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noronaas\AppData\Local\Temp\MicrosoftEdgeDownloads\c3590067-bb19-4f6e-9d1a-6f944e628a82\"/>
    </mc:Choice>
  </mc:AlternateContent>
  <xr:revisionPtr revIDLastSave="0" documentId="13_ncr:1_{84D006FD-39B2-439C-AB4E-240697025B9A}" xr6:coauthVersionLast="47" xr6:coauthVersionMax="47" xr10:uidLastSave="{00000000-0000-0000-0000-000000000000}"/>
  <workbookProtection workbookAlgorithmName="SHA-512" workbookHashValue="+/0eBgJsfJv2+zQ0OT3PXRkFbFdlbOWboMKRW9GvXixZuWdW6XJU9rA8zy8ShOCnxbo9FnLT1EpW2BxSbnCIVA==" workbookSaltValue="7s2NeMeYAim2qNP3gWKddg==" workbookSpinCount="100000" lockStructure="1"/>
  <bookViews>
    <workbookView showHorizontalScroll="0" showVerticalScroll="0" showSheetTabs="0" xWindow="-110" yWindow="-110" windowWidth="19420" windowHeight="11500" xr2:uid="{CFBF3B0D-DE32-454C-8172-26B41595B221}"/>
  </bookViews>
  <sheets>
    <sheet name="Simulador" sheetId="4" r:id="rId1"/>
    <sheet name="Tabla" sheetId="7" state="hidden" r:id="rId2"/>
    <sheet name="Rangos" sheetId="3" state="hidden" r:id="rId3"/>
  </sheets>
  <definedNames>
    <definedName name="ConFlexi">OFFSET(#REF!,0,0,1,#REF!)</definedName>
    <definedName name="RangoDias">OFFSET(Tabla!$C$17,0,0,1,Simulador!#REF!)</definedName>
    <definedName name="SinFlexi">OFFSET(#REF!,0,0,1,#REF!)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3" i="4" l="1"/>
  <c r="F63" i="4"/>
  <c r="C63" i="4"/>
  <c r="EU61" i="7"/>
  <c r="AAU54" i="7" a="1"/>
  <c r="AAU54" i="7" s="1"/>
  <c r="AAT54" i="7" a="1"/>
  <c r="AAT54" i="7" s="1"/>
  <c r="AAS54" i="7" a="1"/>
  <c r="AAS54" i="7" s="1"/>
  <c r="AAR54" i="7" a="1"/>
  <c r="AAR54" i="7" s="1"/>
  <c r="AAQ54" i="7" a="1"/>
  <c r="AAQ54" i="7" s="1"/>
  <c r="AAP54" i="7" a="1"/>
  <c r="AAP54" i="7" s="1"/>
  <c r="AAO54" i="7" a="1"/>
  <c r="AAO54" i="7" s="1"/>
  <c r="AAN54" i="7" a="1"/>
  <c r="AAN54" i="7" s="1"/>
  <c r="AAM54" i="7" a="1"/>
  <c r="AAM54" i="7" s="1"/>
  <c r="AAL54" i="7" a="1"/>
  <c r="AAL54" i="7" s="1"/>
  <c r="AAK54" i="7" a="1"/>
  <c r="AAK54" i="7" s="1"/>
  <c r="AAJ54" i="7" a="1"/>
  <c r="AAJ54" i="7" s="1"/>
  <c r="AAI54" i="7" a="1"/>
  <c r="AAI54" i="7" s="1"/>
  <c r="AAH54" i="7" a="1"/>
  <c r="AAH54" i="7" s="1"/>
  <c r="AAG54" i="7" a="1"/>
  <c r="AAG54" i="7" s="1"/>
  <c r="AAF54" i="7" a="1"/>
  <c r="AAF54" i="7" s="1"/>
  <c r="AAE54" i="7" a="1"/>
  <c r="AAE54" i="7" s="1"/>
  <c r="AAD54" i="7" a="1"/>
  <c r="AAD54" i="7" s="1"/>
  <c r="AAC54" i="7" a="1"/>
  <c r="AAC54" i="7" s="1"/>
  <c r="AAB54" i="7" a="1"/>
  <c r="AAB54" i="7" s="1"/>
  <c r="AAA54" i="7" a="1"/>
  <c r="AAA54" i="7" s="1"/>
  <c r="ZZ54" i="7" a="1"/>
  <c r="ZZ54" i="7" s="1"/>
  <c r="ZY54" i="7" a="1"/>
  <c r="ZY54" i="7" s="1"/>
  <c r="ZX54" i="7" a="1"/>
  <c r="ZX54" i="7" s="1"/>
  <c r="ZW54" i="7" a="1"/>
  <c r="ZW54" i="7" s="1"/>
  <c r="ZV54" i="7" a="1"/>
  <c r="ZV54" i="7" s="1"/>
  <c r="ZU54" i="7" a="1"/>
  <c r="ZU54" i="7" s="1"/>
  <c r="ZT54" i="7" a="1"/>
  <c r="ZT54" i="7" s="1"/>
  <c r="ZS54" i="7" a="1"/>
  <c r="ZS54" i="7" s="1"/>
  <c r="ZR54" i="7" a="1"/>
  <c r="ZR54" i="7" s="1"/>
  <c r="ZQ54" i="7" a="1"/>
  <c r="ZQ54" i="7" s="1"/>
  <c r="ZP54" i="7" a="1"/>
  <c r="ZP54" i="7" s="1"/>
  <c r="ZO54" i="7" a="1"/>
  <c r="ZO54" i="7" s="1"/>
  <c r="ZN54" i="7" a="1"/>
  <c r="ZN54" i="7" s="1"/>
  <c r="ZM54" i="7" a="1"/>
  <c r="ZM54" i="7" s="1"/>
  <c r="ZL54" i="7" a="1"/>
  <c r="ZL54" i="7" s="1"/>
  <c r="ZK54" i="7" a="1"/>
  <c r="ZK54" i="7" s="1"/>
  <c r="ZJ54" i="7" a="1"/>
  <c r="ZJ54" i="7" s="1"/>
  <c r="ZI54" i="7" a="1"/>
  <c r="ZI54" i="7" s="1"/>
  <c r="ZH54" i="7" a="1"/>
  <c r="ZH54" i="7" s="1"/>
  <c r="ZG54" i="7" a="1"/>
  <c r="ZG54" i="7" s="1"/>
  <c r="ZF54" i="7" a="1"/>
  <c r="ZF54" i="7" s="1"/>
  <c r="ZE54" i="7" a="1"/>
  <c r="ZE54" i="7" s="1"/>
  <c r="ZD54" i="7" a="1"/>
  <c r="ZD54" i="7" s="1"/>
  <c r="ZC54" i="7" a="1"/>
  <c r="ZC54" i="7" s="1"/>
  <c r="ZB54" i="7" a="1"/>
  <c r="ZB54" i="7" s="1"/>
  <c r="ZA54" i="7" a="1"/>
  <c r="ZA54" i="7" s="1"/>
  <c r="YZ54" i="7" a="1"/>
  <c r="YZ54" i="7" s="1"/>
  <c r="YY54" i="7" a="1"/>
  <c r="YY54" i="7" s="1"/>
  <c r="YX54" i="7" a="1"/>
  <c r="YX54" i="7" s="1"/>
  <c r="YW54" i="7" a="1"/>
  <c r="YW54" i="7" s="1"/>
  <c r="YV54" i="7" a="1"/>
  <c r="YV54" i="7" s="1"/>
  <c r="YU54" i="7" a="1"/>
  <c r="YU54" i="7" s="1"/>
  <c r="YT54" i="7" a="1"/>
  <c r="YT54" i="7" s="1"/>
  <c r="YS54" i="7" a="1"/>
  <c r="YS54" i="7" s="1"/>
  <c r="YR54" i="7" a="1"/>
  <c r="YR54" i="7" s="1"/>
  <c r="YQ54" i="7" a="1"/>
  <c r="YQ54" i="7" s="1"/>
  <c r="YP54" i="7" a="1"/>
  <c r="YP54" i="7" s="1"/>
  <c r="YO54" i="7" a="1"/>
  <c r="YO54" i="7" s="1"/>
  <c r="YN54" i="7" a="1"/>
  <c r="YN54" i="7" s="1"/>
  <c r="YM54" i="7" a="1"/>
  <c r="YM54" i="7" s="1"/>
  <c r="YL54" i="7" a="1"/>
  <c r="YL54" i="7" s="1"/>
  <c r="YK54" i="7" a="1"/>
  <c r="YK54" i="7" s="1"/>
  <c r="YJ54" i="7" a="1"/>
  <c r="YJ54" i="7" s="1"/>
  <c r="YI54" i="7" a="1"/>
  <c r="YI54" i="7" s="1"/>
  <c r="YH54" i="7" a="1"/>
  <c r="YH54" i="7" s="1"/>
  <c r="YG54" i="7" a="1"/>
  <c r="YG54" i="7" s="1"/>
  <c r="YF54" i="7" a="1"/>
  <c r="YF54" i="7" s="1"/>
  <c r="YE54" i="7" a="1"/>
  <c r="YE54" i="7" s="1"/>
  <c r="YD54" i="7" a="1"/>
  <c r="YD54" i="7" s="1"/>
  <c r="YC54" i="7" a="1"/>
  <c r="YC54" i="7" s="1"/>
  <c r="YB54" i="7" a="1"/>
  <c r="YB54" i="7" s="1"/>
  <c r="YA54" i="7" a="1"/>
  <c r="YA54" i="7"/>
  <c r="XZ54" i="7" a="1"/>
  <c r="XZ54" i="7" s="1"/>
  <c r="XY54" i="7" a="1"/>
  <c r="XY54" i="7" s="1"/>
  <c r="XX54" i="7" a="1"/>
  <c r="XX54" i="7" s="1"/>
  <c r="XW54" i="7" a="1"/>
  <c r="XW54" i="7" s="1"/>
  <c r="XV54" i="7" a="1"/>
  <c r="XV54" i="7" s="1"/>
  <c r="XU54" i="7" a="1"/>
  <c r="XU54" i="7" s="1"/>
  <c r="XT54" i="7" a="1"/>
  <c r="XT54" i="7" s="1"/>
  <c r="XS54" i="7" a="1"/>
  <c r="XS54" i="7" s="1"/>
  <c r="XR54" i="7" a="1"/>
  <c r="XR54" i="7" s="1"/>
  <c r="XQ54" i="7" a="1"/>
  <c r="XQ54" i="7" s="1"/>
  <c r="XP54" i="7" a="1"/>
  <c r="XP54" i="7" s="1"/>
  <c r="XO54" i="7" a="1"/>
  <c r="XO54" i="7" s="1"/>
  <c r="XN54" i="7" a="1"/>
  <c r="XN54" i="7" s="1"/>
  <c r="XM54" i="7" a="1"/>
  <c r="XM54" i="7" s="1"/>
  <c r="XL54" i="7" a="1"/>
  <c r="XL54" i="7" s="1"/>
  <c r="XK54" i="7" a="1"/>
  <c r="XK54" i="7" s="1"/>
  <c r="XJ54" i="7" a="1"/>
  <c r="XJ54" i="7" s="1"/>
  <c r="XI54" i="7" a="1"/>
  <c r="XI54" i="7" s="1"/>
  <c r="XH54" i="7" a="1"/>
  <c r="XH54" i="7" s="1"/>
  <c r="XG54" i="7" a="1"/>
  <c r="XG54" i="7" s="1"/>
  <c r="XF54" i="7" a="1"/>
  <c r="XF54" i="7"/>
  <c r="XE54" i="7" a="1"/>
  <c r="XE54" i="7" s="1"/>
  <c r="XD54" i="7" a="1"/>
  <c r="XD54" i="7" s="1"/>
  <c r="XC54" i="7" a="1"/>
  <c r="XC54" i="7" s="1"/>
  <c r="XB54" i="7" a="1"/>
  <c r="XB54" i="7" s="1"/>
  <c r="XA54" i="7" a="1"/>
  <c r="XA54" i="7" s="1"/>
  <c r="WZ54" i="7" a="1"/>
  <c r="WZ54" i="7" s="1"/>
  <c r="WY54" i="7" a="1"/>
  <c r="WY54" i="7" s="1"/>
  <c r="WX54" i="7" a="1"/>
  <c r="WX54" i="7" s="1"/>
  <c r="WW54" i="7" a="1"/>
  <c r="WW54" i="7"/>
  <c r="WV54" i="7" a="1"/>
  <c r="WV54" i="7" s="1"/>
  <c r="WU54" i="7" a="1"/>
  <c r="WU54" i="7" s="1"/>
  <c r="WT54" i="7" a="1"/>
  <c r="WT54" i="7" s="1"/>
  <c r="WS54" i="7" a="1"/>
  <c r="WS54" i="7" s="1"/>
  <c r="WR54" i="7" a="1"/>
  <c r="WR54" i="7" s="1"/>
  <c r="WQ54" i="7" a="1"/>
  <c r="WQ54" i="7" s="1"/>
  <c r="WP54" i="7" a="1"/>
  <c r="WP54" i="7" s="1"/>
  <c r="WO54" i="7" a="1"/>
  <c r="WO54" i="7" s="1"/>
  <c r="WN54" i="7" a="1"/>
  <c r="WN54" i="7" s="1"/>
  <c r="WM54" i="7" a="1"/>
  <c r="WM54" i="7" s="1"/>
  <c r="WL54" i="7" a="1"/>
  <c r="WL54" i="7" s="1"/>
  <c r="WK54" i="7" a="1"/>
  <c r="WK54" i="7" s="1"/>
  <c r="WJ54" i="7" a="1"/>
  <c r="WJ54" i="7" s="1"/>
  <c r="WI54" i="7" a="1"/>
  <c r="WI54" i="7" s="1"/>
  <c r="WH54" i="7" a="1"/>
  <c r="WH54" i="7" s="1"/>
  <c r="WG54" i="7" a="1"/>
  <c r="WG54" i="7" s="1"/>
  <c r="WF54" i="7" a="1"/>
  <c r="WF54" i="7" s="1"/>
  <c r="WE54" i="7" a="1"/>
  <c r="WE54" i="7" s="1"/>
  <c r="WD54" i="7" a="1"/>
  <c r="WD54" i="7" s="1"/>
  <c r="WC54" i="7" a="1"/>
  <c r="WC54" i="7" s="1"/>
  <c r="WB54" i="7" a="1"/>
  <c r="WB54" i="7" s="1"/>
  <c r="WA54" i="7" a="1"/>
  <c r="WA54" i="7" s="1"/>
  <c r="VZ54" i="7" a="1"/>
  <c r="VZ54" i="7" s="1"/>
  <c r="VY54" i="7" a="1"/>
  <c r="VY54" i="7" s="1"/>
  <c r="VX54" i="7" a="1"/>
  <c r="VX54" i="7" s="1"/>
  <c r="VW54" i="7" a="1"/>
  <c r="VW54" i="7" s="1"/>
  <c r="VV54" i="7" a="1"/>
  <c r="VV54" i="7" s="1"/>
  <c r="VU54" i="7" a="1"/>
  <c r="VU54" i="7" s="1"/>
  <c r="VT54" i="7" a="1"/>
  <c r="VT54" i="7" s="1"/>
  <c r="VS54" i="7" a="1"/>
  <c r="VS54" i="7" s="1"/>
  <c r="VR54" i="7" a="1"/>
  <c r="VR54" i="7"/>
  <c r="VQ54" i="7" a="1"/>
  <c r="VQ54" i="7" s="1"/>
  <c r="VP54" i="7" a="1"/>
  <c r="VP54" i="7" s="1"/>
  <c r="VO54" i="7" a="1"/>
  <c r="VO54" i="7" s="1"/>
  <c r="VN54" i="7" a="1"/>
  <c r="VN54" i="7" s="1"/>
  <c r="VM54" i="7" a="1"/>
  <c r="VM54" i="7" s="1"/>
  <c r="VL54" i="7" a="1"/>
  <c r="VL54" i="7" s="1"/>
  <c r="VK54" i="7" a="1"/>
  <c r="VK54" i="7" s="1"/>
  <c r="VJ54" i="7" a="1"/>
  <c r="VJ54" i="7" s="1"/>
  <c r="VI54" i="7" a="1"/>
  <c r="VI54" i="7" s="1"/>
  <c r="VH54" i="7" a="1"/>
  <c r="VH54" i="7" s="1"/>
  <c r="VG54" i="7" a="1"/>
  <c r="VG54" i="7" s="1"/>
  <c r="VF54" i="7" a="1"/>
  <c r="VF54" i="7" s="1"/>
  <c r="VE54" i="7" a="1"/>
  <c r="VE54" i="7" s="1"/>
  <c r="VD54" i="7" a="1"/>
  <c r="VD54" i="7" s="1"/>
  <c r="VC54" i="7" a="1"/>
  <c r="VC54" i="7" s="1"/>
  <c r="VB54" i="7" a="1"/>
  <c r="VB54" i="7"/>
  <c r="VA54" i="7" a="1"/>
  <c r="VA54" i="7" s="1"/>
  <c r="UZ54" i="7" a="1"/>
  <c r="UZ54" i="7" s="1"/>
  <c r="UY54" i="7" a="1"/>
  <c r="UY54" i="7" s="1"/>
  <c r="UX54" i="7" a="1"/>
  <c r="UX54" i="7" s="1"/>
  <c r="UW54" i="7" a="1"/>
  <c r="UW54" i="7" s="1"/>
  <c r="UV54" i="7" a="1"/>
  <c r="UV54" i="7" s="1"/>
  <c r="UU54" i="7" a="1"/>
  <c r="UU54" i="7" s="1"/>
  <c r="UT54" i="7" a="1"/>
  <c r="UT54" i="7" s="1"/>
  <c r="US54" i="7" a="1"/>
  <c r="US54" i="7" s="1"/>
  <c r="UR54" i="7" a="1"/>
  <c r="UR54" i="7" s="1"/>
  <c r="UQ54" i="7" a="1"/>
  <c r="UQ54" i="7" s="1"/>
  <c r="UP54" i="7" a="1"/>
  <c r="UP54" i="7" s="1"/>
  <c r="UO54" i="7" a="1"/>
  <c r="UO54" i="7" s="1"/>
  <c r="UN54" i="7" a="1"/>
  <c r="UN54" i="7" s="1"/>
  <c r="UM54" i="7" a="1"/>
  <c r="UM54" i="7" s="1"/>
  <c r="UL54" i="7" a="1"/>
  <c r="UL54" i="7"/>
  <c r="UK54" i="7" a="1"/>
  <c r="UK54" i="7" s="1"/>
  <c r="UJ54" i="7" a="1"/>
  <c r="UJ54" i="7" s="1"/>
  <c r="UI54" i="7" a="1"/>
  <c r="UI54" i="7" s="1"/>
  <c r="UH54" i="7" a="1"/>
  <c r="UH54" i="7" s="1"/>
  <c r="UG54" i="7" a="1"/>
  <c r="UG54" i="7" s="1"/>
  <c r="UF54" i="7" a="1"/>
  <c r="UF54" i="7" s="1"/>
  <c r="UE54" i="7" a="1"/>
  <c r="UE54" i="7" s="1"/>
  <c r="UD54" i="7" a="1"/>
  <c r="UD54" i="7" s="1"/>
  <c r="UC54" i="7" a="1"/>
  <c r="UC54" i="7" s="1"/>
  <c r="UB54" i="7" a="1"/>
  <c r="UB54" i="7" s="1"/>
  <c r="UA54" i="7" a="1"/>
  <c r="UA54" i="7" s="1"/>
  <c r="TZ54" i="7" a="1"/>
  <c r="TZ54" i="7" s="1"/>
  <c r="TY54" i="7" a="1"/>
  <c r="TY54" i="7" s="1"/>
  <c r="TX54" i="7" a="1"/>
  <c r="TX54" i="7" s="1"/>
  <c r="TW54" i="7" a="1"/>
  <c r="TW54" i="7" s="1"/>
  <c r="TV54" i="7" a="1"/>
  <c r="TV54" i="7"/>
  <c r="TU54" i="7" a="1"/>
  <c r="TU54" i="7" s="1"/>
  <c r="TT54" i="7" a="1"/>
  <c r="TT54" i="7" s="1"/>
  <c r="TS54" i="7" a="1"/>
  <c r="TS54" i="7" s="1"/>
  <c r="TR54" i="7" a="1"/>
  <c r="TR54" i="7" s="1"/>
  <c r="TQ54" i="7" a="1"/>
  <c r="TQ54" i="7" s="1"/>
  <c r="TP54" i="7" a="1"/>
  <c r="TP54" i="7" s="1"/>
  <c r="TO54" i="7" a="1"/>
  <c r="TO54" i="7" s="1"/>
  <c r="TN54" i="7" a="1"/>
  <c r="TN54" i="7" s="1"/>
  <c r="TM54" i="7" a="1"/>
  <c r="TM54" i="7" s="1"/>
  <c r="TL54" i="7" a="1"/>
  <c r="TL54" i="7" s="1"/>
  <c r="TK54" i="7" a="1"/>
  <c r="TK54" i="7" s="1"/>
  <c r="TJ54" i="7" a="1"/>
  <c r="TJ54" i="7" s="1"/>
  <c r="TI54" i="7" a="1"/>
  <c r="TI54" i="7" s="1"/>
  <c r="TH54" i="7" a="1"/>
  <c r="TH54" i="7" s="1"/>
  <c r="TG54" i="7" a="1"/>
  <c r="TG54" i="7" s="1"/>
  <c r="TF54" i="7" a="1"/>
  <c r="TF54" i="7" s="1"/>
  <c r="TE54" i="7" a="1"/>
  <c r="TE54" i="7" s="1"/>
  <c r="TD54" i="7" a="1"/>
  <c r="TD54" i="7" s="1"/>
  <c r="TC54" i="7" a="1"/>
  <c r="TC54" i="7" s="1"/>
  <c r="TB54" i="7" a="1"/>
  <c r="TB54" i="7" s="1"/>
  <c r="TA54" i="7" a="1"/>
  <c r="TA54" i="7" s="1"/>
  <c r="SZ54" i="7" a="1"/>
  <c r="SZ54" i="7" s="1"/>
  <c r="SY54" i="7" a="1"/>
  <c r="SY54" i="7" s="1"/>
  <c r="SX54" i="7" a="1"/>
  <c r="SX54" i="7" s="1"/>
  <c r="SW54" i="7" a="1"/>
  <c r="SW54" i="7" s="1"/>
  <c r="SV54" i="7" a="1"/>
  <c r="SV54" i="7" s="1"/>
  <c r="SU54" i="7" a="1"/>
  <c r="SU54" i="7" s="1"/>
  <c r="ST54" i="7" a="1"/>
  <c r="ST54" i="7" s="1"/>
  <c r="SS54" i="7" a="1"/>
  <c r="SS54" i="7" s="1"/>
  <c r="SR54" i="7" a="1"/>
  <c r="SR54" i="7" s="1"/>
  <c r="SQ54" i="7" a="1"/>
  <c r="SQ54" i="7" s="1"/>
  <c r="SP54" i="7" a="1"/>
  <c r="SP54" i="7" s="1"/>
  <c r="SO54" i="7" a="1"/>
  <c r="SO54" i="7" s="1"/>
  <c r="SN54" i="7" a="1"/>
  <c r="SN54" i="7" s="1"/>
  <c r="SM54" i="7" a="1"/>
  <c r="SM54" i="7" s="1"/>
  <c r="SL54" i="7" a="1"/>
  <c r="SL54" i="7" s="1"/>
  <c r="SK54" i="7" a="1"/>
  <c r="SK54" i="7" s="1"/>
  <c r="SJ54" i="7" a="1"/>
  <c r="SJ54" i="7" s="1"/>
  <c r="SI54" i="7" a="1"/>
  <c r="SI54" i="7" s="1"/>
  <c r="SH54" i="7" a="1"/>
  <c r="SH54" i="7" s="1"/>
  <c r="SG54" i="7" a="1"/>
  <c r="SG54" i="7" s="1"/>
  <c r="SF54" i="7" a="1"/>
  <c r="SF54" i="7" s="1"/>
  <c r="SE54" i="7" a="1"/>
  <c r="SE54" i="7" s="1"/>
  <c r="SD54" i="7" a="1"/>
  <c r="SD54" i="7" s="1"/>
  <c r="SC54" i="7" a="1"/>
  <c r="SC54" i="7" s="1"/>
  <c r="SB54" i="7" a="1"/>
  <c r="SB54" i="7" s="1"/>
  <c r="SA54" i="7" a="1"/>
  <c r="SA54" i="7" s="1"/>
  <c r="RZ54" i="7" a="1"/>
  <c r="RZ54" i="7" s="1"/>
  <c r="RY54" i="7" a="1"/>
  <c r="RY54" i="7" s="1"/>
  <c r="RX54" i="7" a="1"/>
  <c r="RX54" i="7" s="1"/>
  <c r="RW54" i="7" a="1"/>
  <c r="RW54" i="7" s="1"/>
  <c r="RV54" i="7" a="1"/>
  <c r="RV54" i="7" s="1"/>
  <c r="RU54" i="7" a="1"/>
  <c r="RU54" i="7" s="1"/>
  <c r="RT54" i="7" a="1"/>
  <c r="RT54" i="7" s="1"/>
  <c r="RS54" i="7" a="1"/>
  <c r="RS54" i="7" s="1"/>
  <c r="RR54" i="7" a="1"/>
  <c r="RR54" i="7" s="1"/>
  <c r="RQ54" i="7" a="1"/>
  <c r="RQ54" i="7" s="1"/>
  <c r="RP54" i="7" a="1"/>
  <c r="RP54" i="7" s="1"/>
  <c r="RO54" i="7" a="1"/>
  <c r="RO54" i="7" s="1"/>
  <c r="RN54" i="7" a="1"/>
  <c r="RN54" i="7" s="1"/>
  <c r="RM54" i="7" a="1"/>
  <c r="RM54" i="7" s="1"/>
  <c r="RL54" i="7" a="1"/>
  <c r="RL54" i="7"/>
  <c r="RK54" i="7" a="1"/>
  <c r="RK54" i="7" s="1"/>
  <c r="RJ54" i="7" a="1"/>
  <c r="RJ54" i="7" s="1"/>
  <c r="RI54" i="7" a="1"/>
  <c r="RI54" i="7" s="1"/>
  <c r="RH54" i="7" a="1"/>
  <c r="RH54" i="7" s="1"/>
  <c r="RG54" i="7" a="1"/>
  <c r="RG54" i="7" s="1"/>
  <c r="RF54" i="7" a="1"/>
  <c r="RF54" i="7" s="1"/>
  <c r="RE54" i="7" a="1"/>
  <c r="RE54" i="7" s="1"/>
  <c r="RD54" i="7" a="1"/>
  <c r="RD54" i="7" s="1"/>
  <c r="RC54" i="7" a="1"/>
  <c r="RC54" i="7" s="1"/>
  <c r="RB54" i="7" a="1"/>
  <c r="RB54" i="7" s="1"/>
  <c r="RA54" i="7" a="1"/>
  <c r="RA54" i="7" s="1"/>
  <c r="QZ54" i="7" a="1"/>
  <c r="QZ54" i="7" s="1"/>
  <c r="QY54" i="7" a="1"/>
  <c r="QY54" i="7" s="1"/>
  <c r="QX54" i="7" a="1"/>
  <c r="QX54" i="7"/>
  <c r="QW54" i="7" a="1"/>
  <c r="QW54" i="7" s="1"/>
  <c r="QV54" i="7" a="1"/>
  <c r="QV54" i="7" s="1"/>
  <c r="QU54" i="7" a="1"/>
  <c r="QU54" i="7" s="1"/>
  <c r="QT54" i="7" a="1"/>
  <c r="QT54" i="7"/>
  <c r="QS54" i="7" a="1"/>
  <c r="QS54" i="7" s="1"/>
  <c r="QR54" i="7" a="1"/>
  <c r="QR54" i="7" s="1"/>
  <c r="QQ54" i="7" a="1"/>
  <c r="QQ54" i="7" s="1"/>
  <c r="QP54" i="7" a="1"/>
  <c r="QP54" i="7" s="1"/>
  <c r="QO54" i="7" a="1"/>
  <c r="QO54" i="7" s="1"/>
  <c r="QN54" i="7" a="1"/>
  <c r="QN54" i="7" s="1"/>
  <c r="QM54" i="7" a="1"/>
  <c r="QM54" i="7" s="1"/>
  <c r="QL54" i="7" a="1"/>
  <c r="QL54" i="7" s="1"/>
  <c r="QK54" i="7" a="1"/>
  <c r="QK54" i="7" s="1"/>
  <c r="QJ54" i="7" a="1"/>
  <c r="QJ54" i="7" s="1"/>
  <c r="QI54" i="7" a="1"/>
  <c r="QI54" i="7" s="1"/>
  <c r="QH54" i="7" a="1"/>
  <c r="QH54" i="7" s="1"/>
  <c r="QG54" i="7" a="1"/>
  <c r="QG54" i="7" s="1"/>
  <c r="QF54" i="7" a="1"/>
  <c r="QF54" i="7" s="1"/>
  <c r="QE54" i="7" a="1"/>
  <c r="QE54" i="7" s="1"/>
  <c r="QD54" i="7" a="1"/>
  <c r="QD54" i="7" s="1"/>
  <c r="QC54" i="7" a="1"/>
  <c r="QC54" i="7" s="1"/>
  <c r="QB54" i="7" a="1"/>
  <c r="QB54" i="7" s="1"/>
  <c r="QA54" i="7" a="1"/>
  <c r="QA54" i="7" s="1"/>
  <c r="PZ54" i="7" a="1"/>
  <c r="PZ54" i="7" s="1"/>
  <c r="PY54" i="7" a="1"/>
  <c r="PY54" i="7" s="1"/>
  <c r="PX54" i="7" a="1"/>
  <c r="PX54" i="7" s="1"/>
  <c r="PW54" i="7" a="1"/>
  <c r="PW54" i="7" s="1"/>
  <c r="PV54" i="7" a="1"/>
  <c r="PV54" i="7" s="1"/>
  <c r="PU54" i="7" a="1"/>
  <c r="PU54" i="7" s="1"/>
  <c r="PT54" i="7" a="1"/>
  <c r="PT54" i="7" s="1"/>
  <c r="PS54" i="7" a="1"/>
  <c r="PS54" i="7" s="1"/>
  <c r="PR54" i="7" a="1"/>
  <c r="PR54" i="7"/>
  <c r="PQ54" i="7" a="1"/>
  <c r="PQ54" i="7" s="1"/>
  <c r="PP54" i="7" a="1"/>
  <c r="PP54" i="7" s="1"/>
  <c r="PO54" i="7" a="1"/>
  <c r="PO54" i="7" s="1"/>
  <c r="PN54" i="7" a="1"/>
  <c r="PN54" i="7" s="1"/>
  <c r="PM54" i="7" a="1"/>
  <c r="PM54" i="7" s="1"/>
  <c r="PL54" i="7" a="1"/>
  <c r="PL54" i="7" s="1"/>
  <c r="PK54" i="7" a="1"/>
  <c r="PK54" i="7" s="1"/>
  <c r="PJ54" i="7" a="1"/>
  <c r="PJ54" i="7" s="1"/>
  <c r="PI54" i="7" a="1"/>
  <c r="PI54" i="7" s="1"/>
  <c r="PH54" i="7" a="1"/>
  <c r="PH54" i="7" s="1"/>
  <c r="PG54" i="7" a="1"/>
  <c r="PG54" i="7" s="1"/>
  <c r="PF54" i="7" a="1"/>
  <c r="PF54" i="7" s="1"/>
  <c r="PE54" i="7" a="1"/>
  <c r="PE54" i="7" s="1"/>
  <c r="PD54" i="7" a="1"/>
  <c r="PD54" i="7" s="1"/>
  <c r="PC54" i="7" a="1"/>
  <c r="PC54" i="7" s="1"/>
  <c r="PB54" i="7" a="1"/>
  <c r="PB54" i="7" s="1"/>
  <c r="PA54" i="7" a="1"/>
  <c r="PA54" i="7" s="1"/>
  <c r="OZ54" i="7" a="1"/>
  <c r="OZ54" i="7" s="1"/>
  <c r="OY54" i="7" a="1"/>
  <c r="OY54" i="7" s="1"/>
  <c r="OX54" i="7" a="1"/>
  <c r="OX54" i="7"/>
  <c r="OW54" i="7" a="1"/>
  <c r="OW54" i="7" s="1"/>
  <c r="OV54" i="7" a="1"/>
  <c r="OV54" i="7" s="1"/>
  <c r="OU54" i="7" a="1"/>
  <c r="OU54" i="7" s="1"/>
  <c r="OT54" i="7" a="1"/>
  <c r="OT54" i="7" s="1"/>
  <c r="OS54" i="7" a="1"/>
  <c r="OS54" i="7" s="1"/>
  <c r="OR54" i="7" a="1"/>
  <c r="OR54" i="7" s="1"/>
  <c r="OQ54" i="7" a="1"/>
  <c r="OQ54" i="7" s="1"/>
  <c r="OP54" i="7" a="1"/>
  <c r="OP54" i="7" s="1"/>
  <c r="OO54" i="7" a="1"/>
  <c r="OO54" i="7" s="1"/>
  <c r="ON54" i="7" a="1"/>
  <c r="ON54" i="7" s="1"/>
  <c r="OM54" i="7" a="1"/>
  <c r="OM54" i="7" s="1"/>
  <c r="OL54" i="7" a="1"/>
  <c r="OL54" i="7" s="1"/>
  <c r="OK54" i="7" a="1"/>
  <c r="OK54" i="7" s="1"/>
  <c r="OJ54" i="7" a="1"/>
  <c r="OJ54" i="7" s="1"/>
  <c r="OI54" i="7" a="1"/>
  <c r="OI54" i="7" s="1"/>
  <c r="OH54" i="7" a="1"/>
  <c r="OH54" i="7" s="1"/>
  <c r="OG54" i="7" a="1"/>
  <c r="OG54" i="7" s="1"/>
  <c r="OF54" i="7" a="1"/>
  <c r="OF54" i="7" s="1"/>
  <c r="OE54" i="7" a="1"/>
  <c r="OE54" i="7" s="1"/>
  <c r="OD54" i="7" a="1"/>
  <c r="OD54" i="7" s="1"/>
  <c r="OC54" i="7" a="1"/>
  <c r="OC54" i="7" s="1"/>
  <c r="OB54" i="7" a="1"/>
  <c r="OB54" i="7" s="1"/>
  <c r="OA54" i="7" a="1"/>
  <c r="OA54" i="7" s="1"/>
  <c r="NZ54" i="7" a="1"/>
  <c r="NZ54" i="7" s="1"/>
  <c r="NY54" i="7" a="1"/>
  <c r="NY54" i="7" s="1"/>
  <c r="NX54" i="7" a="1"/>
  <c r="NX54" i="7" s="1"/>
  <c r="NW54" i="7" a="1"/>
  <c r="NW54" i="7" s="1"/>
  <c r="NV54" i="7" a="1"/>
  <c r="NV54" i="7" s="1"/>
  <c r="NU54" i="7" a="1"/>
  <c r="NU54" i="7" s="1"/>
  <c r="NT54" i="7" a="1"/>
  <c r="NT54" i="7" s="1"/>
  <c r="NS54" i="7" a="1"/>
  <c r="NS54" i="7" s="1"/>
  <c r="NR54" i="7" a="1"/>
  <c r="NR54" i="7"/>
  <c r="NQ54" i="7" a="1"/>
  <c r="NQ54" i="7" s="1"/>
  <c r="NP54" i="7" a="1"/>
  <c r="NP54" i="7" s="1"/>
  <c r="NO54" i="7" a="1"/>
  <c r="NO54" i="7" s="1"/>
  <c r="NN54" i="7" a="1"/>
  <c r="NN54" i="7" s="1"/>
  <c r="NM54" i="7" a="1"/>
  <c r="NM54" i="7" s="1"/>
  <c r="NL54" i="7" a="1"/>
  <c r="NL54" i="7" s="1"/>
  <c r="NK54" i="7" a="1"/>
  <c r="NK54" i="7" s="1"/>
  <c r="NJ54" i="7" a="1"/>
  <c r="NJ54" i="7" s="1"/>
  <c r="NI54" i="7" a="1"/>
  <c r="NI54" i="7" s="1"/>
  <c r="NH54" i="7" a="1"/>
  <c r="NH54" i="7" s="1"/>
  <c r="NG54" i="7" a="1"/>
  <c r="NG54" i="7" s="1"/>
  <c r="NF54" i="7" a="1"/>
  <c r="NF54" i="7" s="1"/>
  <c r="NE54" i="7" a="1"/>
  <c r="NE54" i="7" s="1"/>
  <c r="NC54" i="7" a="1"/>
  <c r="NC54" i="7" s="1"/>
  <c r="NB54" i="7" a="1"/>
  <c r="NB54" i="7" s="1"/>
  <c r="NA54" i="7" a="1"/>
  <c r="NA54" i="7" s="1"/>
  <c r="MZ54" i="7" a="1"/>
  <c r="MZ54" i="7"/>
  <c r="MY54" i="7" a="1"/>
  <c r="MY54" i="7" s="1"/>
  <c r="MX54" i="7" a="1"/>
  <c r="MX54" i="7" s="1"/>
  <c r="MW54" i="7" a="1"/>
  <c r="MW54" i="7" s="1"/>
  <c r="MV54" i="7" a="1"/>
  <c r="MV54" i="7" s="1"/>
  <c r="MU54" i="7" a="1"/>
  <c r="MU54" i="7" s="1"/>
  <c r="MT54" i="7" a="1"/>
  <c r="MT54" i="7" s="1"/>
  <c r="MS54" i="7" a="1"/>
  <c r="MS54" i="7" s="1"/>
  <c r="MR54" i="7" a="1"/>
  <c r="MR54" i="7" s="1"/>
  <c r="MQ54" i="7" a="1"/>
  <c r="MQ54" i="7" s="1"/>
  <c r="MP54" i="7" a="1"/>
  <c r="MP54" i="7" s="1"/>
  <c r="MO54" i="7" a="1"/>
  <c r="MO54" i="7" s="1"/>
  <c r="MN54" i="7" a="1"/>
  <c r="MN54" i="7" s="1"/>
  <c r="MM54" i="7" a="1"/>
  <c r="MM54" i="7" s="1"/>
  <c r="ML54" i="7" a="1"/>
  <c r="ML54" i="7" s="1"/>
  <c r="MK54" i="7" a="1"/>
  <c r="MK54" i="7" s="1"/>
  <c r="MJ54" i="7" a="1"/>
  <c r="MJ54" i="7" s="1"/>
  <c r="MI54" i="7" a="1"/>
  <c r="MI54" i="7" s="1"/>
  <c r="MH54" i="7" a="1"/>
  <c r="MH54" i="7" s="1"/>
  <c r="MG54" i="7" a="1"/>
  <c r="MG54" i="7" s="1"/>
  <c r="MF54" i="7" a="1"/>
  <c r="MF54" i="7" s="1"/>
  <c r="ME54" i="7" a="1"/>
  <c r="ME54" i="7" s="1"/>
  <c r="MD54" i="7" a="1"/>
  <c r="MD54" i="7" s="1"/>
  <c r="MC54" i="7" a="1"/>
  <c r="MC54" i="7" s="1"/>
  <c r="MB54" i="7" a="1"/>
  <c r="MB54" i="7" s="1"/>
  <c r="MA54" i="7" a="1"/>
  <c r="MA54" i="7" s="1"/>
  <c r="LZ54" i="7" a="1"/>
  <c r="LZ54" i="7" s="1"/>
  <c r="LY54" i="7" a="1"/>
  <c r="LY54" i="7" s="1"/>
  <c r="LX54" i="7" a="1"/>
  <c r="LX54" i="7" s="1"/>
  <c r="LW54" i="7" a="1"/>
  <c r="LW54" i="7" s="1"/>
  <c r="LV54" i="7" a="1"/>
  <c r="LV54" i="7" s="1"/>
  <c r="LU54" i="7" a="1"/>
  <c r="LU54" i="7" s="1"/>
  <c r="LT54" i="7" a="1"/>
  <c r="LT54" i="7" s="1"/>
  <c r="LS54" i="7" a="1"/>
  <c r="LS54" i="7" s="1"/>
  <c r="LR54" i="7" a="1"/>
  <c r="LR54" i="7" s="1"/>
  <c r="LQ54" i="7" a="1"/>
  <c r="LQ54" i="7" s="1"/>
  <c r="LP54" i="7" a="1"/>
  <c r="LP54" i="7" s="1"/>
  <c r="LO54" i="7" a="1"/>
  <c r="LO54" i="7" s="1"/>
  <c r="LN54" i="7" a="1"/>
  <c r="LN54" i="7" s="1"/>
  <c r="LM54" i="7" a="1"/>
  <c r="LM54" i="7" s="1"/>
  <c r="LL54" i="7" a="1"/>
  <c r="LL54" i="7" s="1"/>
  <c r="LK54" i="7" a="1"/>
  <c r="LK54" i="7" s="1"/>
  <c r="LJ54" i="7" a="1"/>
  <c r="LJ54" i="7" s="1"/>
  <c r="LI54" i="7" a="1"/>
  <c r="LI54" i="7" s="1"/>
  <c r="LH54" i="7" a="1"/>
  <c r="LH54" i="7" s="1"/>
  <c r="LG54" i="7" a="1"/>
  <c r="LG54" i="7" s="1"/>
  <c r="LF54" i="7" a="1"/>
  <c r="LF54" i="7"/>
  <c r="LE54" i="7" a="1"/>
  <c r="LE54" i="7" s="1"/>
  <c r="LD54" i="7" a="1"/>
  <c r="LD54" i="7" s="1"/>
  <c r="LC54" i="7" a="1"/>
  <c r="LC54" i="7" s="1"/>
  <c r="LB54" i="7" a="1"/>
  <c r="LB54" i="7" s="1"/>
  <c r="LA54" i="7" a="1"/>
  <c r="LA54" i="7" s="1"/>
  <c r="KZ54" i="7" a="1"/>
  <c r="KZ54" i="7" s="1"/>
  <c r="KY54" i="7" a="1"/>
  <c r="KY54" i="7" s="1"/>
  <c r="KX54" i="7" a="1"/>
  <c r="KX54" i="7" s="1"/>
  <c r="KW54" i="7" a="1"/>
  <c r="KW54" i="7" s="1"/>
  <c r="KV54" i="7" a="1"/>
  <c r="KV54" i="7" s="1"/>
  <c r="KU54" i="7" a="1"/>
  <c r="KU54" i="7" s="1"/>
  <c r="KT54" i="7" a="1"/>
  <c r="KT54" i="7" s="1"/>
  <c r="KS54" i="7" a="1"/>
  <c r="KS54" i="7" s="1"/>
  <c r="KR54" i="7" a="1"/>
  <c r="KR54" i="7" s="1"/>
  <c r="KQ54" i="7" a="1"/>
  <c r="KQ54" i="7" s="1"/>
  <c r="KP54" i="7" a="1"/>
  <c r="KP54" i="7" s="1"/>
  <c r="KO54" i="7" a="1"/>
  <c r="KO54" i="7" s="1"/>
  <c r="KN54" i="7" a="1"/>
  <c r="KN54" i="7"/>
  <c r="KM54" i="7" a="1"/>
  <c r="KM54" i="7" s="1"/>
  <c r="KL54" i="7" a="1"/>
  <c r="KL54" i="7" s="1"/>
  <c r="KK54" i="7" a="1"/>
  <c r="KK54" i="7" s="1"/>
  <c r="KJ54" i="7" a="1"/>
  <c r="KJ54" i="7" s="1"/>
  <c r="KI54" i="7" a="1"/>
  <c r="KI54" i="7" s="1"/>
  <c r="KH54" i="7" a="1"/>
  <c r="KH54" i="7" s="1"/>
  <c r="KG54" i="7" a="1"/>
  <c r="KG54" i="7" s="1"/>
  <c r="KF54" i="7" a="1"/>
  <c r="KF54" i="7" s="1"/>
  <c r="KE54" i="7" a="1"/>
  <c r="KE54" i="7" s="1"/>
  <c r="KD54" i="7" a="1"/>
  <c r="KD54" i="7" s="1"/>
  <c r="KC54" i="7" a="1"/>
  <c r="KC54" i="7" s="1"/>
  <c r="KB54" i="7" a="1"/>
  <c r="KB54" i="7" s="1"/>
  <c r="KA54" i="7" a="1"/>
  <c r="KA54" i="7" s="1"/>
  <c r="JZ54" i="7" a="1"/>
  <c r="JZ54" i="7" s="1"/>
  <c r="JY54" i="7" a="1"/>
  <c r="JY54" i="7" s="1"/>
  <c r="JX54" i="7" a="1"/>
  <c r="JX54" i="7" s="1"/>
  <c r="JW54" i="7" a="1"/>
  <c r="JW54" i="7" s="1"/>
  <c r="JV54" i="7" a="1"/>
  <c r="JV54" i="7" s="1"/>
  <c r="JU54" i="7" a="1"/>
  <c r="JU54" i="7" s="1"/>
  <c r="JT54" i="7" a="1"/>
  <c r="JT54" i="7" s="1"/>
  <c r="JS54" i="7" a="1"/>
  <c r="JS54" i="7" s="1"/>
  <c r="JR54" i="7" a="1"/>
  <c r="JR54" i="7" s="1"/>
  <c r="JQ54" i="7" a="1"/>
  <c r="JQ54" i="7" s="1"/>
  <c r="JP54" i="7" a="1"/>
  <c r="JP54" i="7" s="1"/>
  <c r="JO54" i="7" a="1"/>
  <c r="JO54" i="7" s="1"/>
  <c r="JN54" i="7" a="1"/>
  <c r="JN54" i="7" s="1"/>
  <c r="JM54" i="7" a="1"/>
  <c r="JM54" i="7" s="1"/>
  <c r="JL54" i="7" a="1"/>
  <c r="JL54" i="7" s="1"/>
  <c r="JK54" i="7" a="1"/>
  <c r="JK54" i="7" s="1"/>
  <c r="JJ54" i="7" a="1"/>
  <c r="JJ54" i="7" s="1"/>
  <c r="JI54" i="7" a="1"/>
  <c r="JI54" i="7" s="1"/>
  <c r="JH54" i="7" a="1"/>
  <c r="JH54" i="7" s="1"/>
  <c r="JG54" i="7" a="1"/>
  <c r="JG54" i="7" s="1"/>
  <c r="JF54" i="7" a="1"/>
  <c r="JF54" i="7" s="1"/>
  <c r="JE54" i="7" a="1"/>
  <c r="JE54" i="7" s="1"/>
  <c r="JD54" i="7" a="1"/>
  <c r="JD54" i="7"/>
  <c r="JC54" i="7" a="1"/>
  <c r="JC54" i="7" s="1"/>
  <c r="JB54" i="7" a="1"/>
  <c r="JB54" i="7" s="1"/>
  <c r="JA54" i="7" a="1"/>
  <c r="JA54" i="7" s="1"/>
  <c r="IZ54" i="7" a="1"/>
  <c r="IZ54" i="7" s="1"/>
  <c r="IY54" i="7" a="1"/>
  <c r="IY54" i="7" s="1"/>
  <c r="IX54" i="7" a="1"/>
  <c r="IX54" i="7" s="1"/>
  <c r="IW54" i="7" a="1"/>
  <c r="IW54" i="7" s="1"/>
  <c r="IV54" i="7" a="1"/>
  <c r="IV54" i="7" s="1"/>
  <c r="IU54" i="7" a="1"/>
  <c r="IU54" i="7" s="1"/>
  <c r="IT54" i="7" a="1"/>
  <c r="IT54" i="7" s="1"/>
  <c r="IS54" i="7" a="1"/>
  <c r="IS54" i="7" s="1"/>
  <c r="IR54" i="7" a="1"/>
  <c r="IR54" i="7" s="1"/>
  <c r="IQ54" i="7" a="1"/>
  <c r="IQ54" i="7" s="1"/>
  <c r="IP54" i="7" a="1"/>
  <c r="IP54" i="7" s="1"/>
  <c r="IO54" i="7" a="1"/>
  <c r="IO54" i="7" s="1"/>
  <c r="IN54" i="7" a="1"/>
  <c r="IN54" i="7" s="1"/>
  <c r="IM54" i="7" a="1"/>
  <c r="IM54" i="7" s="1"/>
  <c r="IL54" i="7" a="1"/>
  <c r="IL54" i="7" s="1"/>
  <c r="IK54" i="7" a="1"/>
  <c r="IK54" i="7" s="1"/>
  <c r="IJ54" i="7" a="1"/>
  <c r="IJ54" i="7" s="1"/>
  <c r="II54" i="7" a="1"/>
  <c r="II54" i="7" s="1"/>
  <c r="IH54" i="7" a="1"/>
  <c r="IH54" i="7" s="1"/>
  <c r="IG54" i="7" a="1"/>
  <c r="IG54" i="7" s="1"/>
  <c r="IF54" i="7" a="1"/>
  <c r="IF54" i="7" s="1"/>
  <c r="IE54" i="7" a="1"/>
  <c r="IE54" i="7" s="1"/>
  <c r="ID54" i="7" a="1"/>
  <c r="ID54" i="7" s="1"/>
  <c r="IC54" i="7" a="1"/>
  <c r="IC54" i="7" s="1"/>
  <c r="IB54" i="7" a="1"/>
  <c r="IB54" i="7" s="1"/>
  <c r="IA54" i="7" a="1"/>
  <c r="IA54" i="7" s="1"/>
  <c r="HZ54" i="7" a="1"/>
  <c r="HZ54" i="7" s="1"/>
  <c r="HY54" i="7" a="1"/>
  <c r="HY54" i="7" s="1"/>
  <c r="HX54" i="7" a="1"/>
  <c r="HX54" i="7"/>
  <c r="HW54" i="7" a="1"/>
  <c r="HW54" i="7" s="1"/>
  <c r="HV54" i="7" a="1"/>
  <c r="HV54" i="7" s="1"/>
  <c r="HU54" i="7" a="1"/>
  <c r="HU54" i="7" s="1"/>
  <c r="HT54" i="7" a="1"/>
  <c r="HT54" i="7" s="1"/>
  <c r="HS54" i="7" a="1"/>
  <c r="HS54" i="7" s="1"/>
  <c r="HR54" i="7" a="1"/>
  <c r="HR54" i="7" s="1"/>
  <c r="HQ54" i="7" a="1"/>
  <c r="HQ54" i="7" s="1"/>
  <c r="HP54" i="7" a="1"/>
  <c r="HP54" i="7" s="1"/>
  <c r="HO54" i="7" a="1"/>
  <c r="HO54" i="7" s="1"/>
  <c r="HN54" i="7" a="1"/>
  <c r="HN54" i="7" s="1"/>
  <c r="HM54" i="7" a="1"/>
  <c r="HM54" i="7" s="1"/>
  <c r="HL54" i="7" a="1"/>
  <c r="HL54" i="7" s="1"/>
  <c r="HK54" i="7" a="1"/>
  <c r="HK54" i="7" s="1"/>
  <c r="HJ54" i="7" a="1"/>
  <c r="HJ54" i="7" s="1"/>
  <c r="HI54" i="7" a="1"/>
  <c r="HI54" i="7" s="1"/>
  <c r="HH54" i="7" a="1"/>
  <c r="HH54" i="7" s="1"/>
  <c r="HG54" i="7" a="1"/>
  <c r="HG54" i="7" s="1"/>
  <c r="HF54" i="7" a="1"/>
  <c r="HF54" i="7" s="1"/>
  <c r="HE54" i="7" a="1"/>
  <c r="HE54" i="7" s="1"/>
  <c r="HD54" i="7" a="1"/>
  <c r="HD54" i="7" s="1"/>
  <c r="HC54" i="7" a="1"/>
  <c r="HC54" i="7" s="1"/>
  <c r="HB54" i="7" a="1"/>
  <c r="HB54" i="7" s="1"/>
  <c r="HA54" i="7" a="1"/>
  <c r="HA54" i="7" s="1"/>
  <c r="GZ54" i="7" a="1"/>
  <c r="GZ54" i="7" s="1"/>
  <c r="GY54" i="7" a="1"/>
  <c r="GY54" i="7" s="1"/>
  <c r="GX54" i="7" a="1"/>
  <c r="GX54" i="7" s="1"/>
  <c r="GW54" i="7" a="1"/>
  <c r="GW54" i="7" s="1"/>
  <c r="GV54" i="7" a="1"/>
  <c r="GV54" i="7" s="1"/>
  <c r="GU54" i="7" a="1"/>
  <c r="GU54" i="7" s="1"/>
  <c r="GT54" i="7" a="1"/>
  <c r="GT54" i="7"/>
  <c r="GS54" i="7" a="1"/>
  <c r="GS54" i="7" s="1"/>
  <c r="GR54" i="7" a="1"/>
  <c r="GR54" i="7" s="1"/>
  <c r="GQ54" i="7" a="1"/>
  <c r="GQ54" i="7" s="1"/>
  <c r="GP54" i="7" a="1"/>
  <c r="GP54" i="7" s="1"/>
  <c r="GO54" i="7" a="1"/>
  <c r="GO54" i="7"/>
  <c r="GN54" i="7" a="1"/>
  <c r="GN54" i="7" s="1"/>
  <c r="GM54" i="7" a="1"/>
  <c r="GM54" i="7" s="1"/>
  <c r="GL54" i="7" a="1"/>
  <c r="GL54" i="7" s="1"/>
  <c r="GK54" i="7" a="1"/>
  <c r="GK54" i="7" s="1"/>
  <c r="GJ54" i="7" a="1"/>
  <c r="GJ54" i="7" s="1"/>
  <c r="GI54" i="7" a="1"/>
  <c r="GI54" i="7" s="1"/>
  <c r="GH54" i="7" a="1"/>
  <c r="GH54" i="7" s="1"/>
  <c r="GG54" i="7" a="1"/>
  <c r="GG54" i="7" s="1"/>
  <c r="GF54" i="7" a="1"/>
  <c r="GF54" i="7"/>
  <c r="GE54" i="7" a="1"/>
  <c r="GE54" i="7" s="1"/>
  <c r="GD54" i="7" a="1"/>
  <c r="GD54" i="7" s="1"/>
  <c r="GC54" i="7" a="1"/>
  <c r="GC54" i="7" s="1"/>
  <c r="GB54" i="7" a="1"/>
  <c r="GB54" i="7" s="1"/>
  <c r="GA54" i="7" a="1"/>
  <c r="GA54" i="7" s="1"/>
  <c r="FZ54" i="7" a="1"/>
  <c r="FZ54" i="7" s="1"/>
  <c r="FY54" i="7" a="1"/>
  <c r="FY54" i="7" s="1"/>
  <c r="FX54" i="7" a="1"/>
  <c r="FX54" i="7" s="1"/>
  <c r="FW54" i="7" a="1"/>
  <c r="FW54" i="7" s="1"/>
  <c r="FV54" i="7" a="1"/>
  <c r="FV54" i="7" s="1"/>
  <c r="FU54" i="7" a="1"/>
  <c r="FU54" i="7" s="1"/>
  <c r="FT54" i="7" a="1"/>
  <c r="FT54" i="7" s="1"/>
  <c r="FS54" i="7" a="1"/>
  <c r="FS54" i="7" s="1"/>
  <c r="FR54" i="7" a="1"/>
  <c r="FR54" i="7" s="1"/>
  <c r="FQ54" i="7" a="1"/>
  <c r="FQ54" i="7" s="1"/>
  <c r="FP54" i="7" a="1"/>
  <c r="FP54" i="7" s="1"/>
  <c r="FO54" i="7" a="1"/>
  <c r="FO54" i="7" s="1"/>
  <c r="FN54" i="7" a="1"/>
  <c r="FN54" i="7" s="1"/>
  <c r="FM54" i="7" a="1"/>
  <c r="FM54" i="7" s="1"/>
  <c r="FL54" i="7" a="1"/>
  <c r="FL54" i="7" s="1"/>
  <c r="FK54" i="7" a="1"/>
  <c r="FK54" i="7" s="1"/>
  <c r="FJ54" i="7" a="1"/>
  <c r="FJ54" i="7" s="1"/>
  <c r="FI54" i="7" a="1"/>
  <c r="FI54" i="7"/>
  <c r="FH54" i="7" a="1"/>
  <c r="FH54" i="7" s="1"/>
  <c r="FG54" i="7" a="1"/>
  <c r="FG54" i="7" s="1"/>
  <c r="FF54" i="7" a="1"/>
  <c r="FF54" i="7" s="1"/>
  <c r="FE54" i="7" a="1"/>
  <c r="FE54" i="7" s="1"/>
  <c r="FD54" i="7" a="1"/>
  <c r="FD54" i="7" s="1"/>
  <c r="FC54" i="7" a="1"/>
  <c r="FC54" i="7" s="1"/>
  <c r="FB54" i="7" a="1"/>
  <c r="FB54" i="7" s="1"/>
  <c r="FA54" i="7" a="1"/>
  <c r="FA54" i="7" s="1"/>
  <c r="EZ54" i="7" a="1"/>
  <c r="EZ54" i="7" s="1"/>
  <c r="EY54" i="7" a="1"/>
  <c r="EY54" i="7" s="1"/>
  <c r="EX54" i="7" a="1"/>
  <c r="EX54" i="7"/>
  <c r="EW54" i="7" a="1"/>
  <c r="EW54" i="7" s="1"/>
  <c r="EV54" i="7" a="1"/>
  <c r="EV54" i="7" s="1"/>
  <c r="EU54" i="7" a="1"/>
  <c r="EU54" i="7" s="1"/>
  <c r="ET54" i="7" a="1"/>
  <c r="ET54" i="7" s="1"/>
  <c r="ES54" i="7" a="1"/>
  <c r="ES54" i="7" s="1"/>
  <c r="ER54" i="7" a="1"/>
  <c r="ER54" i="7" s="1"/>
  <c r="EQ54" i="7" a="1"/>
  <c r="EQ54" i="7" s="1"/>
  <c r="EP54" i="7" a="1"/>
  <c r="EP54" i="7" s="1"/>
  <c r="EO54" i="7" a="1"/>
  <c r="EO54" i="7"/>
  <c r="EN54" i="7" a="1"/>
  <c r="EN54" i="7" s="1"/>
  <c r="EM54" i="7" a="1"/>
  <c r="EM54" i="7" s="1"/>
  <c r="EL54" i="7" a="1"/>
  <c r="EL54" i="7" s="1"/>
  <c r="EK54" i="7" a="1"/>
  <c r="EK54" i="7"/>
  <c r="EJ54" i="7" a="1"/>
  <c r="EJ54" i="7" s="1"/>
  <c r="EI54" i="7" a="1"/>
  <c r="EI54" i="7" s="1"/>
  <c r="EH54" i="7" a="1"/>
  <c r="EH54" i="7" s="1"/>
  <c r="EG54" i="7" a="1"/>
  <c r="EG54" i="7" s="1"/>
  <c r="EF54" i="7" a="1"/>
  <c r="EF54" i="7" s="1"/>
  <c r="EE54" i="7" a="1"/>
  <c r="EE54" i="7" s="1"/>
  <c r="ED54" i="7" a="1"/>
  <c r="ED54" i="7" s="1"/>
  <c r="EC54" i="7" a="1"/>
  <c r="EC54" i="7"/>
  <c r="EB54" i="7" a="1"/>
  <c r="EB54" i="7" s="1"/>
  <c r="EA54" i="7" a="1"/>
  <c r="EA54" i="7" s="1"/>
  <c r="DZ54" i="7" a="1"/>
  <c r="DZ54" i="7" s="1"/>
  <c r="DY54" i="7" a="1"/>
  <c r="DY54" i="7" s="1"/>
  <c r="DX54" i="7" a="1"/>
  <c r="DX54" i="7" s="1"/>
  <c r="DW54" i="7" a="1"/>
  <c r="DW54" i="7" s="1"/>
  <c r="DV54" i="7" a="1"/>
  <c r="DV54" i="7" s="1"/>
  <c r="DU54" i="7" a="1"/>
  <c r="DU54" i="7" s="1"/>
  <c r="DT54" i="7" a="1"/>
  <c r="DT54" i="7"/>
  <c r="DS54" i="7" a="1"/>
  <c r="DS54" i="7" s="1"/>
  <c r="DR54" i="7" a="1"/>
  <c r="DR54" i="7" s="1"/>
  <c r="DQ54" i="7" a="1"/>
  <c r="DQ54" i="7" s="1"/>
  <c r="DP54" i="7" a="1"/>
  <c r="DP54" i="7" s="1"/>
  <c r="DO54" i="7" a="1"/>
  <c r="DO54" i="7" s="1"/>
  <c r="DN54" i="7" a="1"/>
  <c r="DN54" i="7" s="1"/>
  <c r="DM54" i="7" a="1"/>
  <c r="DM54" i="7" s="1"/>
  <c r="DL54" i="7" a="1"/>
  <c r="DL54" i="7" s="1"/>
  <c r="DK54" i="7" a="1"/>
  <c r="DK54" i="7" s="1"/>
  <c r="DJ54" i="7" a="1"/>
  <c r="DJ54" i="7" s="1"/>
  <c r="DI54" i="7" a="1"/>
  <c r="DI54" i="7" s="1"/>
  <c r="DH54" i="7" a="1"/>
  <c r="DH54" i="7" s="1"/>
  <c r="DG54" i="7" a="1"/>
  <c r="DG54" i="7" s="1"/>
  <c r="DF54" i="7" a="1"/>
  <c r="DF54" i="7" s="1"/>
  <c r="DE54" i="7" a="1"/>
  <c r="DE54" i="7" s="1"/>
  <c r="DD54" i="7" a="1"/>
  <c r="DD54" i="7" s="1"/>
  <c r="DC54" i="7" a="1"/>
  <c r="DC54" i="7" s="1"/>
  <c r="DB54" i="7" a="1"/>
  <c r="DB54" i="7" s="1"/>
  <c r="DA54" i="7" a="1"/>
  <c r="DA54" i="7" s="1"/>
  <c r="CZ54" i="7" a="1"/>
  <c r="CZ54" i="7" s="1"/>
  <c r="CY54" i="7" a="1"/>
  <c r="CY54" i="7" s="1"/>
  <c r="CX54" i="7" a="1"/>
  <c r="CX54" i="7" s="1"/>
  <c r="CW54" i="7" a="1"/>
  <c r="CW54" i="7" s="1"/>
  <c r="CV54" i="7" a="1"/>
  <c r="CV54" i="7" s="1"/>
  <c r="CU54" i="7" a="1"/>
  <c r="CU54" i="7" s="1"/>
  <c r="CT54" i="7" a="1"/>
  <c r="CT54" i="7" s="1"/>
  <c r="CS54" i="7" a="1"/>
  <c r="CS54" i="7" s="1"/>
  <c r="CR54" i="7" a="1"/>
  <c r="CR54" i="7" s="1"/>
  <c r="CQ54" i="7" a="1"/>
  <c r="CQ54" i="7" s="1"/>
  <c r="CP54" i="7" a="1"/>
  <c r="CP54" i="7" s="1"/>
  <c r="CO54" i="7" a="1"/>
  <c r="CO54" i="7" s="1"/>
  <c r="CN54" i="7" a="1"/>
  <c r="CN54" i="7"/>
  <c r="CM54" i="7" a="1"/>
  <c r="CM54" i="7" s="1"/>
  <c r="CL54" i="7" a="1"/>
  <c r="CL54" i="7"/>
  <c r="CK54" i="7" a="1"/>
  <c r="CK54" i="7" s="1"/>
  <c r="CJ54" i="7" a="1"/>
  <c r="CJ54" i="7" s="1"/>
  <c r="CI54" i="7" a="1"/>
  <c r="CI54" i="7" s="1"/>
  <c r="CH54" i="7" a="1"/>
  <c r="CH54" i="7" s="1"/>
  <c r="CG54" i="7" a="1"/>
  <c r="CG54" i="7" s="1"/>
  <c r="CF54" i="7" a="1"/>
  <c r="CF54" i="7" s="1"/>
  <c r="CE54" i="7" a="1"/>
  <c r="CE54" i="7" s="1"/>
  <c r="CD54" i="7" a="1"/>
  <c r="CD54" i="7" s="1"/>
  <c r="CC54" i="7" a="1"/>
  <c r="CC54" i="7" s="1"/>
  <c r="CB54" i="7" a="1"/>
  <c r="CB54" i="7" s="1"/>
  <c r="CA54" i="7" a="1"/>
  <c r="CA54" i="7" s="1"/>
  <c r="BZ54" i="7" a="1"/>
  <c r="BZ54" i="7" s="1"/>
  <c r="BY54" i="7" a="1"/>
  <c r="BY54" i="7" s="1"/>
  <c r="BX54" i="7" a="1"/>
  <c r="BX54" i="7" s="1"/>
  <c r="BW54" i="7" a="1"/>
  <c r="BW54" i="7" s="1"/>
  <c r="BV54" i="7" a="1"/>
  <c r="BV54" i="7" s="1"/>
  <c r="BU54" i="7" a="1"/>
  <c r="BU54" i="7" s="1"/>
  <c r="BT54" i="7" a="1"/>
  <c r="BT54" i="7" s="1"/>
  <c r="BS54" i="7" a="1"/>
  <c r="BS54" i="7" s="1"/>
  <c r="BR54" i="7" a="1"/>
  <c r="BR54" i="7" s="1"/>
  <c r="BQ54" i="7" a="1"/>
  <c r="BQ54" i="7" s="1"/>
  <c r="BP54" i="7" a="1"/>
  <c r="BP54" i="7" s="1"/>
  <c r="BO54" i="7" a="1"/>
  <c r="BO54" i="7" s="1"/>
  <c r="BN54" i="7" a="1"/>
  <c r="BN54" i="7" s="1"/>
  <c r="BM54" i="7" a="1"/>
  <c r="BM54" i="7" s="1"/>
  <c r="BL54" i="7" a="1"/>
  <c r="BL54" i="7" s="1"/>
  <c r="BK54" i="7" a="1"/>
  <c r="BK54" i="7" s="1"/>
  <c r="BJ54" i="7" a="1"/>
  <c r="BJ54" i="7" s="1"/>
  <c r="BI54" i="7" a="1"/>
  <c r="BI54" i="7" s="1"/>
  <c r="BH54" i="7" a="1"/>
  <c r="BH54" i="7" s="1"/>
  <c r="BG54" i="7" a="1"/>
  <c r="BG54" i="7" s="1"/>
  <c r="BF54" i="7" a="1"/>
  <c r="BF54" i="7" s="1"/>
  <c r="BE54" i="7" a="1"/>
  <c r="BE54" i="7" s="1"/>
  <c r="BD54" i="7" a="1"/>
  <c r="BD54" i="7" s="1"/>
  <c r="BC54" i="7" a="1"/>
  <c r="BC54" i="7" s="1"/>
  <c r="BB54" i="7" a="1"/>
  <c r="BB54" i="7" s="1"/>
  <c r="BA54" i="7" a="1"/>
  <c r="BA54" i="7" s="1"/>
  <c r="AZ54" i="7" a="1"/>
  <c r="AZ54" i="7" s="1"/>
  <c r="AY54" i="7" a="1"/>
  <c r="AY54" i="7" s="1"/>
  <c r="AX54" i="7" a="1"/>
  <c r="AX54" i="7" s="1"/>
  <c r="AW54" i="7" a="1"/>
  <c r="AW54" i="7" s="1"/>
  <c r="AV54" i="7" a="1"/>
  <c r="AV54" i="7" s="1"/>
  <c r="AU54" i="7" a="1"/>
  <c r="AU54" i="7" s="1"/>
  <c r="AT54" i="7" a="1"/>
  <c r="AT54" i="7" s="1"/>
  <c r="AS54" i="7" a="1"/>
  <c r="AS54" i="7"/>
  <c r="AR54" i="7" a="1"/>
  <c r="AR54" i="7" s="1"/>
  <c r="AQ54" i="7" a="1"/>
  <c r="AQ54" i="7" s="1"/>
  <c r="AP54" i="7" a="1"/>
  <c r="AP54" i="7" s="1"/>
  <c r="AO54" i="7" a="1"/>
  <c r="AO54" i="7" s="1"/>
  <c r="AN54" i="7" a="1"/>
  <c r="AN54" i="7" s="1"/>
  <c r="AM54" i="7" a="1"/>
  <c r="AM54" i="7" s="1"/>
  <c r="AL54" i="7" a="1"/>
  <c r="AL54" i="7" s="1"/>
  <c r="AK54" i="7" a="1"/>
  <c r="AK54" i="7"/>
  <c r="AJ54" i="7" a="1"/>
  <c r="AJ54" i="7" s="1"/>
  <c r="AI54" i="7" a="1"/>
  <c r="AI54" i="7" s="1"/>
  <c r="AH54" i="7" a="1"/>
  <c r="AH54" i="7" s="1"/>
  <c r="AG54" i="7" a="1"/>
  <c r="AG54" i="7" s="1"/>
  <c r="AF54" i="7" a="1"/>
  <c r="AF54" i="7" s="1"/>
  <c r="AE54" i="7" a="1"/>
  <c r="AE54" i="7" s="1"/>
  <c r="AD54" i="7" a="1"/>
  <c r="AD54" i="7" s="1"/>
  <c r="AC54" i="7" a="1"/>
  <c r="AC54" i="7" s="1"/>
  <c r="AB54" i="7" a="1"/>
  <c r="AB54" i="7" s="1"/>
  <c r="AA54" i="7" a="1"/>
  <c r="AA54" i="7" s="1"/>
  <c r="Z54" i="7" a="1"/>
  <c r="Z54" i="7" s="1"/>
  <c r="Y54" i="7" a="1"/>
  <c r="Y54" i="7" s="1"/>
  <c r="X54" i="7" a="1"/>
  <c r="X54" i="7"/>
  <c r="W54" i="7" a="1"/>
  <c r="W54" i="7" s="1"/>
  <c r="V54" i="7" a="1"/>
  <c r="V54" i="7" s="1"/>
  <c r="U54" i="7" a="1"/>
  <c r="U54" i="7" s="1"/>
  <c r="T54" i="7" a="1"/>
  <c r="T54" i="7" s="1"/>
  <c r="S54" i="7" a="1"/>
  <c r="S54" i="7" s="1"/>
  <c r="R54" i="7" a="1"/>
  <c r="R54" i="7" s="1"/>
  <c r="Q54" i="7" a="1"/>
  <c r="Q54" i="7" s="1"/>
  <c r="P54" i="7" a="1"/>
  <c r="P54" i="7" s="1"/>
  <c r="O54" i="7" a="1"/>
  <c r="O54" i="7" s="1"/>
  <c r="N54" i="7" a="1"/>
  <c r="N54" i="7" s="1"/>
  <c r="M54" i="7" a="1"/>
  <c r="M54" i="7" s="1"/>
  <c r="L54" i="7" a="1"/>
  <c r="L54" i="7" s="1"/>
  <c r="K54" i="7" a="1"/>
  <c r="K54" i="7" s="1"/>
  <c r="J54" i="7" a="1"/>
  <c r="J54" i="7" s="1"/>
  <c r="I54" i="7" a="1"/>
  <c r="I54" i="7" s="1"/>
  <c r="H54" i="7" a="1"/>
  <c r="H54" i="7" s="1"/>
  <c r="G54" i="7" a="1"/>
  <c r="G54" i="7" s="1"/>
  <c r="F54" i="7" a="1"/>
  <c r="F54" i="7" s="1"/>
  <c r="E54" i="7" a="1"/>
  <c r="E54" i="7" s="1"/>
  <c r="D54" i="7" a="1"/>
  <c r="D54" i="7"/>
  <c r="AAU32" i="7" a="1"/>
  <c r="AAU32" i="7" s="1"/>
  <c r="AAT32" i="7" a="1"/>
  <c r="AAT32" i="7" s="1"/>
  <c r="AAS32" i="7" a="1"/>
  <c r="AAS32" i="7" s="1"/>
  <c r="AAR32" i="7" a="1"/>
  <c r="AAR32" i="7" s="1"/>
  <c r="AAQ32" i="7" a="1"/>
  <c r="AAQ32" i="7" s="1"/>
  <c r="AAP32" i="7" a="1"/>
  <c r="AAP32" i="7" s="1"/>
  <c r="AAO32" i="7" a="1"/>
  <c r="AAO32" i="7" s="1"/>
  <c r="AAN32" i="7" a="1"/>
  <c r="AAN32" i="7" s="1"/>
  <c r="AAM32" i="7" a="1"/>
  <c r="AAM32" i="7" s="1"/>
  <c r="AAL32" i="7" a="1"/>
  <c r="AAL32" i="7" s="1"/>
  <c r="AAK32" i="7" a="1"/>
  <c r="AAK32" i="7" s="1"/>
  <c r="AAJ32" i="7" a="1"/>
  <c r="AAJ32" i="7" s="1"/>
  <c r="AAI32" i="7" a="1"/>
  <c r="AAI32" i="7" s="1"/>
  <c r="AAH32" i="7" a="1"/>
  <c r="AAH32" i="7" s="1"/>
  <c r="AAG32" i="7" a="1"/>
  <c r="AAG32" i="7" s="1"/>
  <c r="AAF32" i="7" a="1"/>
  <c r="AAF32" i="7" s="1"/>
  <c r="AAE32" i="7" a="1"/>
  <c r="AAE32" i="7" s="1"/>
  <c r="AAD32" i="7" a="1"/>
  <c r="AAD32" i="7" s="1"/>
  <c r="AAC32" i="7" a="1"/>
  <c r="AAC32" i="7" s="1"/>
  <c r="AAB32" i="7" a="1"/>
  <c r="AAB32" i="7" s="1"/>
  <c r="AAA32" i="7" a="1"/>
  <c r="AAA32" i="7" s="1"/>
  <c r="ZZ32" i="7" a="1"/>
  <c r="ZZ32" i="7" s="1"/>
  <c r="ZY32" i="7" a="1"/>
  <c r="ZY32" i="7" s="1"/>
  <c r="ZX32" i="7" a="1"/>
  <c r="ZX32" i="7" s="1"/>
  <c r="ZW32" i="7" a="1"/>
  <c r="ZW32" i="7" s="1"/>
  <c r="ZV32" i="7" a="1"/>
  <c r="ZV32" i="7" s="1"/>
  <c r="ZU32" i="7" a="1"/>
  <c r="ZU32" i="7" s="1"/>
  <c r="ZT32" i="7" a="1"/>
  <c r="ZT32" i="7" s="1"/>
  <c r="ZS32" i="7" a="1"/>
  <c r="ZS32" i="7" s="1"/>
  <c r="ZR32" i="7" a="1"/>
  <c r="ZR32" i="7" s="1"/>
  <c r="ZQ32" i="7" a="1"/>
  <c r="ZQ32" i="7" s="1"/>
  <c r="ZP32" i="7" a="1"/>
  <c r="ZP32" i="7" s="1"/>
  <c r="ZO32" i="7" a="1"/>
  <c r="ZO32" i="7" s="1"/>
  <c r="ZN32" i="7" a="1"/>
  <c r="ZN32" i="7" s="1"/>
  <c r="ZM32" i="7" a="1"/>
  <c r="ZM32" i="7" s="1"/>
  <c r="ZL32" i="7" a="1"/>
  <c r="ZL32" i="7" s="1"/>
  <c r="ZK32" i="7" a="1"/>
  <c r="ZK32" i="7" s="1"/>
  <c r="ZJ32" i="7" a="1"/>
  <c r="ZJ32" i="7" s="1"/>
  <c r="ZI32" i="7" a="1"/>
  <c r="ZI32" i="7" s="1"/>
  <c r="ZH32" i="7" a="1"/>
  <c r="ZH32" i="7" s="1"/>
  <c r="ZG32" i="7" a="1"/>
  <c r="ZG32" i="7" s="1"/>
  <c r="ZF32" i="7" a="1"/>
  <c r="ZF32" i="7" s="1"/>
  <c r="ZE32" i="7" a="1"/>
  <c r="ZE32" i="7" s="1"/>
  <c r="ZD32" i="7" a="1"/>
  <c r="ZD32" i="7" s="1"/>
  <c r="ZC32" i="7" a="1"/>
  <c r="ZC32" i="7" s="1"/>
  <c r="ZB32" i="7" a="1"/>
  <c r="ZB32" i="7" s="1"/>
  <c r="ZA32" i="7" a="1"/>
  <c r="ZA32" i="7" s="1"/>
  <c r="YZ32" i="7" a="1"/>
  <c r="YZ32" i="7" s="1"/>
  <c r="YY32" i="7" a="1"/>
  <c r="YY32" i="7" s="1"/>
  <c r="YX32" i="7" a="1"/>
  <c r="YX32" i="7" s="1"/>
  <c r="YW32" i="7" a="1"/>
  <c r="YW32" i="7" s="1"/>
  <c r="YV32" i="7" a="1"/>
  <c r="YV32" i="7" s="1"/>
  <c r="YU32" i="7" a="1"/>
  <c r="YU32" i="7" s="1"/>
  <c r="YT32" i="7" a="1"/>
  <c r="YT32" i="7" s="1"/>
  <c r="YS32" i="7" a="1"/>
  <c r="YS32" i="7" s="1"/>
  <c r="YR32" i="7" a="1"/>
  <c r="YR32" i="7" s="1"/>
  <c r="YQ32" i="7" a="1"/>
  <c r="YQ32" i="7" s="1"/>
  <c r="YP32" i="7" a="1"/>
  <c r="YP32" i="7" s="1"/>
  <c r="YO32" i="7" a="1"/>
  <c r="YO32" i="7" s="1"/>
  <c r="YN32" i="7" a="1"/>
  <c r="YN32" i="7" s="1"/>
  <c r="YM32" i="7" a="1"/>
  <c r="YM32" i="7" s="1"/>
  <c r="YL32" i="7" a="1"/>
  <c r="YL32" i="7" s="1"/>
  <c r="YK32" i="7" a="1"/>
  <c r="YK32" i="7" s="1"/>
  <c r="YJ32" i="7" a="1"/>
  <c r="YJ32" i="7" s="1"/>
  <c r="YI32" i="7" a="1"/>
  <c r="YI32" i="7" s="1"/>
  <c r="YH32" i="7" a="1"/>
  <c r="YH32" i="7" s="1"/>
  <c r="YG32" i="7" a="1"/>
  <c r="YG32" i="7" s="1"/>
  <c r="YF32" i="7" a="1"/>
  <c r="YF32" i="7" s="1"/>
  <c r="YE32" i="7" a="1"/>
  <c r="YE32" i="7" s="1"/>
  <c r="YD32" i="7" a="1"/>
  <c r="YD32" i="7" s="1"/>
  <c r="YC32" i="7" a="1"/>
  <c r="YC32" i="7" s="1"/>
  <c r="YB32" i="7" a="1"/>
  <c r="YB32" i="7" s="1"/>
  <c r="YA32" i="7" a="1"/>
  <c r="YA32" i="7" s="1"/>
  <c r="XZ32" i="7" a="1"/>
  <c r="XZ32" i="7" s="1"/>
  <c r="XY32" i="7" a="1"/>
  <c r="XY32" i="7" s="1"/>
  <c r="XX32" i="7" a="1"/>
  <c r="XX32" i="7" s="1"/>
  <c r="XW32" i="7" a="1"/>
  <c r="XW32" i="7" s="1"/>
  <c r="XV32" i="7" a="1"/>
  <c r="XV32" i="7" s="1"/>
  <c r="XU32" i="7" a="1"/>
  <c r="XU32" i="7" s="1"/>
  <c r="XT32" i="7" a="1"/>
  <c r="XT32" i="7" s="1"/>
  <c r="XS32" i="7" a="1"/>
  <c r="XS32" i="7" s="1"/>
  <c r="XR32" i="7" a="1"/>
  <c r="XR32" i="7" s="1"/>
  <c r="XQ32" i="7" a="1"/>
  <c r="XQ32" i="7" s="1"/>
  <c r="XP32" i="7" a="1"/>
  <c r="XP32" i="7" s="1"/>
  <c r="XO32" i="7" a="1"/>
  <c r="XO32" i="7" s="1"/>
  <c r="XN32" i="7" a="1"/>
  <c r="XN32" i="7" s="1"/>
  <c r="XM32" i="7" a="1"/>
  <c r="XM32" i="7" s="1"/>
  <c r="XL32" i="7" a="1"/>
  <c r="XL32" i="7" s="1"/>
  <c r="XK32" i="7" a="1"/>
  <c r="XK32" i="7" s="1"/>
  <c r="XJ32" i="7" a="1"/>
  <c r="XJ32" i="7" s="1"/>
  <c r="XI32" i="7" a="1"/>
  <c r="XI32" i="7" s="1"/>
  <c r="XH32" i="7" a="1"/>
  <c r="XH32" i="7" s="1"/>
  <c r="XG32" i="7" a="1"/>
  <c r="XG32" i="7" s="1"/>
  <c r="XF32" i="7" a="1"/>
  <c r="XF32" i="7" s="1"/>
  <c r="XE32" i="7" a="1"/>
  <c r="XE32" i="7" s="1"/>
  <c r="XD32" i="7" a="1"/>
  <c r="XD32" i="7" s="1"/>
  <c r="XC32" i="7" a="1"/>
  <c r="XC32" i="7" s="1"/>
  <c r="XB32" i="7" a="1"/>
  <c r="XB32" i="7" s="1"/>
  <c r="XA32" i="7" a="1"/>
  <c r="XA32" i="7" s="1"/>
  <c r="WZ32" i="7" a="1"/>
  <c r="WZ32" i="7" s="1"/>
  <c r="WY32" i="7" a="1"/>
  <c r="WY32" i="7" s="1"/>
  <c r="WX32" i="7" a="1"/>
  <c r="WX32" i="7" s="1"/>
  <c r="WW32" i="7" a="1"/>
  <c r="WW32" i="7" s="1"/>
  <c r="WV32" i="7" a="1"/>
  <c r="WV32" i="7" s="1"/>
  <c r="WU32" i="7" a="1"/>
  <c r="WU32" i="7" s="1"/>
  <c r="WT32" i="7" a="1"/>
  <c r="WT32" i="7" s="1"/>
  <c r="WS32" i="7" a="1"/>
  <c r="WS32" i="7" s="1"/>
  <c r="WR32" i="7" a="1"/>
  <c r="WR32" i="7" s="1"/>
  <c r="WQ32" i="7" a="1"/>
  <c r="WQ32" i="7" s="1"/>
  <c r="WP32" i="7" a="1"/>
  <c r="WP32" i="7" s="1"/>
  <c r="WO32" i="7" a="1"/>
  <c r="WO32" i="7" s="1"/>
  <c r="WN32" i="7" a="1"/>
  <c r="WN32" i="7" s="1"/>
  <c r="WM32" i="7" a="1"/>
  <c r="WM32" i="7" s="1"/>
  <c r="WL32" i="7" a="1"/>
  <c r="WL32" i="7" s="1"/>
  <c r="WK32" i="7" a="1"/>
  <c r="WK32" i="7" s="1"/>
  <c r="WJ32" i="7" a="1"/>
  <c r="WJ32" i="7" s="1"/>
  <c r="WI32" i="7" a="1"/>
  <c r="WI32" i="7" s="1"/>
  <c r="WH32" i="7" a="1"/>
  <c r="WH32" i="7" s="1"/>
  <c r="WG32" i="7" a="1"/>
  <c r="WG32" i="7" s="1"/>
  <c r="WF32" i="7" a="1"/>
  <c r="WF32" i="7" s="1"/>
  <c r="WE32" i="7" a="1"/>
  <c r="WE32" i="7" s="1"/>
  <c r="WD32" i="7" a="1"/>
  <c r="WD32" i="7" s="1"/>
  <c r="WC32" i="7" a="1"/>
  <c r="WC32" i="7" s="1"/>
  <c r="WB32" i="7" a="1"/>
  <c r="WB32" i="7" s="1"/>
  <c r="WA32" i="7" a="1"/>
  <c r="WA32" i="7" s="1"/>
  <c r="VZ32" i="7" a="1"/>
  <c r="VZ32" i="7" s="1"/>
  <c r="VY32" i="7" a="1"/>
  <c r="VY32" i="7" s="1"/>
  <c r="VX32" i="7" a="1"/>
  <c r="VX32" i="7" s="1"/>
  <c r="VW32" i="7" a="1"/>
  <c r="VW32" i="7" s="1"/>
  <c r="VV32" i="7" a="1"/>
  <c r="VV32" i="7" s="1"/>
  <c r="VU32" i="7" a="1"/>
  <c r="VU32" i="7" s="1"/>
  <c r="VT32" i="7" a="1"/>
  <c r="VT32" i="7" s="1"/>
  <c r="VS32" i="7" a="1"/>
  <c r="VS32" i="7" s="1"/>
  <c r="VR32" i="7" a="1"/>
  <c r="VR32" i="7" s="1"/>
  <c r="VQ32" i="7" a="1"/>
  <c r="VQ32" i="7" s="1"/>
  <c r="VP32" i="7" a="1"/>
  <c r="VP32" i="7" s="1"/>
  <c r="VO32" i="7" a="1"/>
  <c r="VO32" i="7" s="1"/>
  <c r="VN32" i="7" a="1"/>
  <c r="VN32" i="7" s="1"/>
  <c r="VM32" i="7" a="1"/>
  <c r="VM32" i="7" s="1"/>
  <c r="VL32" i="7" a="1"/>
  <c r="VL32" i="7" s="1"/>
  <c r="VK32" i="7" a="1"/>
  <c r="VK32" i="7" s="1"/>
  <c r="VJ32" i="7" a="1"/>
  <c r="VJ32" i="7" s="1"/>
  <c r="VI32" i="7" a="1"/>
  <c r="VI32" i="7" s="1"/>
  <c r="VH32" i="7" a="1"/>
  <c r="VH32" i="7" s="1"/>
  <c r="VG32" i="7" a="1"/>
  <c r="VG32" i="7" s="1"/>
  <c r="VF32" i="7" a="1"/>
  <c r="VF32" i="7" s="1"/>
  <c r="VE32" i="7" a="1"/>
  <c r="VE32" i="7" s="1"/>
  <c r="VD32" i="7" a="1"/>
  <c r="VD32" i="7" s="1"/>
  <c r="VC32" i="7" a="1"/>
  <c r="VC32" i="7" s="1"/>
  <c r="VB32" i="7" a="1"/>
  <c r="VB32" i="7" s="1"/>
  <c r="VA32" i="7" a="1"/>
  <c r="VA32" i="7" s="1"/>
  <c r="UZ32" i="7" a="1"/>
  <c r="UZ32" i="7" s="1"/>
  <c r="UY32" i="7" a="1"/>
  <c r="UY32" i="7" s="1"/>
  <c r="UX32" i="7" a="1"/>
  <c r="UX32" i="7" s="1"/>
  <c r="UW32" i="7" a="1"/>
  <c r="UW32" i="7" s="1"/>
  <c r="UV32" i="7" a="1"/>
  <c r="UV32" i="7" s="1"/>
  <c r="UU32" i="7" a="1"/>
  <c r="UU32" i="7" s="1"/>
  <c r="UT32" i="7" a="1"/>
  <c r="UT32" i="7" s="1"/>
  <c r="US32" i="7" a="1"/>
  <c r="US32" i="7" s="1"/>
  <c r="UR32" i="7" a="1"/>
  <c r="UR32" i="7" s="1"/>
  <c r="UQ32" i="7" a="1"/>
  <c r="UQ32" i="7" s="1"/>
  <c r="UP32" i="7" a="1"/>
  <c r="UP32" i="7" s="1"/>
  <c r="UO32" i="7" a="1"/>
  <c r="UO32" i="7" s="1"/>
  <c r="UN32" i="7" a="1"/>
  <c r="UN32" i="7" s="1"/>
  <c r="UM32" i="7" a="1"/>
  <c r="UM32" i="7" s="1"/>
  <c r="UL32" i="7" a="1"/>
  <c r="UL32" i="7" s="1"/>
  <c r="UK32" i="7" a="1"/>
  <c r="UK32" i="7" s="1"/>
  <c r="UJ32" i="7" a="1"/>
  <c r="UJ32" i="7" s="1"/>
  <c r="UI32" i="7" a="1"/>
  <c r="UI32" i="7" s="1"/>
  <c r="UH32" i="7" a="1"/>
  <c r="UH32" i="7" s="1"/>
  <c r="UG32" i="7" a="1"/>
  <c r="UG32" i="7" s="1"/>
  <c r="UF32" i="7" a="1"/>
  <c r="UF32" i="7" s="1"/>
  <c r="UE32" i="7" a="1"/>
  <c r="UE32" i="7" s="1"/>
  <c r="UD32" i="7" a="1"/>
  <c r="UD32" i="7" s="1"/>
  <c r="UC32" i="7" a="1"/>
  <c r="UC32" i="7" s="1"/>
  <c r="UB32" i="7" a="1"/>
  <c r="UB32" i="7" s="1"/>
  <c r="UA32" i="7" a="1"/>
  <c r="UA32" i="7" s="1"/>
  <c r="TZ32" i="7" a="1"/>
  <c r="TZ32" i="7" s="1"/>
  <c r="TY32" i="7" a="1"/>
  <c r="TY32" i="7" s="1"/>
  <c r="TX32" i="7" a="1"/>
  <c r="TX32" i="7" s="1"/>
  <c r="TW32" i="7" a="1"/>
  <c r="TW32" i="7" s="1"/>
  <c r="TV32" i="7" a="1"/>
  <c r="TV32" i="7" s="1"/>
  <c r="TU32" i="7" a="1"/>
  <c r="TU32" i="7" s="1"/>
  <c r="TT32" i="7" a="1"/>
  <c r="TT32" i="7" s="1"/>
  <c r="TS32" i="7" a="1"/>
  <c r="TS32" i="7" s="1"/>
  <c r="TR32" i="7" a="1"/>
  <c r="TR32" i="7" s="1"/>
  <c r="TQ32" i="7" a="1"/>
  <c r="TQ32" i="7" s="1"/>
  <c r="TP32" i="7" a="1"/>
  <c r="TP32" i="7" s="1"/>
  <c r="TO32" i="7" a="1"/>
  <c r="TO32" i="7" s="1"/>
  <c r="TN32" i="7" a="1"/>
  <c r="TN32" i="7" s="1"/>
  <c r="TM32" i="7" a="1"/>
  <c r="TM32" i="7" s="1"/>
  <c r="TL32" i="7" a="1"/>
  <c r="TL32" i="7" s="1"/>
  <c r="TK32" i="7" a="1"/>
  <c r="TK32" i="7" s="1"/>
  <c r="TJ32" i="7" a="1"/>
  <c r="TJ32" i="7" s="1"/>
  <c r="TI32" i="7" a="1"/>
  <c r="TI32" i="7" s="1"/>
  <c r="TH32" i="7" a="1"/>
  <c r="TH32" i="7" s="1"/>
  <c r="TG32" i="7" a="1"/>
  <c r="TG32" i="7" s="1"/>
  <c r="TF32" i="7" a="1"/>
  <c r="TF32" i="7" s="1"/>
  <c r="TE32" i="7" a="1"/>
  <c r="TE32" i="7" s="1"/>
  <c r="TD32" i="7" a="1"/>
  <c r="TD32" i="7" s="1"/>
  <c r="TC32" i="7" a="1"/>
  <c r="TC32" i="7" s="1"/>
  <c r="TB32" i="7" a="1"/>
  <c r="TB32" i="7" s="1"/>
  <c r="TA32" i="7" a="1"/>
  <c r="TA32" i="7" s="1"/>
  <c r="SZ32" i="7" a="1"/>
  <c r="SZ32" i="7" s="1"/>
  <c r="SY32" i="7" a="1"/>
  <c r="SY32" i="7" s="1"/>
  <c r="SX32" i="7" a="1"/>
  <c r="SX32" i="7" s="1"/>
  <c r="SW32" i="7" a="1"/>
  <c r="SW32" i="7" s="1"/>
  <c r="SV32" i="7" a="1"/>
  <c r="SV32" i="7" s="1"/>
  <c r="SU32" i="7" a="1"/>
  <c r="SU32" i="7" s="1"/>
  <c r="ST32" i="7" a="1"/>
  <c r="ST32" i="7" s="1"/>
  <c r="SS32" i="7" a="1"/>
  <c r="SS32" i="7" s="1"/>
  <c r="SR32" i="7" a="1"/>
  <c r="SR32" i="7" s="1"/>
  <c r="SQ32" i="7" a="1"/>
  <c r="SQ32" i="7" s="1"/>
  <c r="SP32" i="7" a="1"/>
  <c r="SP32" i="7" s="1"/>
  <c r="SO32" i="7" a="1"/>
  <c r="SO32" i="7" s="1"/>
  <c r="SN32" i="7" a="1"/>
  <c r="SN32" i="7" s="1"/>
  <c r="SM32" i="7" a="1"/>
  <c r="SM32" i="7" s="1"/>
  <c r="SL32" i="7" a="1"/>
  <c r="SL32" i="7" s="1"/>
  <c r="SK32" i="7" a="1"/>
  <c r="SK32" i="7" s="1"/>
  <c r="SJ32" i="7" a="1"/>
  <c r="SJ32" i="7" s="1"/>
  <c r="SI32" i="7" a="1"/>
  <c r="SI32" i="7" s="1"/>
  <c r="SH32" i="7" a="1"/>
  <c r="SH32" i="7" s="1"/>
  <c r="SG32" i="7" a="1"/>
  <c r="SG32" i="7" s="1"/>
  <c r="SF32" i="7" a="1"/>
  <c r="SF32" i="7" s="1"/>
  <c r="SE32" i="7" a="1"/>
  <c r="SE32" i="7" s="1"/>
  <c r="SD32" i="7" a="1"/>
  <c r="SD32" i="7" s="1"/>
  <c r="SC32" i="7" a="1"/>
  <c r="SC32" i="7" s="1"/>
  <c r="SB32" i="7" a="1"/>
  <c r="SB32" i="7" s="1"/>
  <c r="SA32" i="7" a="1"/>
  <c r="SA32" i="7" s="1"/>
  <c r="RZ32" i="7" a="1"/>
  <c r="RZ32" i="7" s="1"/>
  <c r="RY32" i="7" a="1"/>
  <c r="RY32" i="7" s="1"/>
  <c r="RX32" i="7" a="1"/>
  <c r="RX32" i="7" s="1"/>
  <c r="RW32" i="7" a="1"/>
  <c r="RW32" i="7" s="1"/>
  <c r="RV32" i="7" a="1"/>
  <c r="RV32" i="7" s="1"/>
  <c r="RU32" i="7" a="1"/>
  <c r="RU32" i="7" s="1"/>
  <c r="RT32" i="7" a="1"/>
  <c r="RT32" i="7" s="1"/>
  <c r="RS32" i="7" a="1"/>
  <c r="RS32" i="7" s="1"/>
  <c r="RR32" i="7" a="1"/>
  <c r="RR32" i="7" s="1"/>
  <c r="RQ32" i="7" a="1"/>
  <c r="RQ32" i="7" s="1"/>
  <c r="RP32" i="7" a="1"/>
  <c r="RP32" i="7" s="1"/>
  <c r="RO32" i="7" a="1"/>
  <c r="RO32" i="7" s="1"/>
  <c r="RN32" i="7" a="1"/>
  <c r="RN32" i="7" s="1"/>
  <c r="RM32" i="7" a="1"/>
  <c r="RM32" i="7" s="1"/>
  <c r="RL32" i="7" a="1"/>
  <c r="RL32" i="7" s="1"/>
  <c r="RK32" i="7" a="1"/>
  <c r="RK32" i="7" s="1"/>
  <c r="RJ32" i="7" a="1"/>
  <c r="RJ32" i="7" s="1"/>
  <c r="RI32" i="7" a="1"/>
  <c r="RI32" i="7" s="1"/>
  <c r="RH32" i="7" a="1"/>
  <c r="RH32" i="7" s="1"/>
  <c r="RG32" i="7" a="1"/>
  <c r="RG32" i="7" s="1"/>
  <c r="RF32" i="7" a="1"/>
  <c r="RF32" i="7" s="1"/>
  <c r="RE32" i="7" a="1"/>
  <c r="RE32" i="7" s="1"/>
  <c r="RD32" i="7" a="1"/>
  <c r="RD32" i="7" s="1"/>
  <c r="RC32" i="7" a="1"/>
  <c r="RC32" i="7" s="1"/>
  <c r="RB32" i="7" a="1"/>
  <c r="RB32" i="7" s="1"/>
  <c r="RA32" i="7" a="1"/>
  <c r="RA32" i="7" s="1"/>
  <c r="QZ32" i="7" a="1"/>
  <c r="QZ32" i="7" s="1"/>
  <c r="QY32" i="7" a="1"/>
  <c r="QY32" i="7" s="1"/>
  <c r="QX32" i="7" a="1"/>
  <c r="QX32" i="7" s="1"/>
  <c r="QW32" i="7" a="1"/>
  <c r="QW32" i="7" s="1"/>
  <c r="QV32" i="7" a="1"/>
  <c r="QV32" i="7" s="1"/>
  <c r="QU32" i="7" a="1"/>
  <c r="QU32" i="7" s="1"/>
  <c r="QT32" i="7" a="1"/>
  <c r="QT32" i="7" s="1"/>
  <c r="QS32" i="7" a="1"/>
  <c r="QS32" i="7" s="1"/>
  <c r="QR32" i="7" a="1"/>
  <c r="QR32" i="7" s="1"/>
  <c r="QQ32" i="7" a="1"/>
  <c r="QQ32" i="7" s="1"/>
  <c r="QP32" i="7" a="1"/>
  <c r="QP32" i="7" s="1"/>
  <c r="QO32" i="7" a="1"/>
  <c r="QO32" i="7" s="1"/>
  <c r="QN32" i="7" a="1"/>
  <c r="QN32" i="7" s="1"/>
  <c r="QM32" i="7" a="1"/>
  <c r="QM32" i="7" s="1"/>
  <c r="QL32" i="7" a="1"/>
  <c r="QL32" i="7" s="1"/>
  <c r="QK32" i="7" a="1"/>
  <c r="QK32" i="7" s="1"/>
  <c r="QJ32" i="7" a="1"/>
  <c r="QJ32" i="7" s="1"/>
  <c r="QI32" i="7" a="1"/>
  <c r="QI32" i="7" s="1"/>
  <c r="QH32" i="7" a="1"/>
  <c r="QH32" i="7" s="1"/>
  <c r="QG32" i="7" a="1"/>
  <c r="QG32" i="7" s="1"/>
  <c r="QF32" i="7" a="1"/>
  <c r="QF32" i="7" s="1"/>
  <c r="QE32" i="7" a="1"/>
  <c r="QE32" i="7" s="1"/>
  <c r="QD32" i="7" a="1"/>
  <c r="QD32" i="7" s="1"/>
  <c r="QC32" i="7" a="1"/>
  <c r="QC32" i="7" s="1"/>
  <c r="QB32" i="7" a="1"/>
  <c r="QB32" i="7" s="1"/>
  <c r="QA32" i="7" a="1"/>
  <c r="QA32" i="7" s="1"/>
  <c r="PZ32" i="7" a="1"/>
  <c r="PZ32" i="7" s="1"/>
  <c r="PY32" i="7" a="1"/>
  <c r="PY32" i="7" s="1"/>
  <c r="PX32" i="7" a="1"/>
  <c r="PX32" i="7" s="1"/>
  <c r="PW32" i="7" a="1"/>
  <c r="PW32" i="7" s="1"/>
  <c r="PV32" i="7" a="1"/>
  <c r="PV32" i="7" s="1"/>
  <c r="PU32" i="7" a="1"/>
  <c r="PU32" i="7" s="1"/>
  <c r="PT32" i="7" a="1"/>
  <c r="PT32" i="7" s="1"/>
  <c r="PS32" i="7" a="1"/>
  <c r="PS32" i="7" s="1"/>
  <c r="PR32" i="7" a="1"/>
  <c r="PR32" i="7" s="1"/>
  <c r="PQ32" i="7" a="1"/>
  <c r="PQ32" i="7" s="1"/>
  <c r="PP32" i="7" a="1"/>
  <c r="PP32" i="7" s="1"/>
  <c r="PO32" i="7" a="1"/>
  <c r="PO32" i="7" s="1"/>
  <c r="PN32" i="7" a="1"/>
  <c r="PN32" i="7" s="1"/>
  <c r="PM32" i="7" a="1"/>
  <c r="PM32" i="7" s="1"/>
  <c r="PL32" i="7" a="1"/>
  <c r="PL32" i="7" s="1"/>
  <c r="PK32" i="7" a="1"/>
  <c r="PK32" i="7" s="1"/>
  <c r="PJ32" i="7" a="1"/>
  <c r="PJ32" i="7" s="1"/>
  <c r="PI32" i="7" a="1"/>
  <c r="PI32" i="7" s="1"/>
  <c r="PH32" i="7" a="1"/>
  <c r="PH32" i="7" s="1"/>
  <c r="PG32" i="7" a="1"/>
  <c r="PG32" i="7" s="1"/>
  <c r="PF32" i="7" a="1"/>
  <c r="PF32" i="7" s="1"/>
  <c r="PE32" i="7" a="1"/>
  <c r="PE32" i="7" s="1"/>
  <c r="PD32" i="7" a="1"/>
  <c r="PD32" i="7" s="1"/>
  <c r="PC32" i="7" a="1"/>
  <c r="PC32" i="7" s="1"/>
  <c r="PB32" i="7" a="1"/>
  <c r="PB32" i="7" s="1"/>
  <c r="PA32" i="7" a="1"/>
  <c r="PA32" i="7" s="1"/>
  <c r="OZ32" i="7" a="1"/>
  <c r="OZ32" i="7" s="1"/>
  <c r="OY32" i="7" a="1"/>
  <c r="OY32" i="7" s="1"/>
  <c r="OX32" i="7" a="1"/>
  <c r="OX32" i="7" s="1"/>
  <c r="OW32" i="7" a="1"/>
  <c r="OW32" i="7" s="1"/>
  <c r="OV32" i="7" a="1"/>
  <c r="OV32" i="7" s="1"/>
  <c r="OU32" i="7" a="1"/>
  <c r="OU32" i="7" s="1"/>
  <c r="OT32" i="7" a="1"/>
  <c r="OT32" i="7" s="1"/>
  <c r="OS32" i="7" a="1"/>
  <c r="OS32" i="7" s="1"/>
  <c r="OR32" i="7" a="1"/>
  <c r="OR32" i="7" s="1"/>
  <c r="OQ32" i="7" a="1"/>
  <c r="OQ32" i="7" s="1"/>
  <c r="OP32" i="7" a="1"/>
  <c r="OP32" i="7" s="1"/>
  <c r="OO32" i="7" a="1"/>
  <c r="OO32" i="7" s="1"/>
  <c r="ON32" i="7" a="1"/>
  <c r="ON32" i="7" s="1"/>
  <c r="OM32" i="7" a="1"/>
  <c r="OM32" i="7" s="1"/>
  <c r="OL32" i="7" a="1"/>
  <c r="OL32" i="7" s="1"/>
  <c r="OK32" i="7" a="1"/>
  <c r="OK32" i="7" s="1"/>
  <c r="OJ32" i="7" a="1"/>
  <c r="OJ32" i="7" s="1"/>
  <c r="OI32" i="7" a="1"/>
  <c r="OI32" i="7" s="1"/>
  <c r="OH32" i="7" a="1"/>
  <c r="OH32" i="7" s="1"/>
  <c r="OG32" i="7" a="1"/>
  <c r="OG32" i="7" s="1"/>
  <c r="OF32" i="7" a="1"/>
  <c r="OF32" i="7" s="1"/>
  <c r="OE32" i="7" a="1"/>
  <c r="OE32" i="7" s="1"/>
  <c r="OD32" i="7" a="1"/>
  <c r="OD32" i="7" s="1"/>
  <c r="OC32" i="7" a="1"/>
  <c r="OC32" i="7" s="1"/>
  <c r="OB32" i="7" a="1"/>
  <c r="OB32" i="7" s="1"/>
  <c r="OA32" i="7" a="1"/>
  <c r="OA32" i="7" s="1"/>
  <c r="NZ32" i="7" a="1"/>
  <c r="NZ32" i="7" s="1"/>
  <c r="NY32" i="7" a="1"/>
  <c r="NY32" i="7" s="1"/>
  <c r="NX32" i="7" a="1"/>
  <c r="NX32" i="7" s="1"/>
  <c r="NW32" i="7" a="1"/>
  <c r="NW32" i="7" s="1"/>
  <c r="NV32" i="7" a="1"/>
  <c r="NV32" i="7" s="1"/>
  <c r="NU32" i="7" a="1"/>
  <c r="NU32" i="7" s="1"/>
  <c r="NT32" i="7" a="1"/>
  <c r="NT32" i="7" s="1"/>
  <c r="NS32" i="7" a="1"/>
  <c r="NS32" i="7" s="1"/>
  <c r="NR32" i="7" a="1"/>
  <c r="NR32" i="7" s="1"/>
  <c r="NQ32" i="7" a="1"/>
  <c r="NQ32" i="7" s="1"/>
  <c r="NP32" i="7" a="1"/>
  <c r="NP32" i="7" s="1"/>
  <c r="NO32" i="7" a="1"/>
  <c r="NO32" i="7" s="1"/>
  <c r="NN32" i="7" a="1"/>
  <c r="NN32" i="7" s="1"/>
  <c r="NM32" i="7" a="1"/>
  <c r="NM32" i="7" s="1"/>
  <c r="NL32" i="7" a="1"/>
  <c r="NL32" i="7" s="1"/>
  <c r="NK32" i="7" a="1"/>
  <c r="NK32" i="7" s="1"/>
  <c r="NJ32" i="7" a="1"/>
  <c r="NJ32" i="7" s="1"/>
  <c r="NI32" i="7" a="1"/>
  <c r="NI32" i="7" s="1"/>
  <c r="NH32" i="7" a="1"/>
  <c r="NH32" i="7" s="1"/>
  <c r="NG32" i="7" a="1"/>
  <c r="NG32" i="7" s="1"/>
  <c r="NF32" i="7" a="1"/>
  <c r="NF32" i="7" s="1"/>
  <c r="NE32" i="7" a="1"/>
  <c r="NE32" i="7" s="1"/>
  <c r="ND32" i="7" a="1"/>
  <c r="ND32" i="7" s="1"/>
  <c r="NC32" i="7" a="1"/>
  <c r="NC32" i="7" s="1"/>
  <c r="NB32" i="7" a="1"/>
  <c r="NB32" i="7" s="1"/>
  <c r="NA32" i="7" a="1"/>
  <c r="NA32" i="7" s="1"/>
  <c r="MZ32" i="7" a="1"/>
  <c r="MZ32" i="7" s="1"/>
  <c r="MY32" i="7" a="1"/>
  <c r="MY32" i="7" s="1"/>
  <c r="MX32" i="7" a="1"/>
  <c r="MX32" i="7" s="1"/>
  <c r="MW32" i="7" a="1"/>
  <c r="MW32" i="7" s="1"/>
  <c r="MV32" i="7" a="1"/>
  <c r="MV32" i="7" s="1"/>
  <c r="MU32" i="7" a="1"/>
  <c r="MU32" i="7" s="1"/>
  <c r="MT32" i="7" a="1"/>
  <c r="MT32" i="7" s="1"/>
  <c r="MS32" i="7" a="1"/>
  <c r="MS32" i="7" s="1"/>
  <c r="MR32" i="7" a="1"/>
  <c r="MR32" i="7" s="1"/>
  <c r="MQ32" i="7" a="1"/>
  <c r="MQ32" i="7" s="1"/>
  <c r="MP32" i="7" a="1"/>
  <c r="MP32" i="7" s="1"/>
  <c r="MO32" i="7" a="1"/>
  <c r="MO32" i="7" s="1"/>
  <c r="MN32" i="7" a="1"/>
  <c r="MN32" i="7" s="1"/>
  <c r="MM32" i="7" a="1"/>
  <c r="MM32" i="7" s="1"/>
  <c r="ML32" i="7" a="1"/>
  <c r="ML32" i="7" s="1"/>
  <c r="MK32" i="7" a="1"/>
  <c r="MK32" i="7" s="1"/>
  <c r="MJ32" i="7" a="1"/>
  <c r="MJ32" i="7" s="1"/>
  <c r="MI32" i="7" a="1"/>
  <c r="MI32" i="7" s="1"/>
  <c r="MH32" i="7" a="1"/>
  <c r="MH32" i="7" s="1"/>
  <c r="MG32" i="7" a="1"/>
  <c r="MG32" i="7" s="1"/>
  <c r="MF32" i="7" a="1"/>
  <c r="MF32" i="7" s="1"/>
  <c r="ME32" i="7" a="1"/>
  <c r="ME32" i="7" s="1"/>
  <c r="MD32" i="7" a="1"/>
  <c r="MD32" i="7" s="1"/>
  <c r="MC32" i="7" a="1"/>
  <c r="MC32" i="7" s="1"/>
  <c r="MB32" i="7" a="1"/>
  <c r="MB32" i="7" s="1"/>
  <c r="MA32" i="7" a="1"/>
  <c r="MA32" i="7" s="1"/>
  <c r="LZ32" i="7" a="1"/>
  <c r="LZ32" i="7" s="1"/>
  <c r="LY32" i="7" a="1"/>
  <c r="LY32" i="7" s="1"/>
  <c r="LX32" i="7" a="1"/>
  <c r="LX32" i="7" s="1"/>
  <c r="LW32" i="7" a="1"/>
  <c r="LW32" i="7" s="1"/>
  <c r="LV32" i="7" a="1"/>
  <c r="LV32" i="7" s="1"/>
  <c r="LU32" i="7" a="1"/>
  <c r="LU32" i="7" s="1"/>
  <c r="LT32" i="7" a="1"/>
  <c r="LT32" i="7" s="1"/>
  <c r="LS32" i="7" a="1"/>
  <c r="LS32" i="7" s="1"/>
  <c r="LR32" i="7" a="1"/>
  <c r="LR32" i="7" s="1"/>
  <c r="LQ32" i="7" a="1"/>
  <c r="LQ32" i="7" s="1"/>
  <c r="LP32" i="7" a="1"/>
  <c r="LP32" i="7" s="1"/>
  <c r="LO32" i="7" a="1"/>
  <c r="LO32" i="7" s="1"/>
  <c r="LN32" i="7" a="1"/>
  <c r="LN32" i="7" s="1"/>
  <c r="LM32" i="7" a="1"/>
  <c r="LM32" i="7" s="1"/>
  <c r="LL32" i="7" a="1"/>
  <c r="LL32" i="7" s="1"/>
  <c r="LK32" i="7" a="1"/>
  <c r="LK32" i="7" s="1"/>
  <c r="LJ32" i="7" a="1"/>
  <c r="LJ32" i="7" s="1"/>
  <c r="LI32" i="7" a="1"/>
  <c r="LI32" i="7" s="1"/>
  <c r="LH32" i="7" a="1"/>
  <c r="LH32" i="7" s="1"/>
  <c r="LG32" i="7" a="1"/>
  <c r="LG32" i="7" s="1"/>
  <c r="LF32" i="7" a="1"/>
  <c r="LF32" i="7" s="1"/>
  <c r="LE32" i="7" a="1"/>
  <c r="LE32" i="7" s="1"/>
  <c r="LD32" i="7" a="1"/>
  <c r="LD32" i="7" s="1"/>
  <c r="LC32" i="7" a="1"/>
  <c r="LC32" i="7" s="1"/>
  <c r="LB32" i="7" a="1"/>
  <c r="LB32" i="7" s="1"/>
  <c r="LA32" i="7" a="1"/>
  <c r="LA32" i="7" s="1"/>
  <c r="KZ32" i="7" a="1"/>
  <c r="KZ32" i="7" s="1"/>
  <c r="KY32" i="7" a="1"/>
  <c r="KY32" i="7" s="1"/>
  <c r="KX32" i="7" a="1"/>
  <c r="KX32" i="7" s="1"/>
  <c r="KW32" i="7" a="1"/>
  <c r="KW32" i="7" s="1"/>
  <c r="KV32" i="7" a="1"/>
  <c r="KV32" i="7" s="1"/>
  <c r="KU32" i="7" a="1"/>
  <c r="KU32" i="7" s="1"/>
  <c r="KT32" i="7" a="1"/>
  <c r="KT32" i="7" s="1"/>
  <c r="KS32" i="7" a="1"/>
  <c r="KS32" i="7" s="1"/>
  <c r="KR32" i="7" a="1"/>
  <c r="KR32" i="7" s="1"/>
  <c r="KQ32" i="7" a="1"/>
  <c r="KQ32" i="7" s="1"/>
  <c r="KP32" i="7" a="1"/>
  <c r="KP32" i="7" s="1"/>
  <c r="KO32" i="7" a="1"/>
  <c r="KO32" i="7" s="1"/>
  <c r="KN32" i="7" a="1"/>
  <c r="KN32" i="7" s="1"/>
  <c r="KM32" i="7" a="1"/>
  <c r="KM32" i="7" s="1"/>
  <c r="KL32" i="7" a="1"/>
  <c r="KL32" i="7" s="1"/>
  <c r="KK32" i="7" a="1"/>
  <c r="KK32" i="7" s="1"/>
  <c r="KJ32" i="7" a="1"/>
  <c r="KJ32" i="7" s="1"/>
  <c r="KI32" i="7" a="1"/>
  <c r="KI32" i="7" s="1"/>
  <c r="KH32" i="7" a="1"/>
  <c r="KH32" i="7" s="1"/>
  <c r="KG32" i="7" a="1"/>
  <c r="KG32" i="7" s="1"/>
  <c r="KF32" i="7" a="1"/>
  <c r="KF32" i="7" s="1"/>
  <c r="KE32" i="7" a="1"/>
  <c r="KE32" i="7" s="1"/>
  <c r="KD32" i="7" a="1"/>
  <c r="KD32" i="7" s="1"/>
  <c r="KC32" i="7" a="1"/>
  <c r="KC32" i="7" s="1"/>
  <c r="KB32" i="7" a="1"/>
  <c r="KB32" i="7" s="1"/>
  <c r="KA32" i="7" a="1"/>
  <c r="KA32" i="7" s="1"/>
  <c r="JZ32" i="7" a="1"/>
  <c r="JZ32" i="7" s="1"/>
  <c r="JY32" i="7" a="1"/>
  <c r="JY32" i="7" s="1"/>
  <c r="JX32" i="7" a="1"/>
  <c r="JX32" i="7" s="1"/>
  <c r="JW32" i="7" a="1"/>
  <c r="JW32" i="7" s="1"/>
  <c r="JV32" i="7" a="1"/>
  <c r="JV32" i="7" s="1"/>
  <c r="JU32" i="7" a="1"/>
  <c r="JU32" i="7" s="1"/>
  <c r="JT32" i="7" a="1"/>
  <c r="JT32" i="7" s="1"/>
  <c r="JS32" i="7" a="1"/>
  <c r="JS32" i="7" s="1"/>
  <c r="JR32" i="7" a="1"/>
  <c r="JR32" i="7" s="1"/>
  <c r="JQ32" i="7" a="1"/>
  <c r="JQ32" i="7" s="1"/>
  <c r="JP32" i="7" a="1"/>
  <c r="JP32" i="7" s="1"/>
  <c r="JO32" i="7" a="1"/>
  <c r="JO32" i="7" s="1"/>
  <c r="JN32" i="7" a="1"/>
  <c r="JN32" i="7" s="1"/>
  <c r="JM32" i="7" a="1"/>
  <c r="JM32" i="7" s="1"/>
  <c r="JL32" i="7" a="1"/>
  <c r="JL32" i="7" s="1"/>
  <c r="JK32" i="7" a="1"/>
  <c r="JK32" i="7" s="1"/>
  <c r="JJ32" i="7" a="1"/>
  <c r="JJ32" i="7" s="1"/>
  <c r="JI32" i="7" a="1"/>
  <c r="JI32" i="7" s="1"/>
  <c r="JH32" i="7" a="1"/>
  <c r="JH32" i="7" s="1"/>
  <c r="JG32" i="7" a="1"/>
  <c r="JG32" i="7" s="1"/>
  <c r="JF32" i="7" a="1"/>
  <c r="JF32" i="7" s="1"/>
  <c r="JE32" i="7" a="1"/>
  <c r="JE32" i="7" s="1"/>
  <c r="JD32" i="7" a="1"/>
  <c r="JD32" i="7" s="1"/>
  <c r="JC32" i="7" a="1"/>
  <c r="JC32" i="7" s="1"/>
  <c r="JB32" i="7" a="1"/>
  <c r="JB32" i="7" s="1"/>
  <c r="JA32" i="7" a="1"/>
  <c r="JA32" i="7" s="1"/>
  <c r="IZ32" i="7" a="1"/>
  <c r="IZ32" i="7" s="1"/>
  <c r="IY32" i="7" a="1"/>
  <c r="IY32" i="7" s="1"/>
  <c r="IX32" i="7" a="1"/>
  <c r="IX32" i="7" s="1"/>
  <c r="IW32" i="7" a="1"/>
  <c r="IW32" i="7" s="1"/>
  <c r="IV32" i="7" a="1"/>
  <c r="IV32" i="7" s="1"/>
  <c r="IU32" i="7" a="1"/>
  <c r="IU32" i="7" s="1"/>
  <c r="IT32" i="7" a="1"/>
  <c r="IT32" i="7" s="1"/>
  <c r="IS32" i="7" a="1"/>
  <c r="IS32" i="7" s="1"/>
  <c r="IR32" i="7" a="1"/>
  <c r="IR32" i="7" s="1"/>
  <c r="IQ32" i="7" a="1"/>
  <c r="IQ32" i="7" s="1"/>
  <c r="IP32" i="7" a="1"/>
  <c r="IP32" i="7" s="1"/>
  <c r="IO32" i="7" a="1"/>
  <c r="IO32" i="7" s="1"/>
  <c r="IN32" i="7" a="1"/>
  <c r="IN32" i="7" s="1"/>
  <c r="IM32" i="7" a="1"/>
  <c r="IM32" i="7" s="1"/>
  <c r="IL32" i="7" a="1"/>
  <c r="IL32" i="7" s="1"/>
  <c r="IK32" i="7" a="1"/>
  <c r="IK32" i="7" s="1"/>
  <c r="IJ32" i="7" a="1"/>
  <c r="IJ32" i="7" s="1"/>
  <c r="II32" i="7" a="1"/>
  <c r="II32" i="7" s="1"/>
  <c r="IH32" i="7" a="1"/>
  <c r="IH32" i="7" s="1"/>
  <c r="IG32" i="7" a="1"/>
  <c r="IG32" i="7" s="1"/>
  <c r="IF32" i="7" a="1"/>
  <c r="IF32" i="7" s="1"/>
  <c r="IE32" i="7" a="1"/>
  <c r="IE32" i="7" s="1"/>
  <c r="ID32" i="7" a="1"/>
  <c r="ID32" i="7" s="1"/>
  <c r="IC32" i="7" a="1"/>
  <c r="IC32" i="7" s="1"/>
  <c r="IB32" i="7" a="1"/>
  <c r="IB32" i="7" s="1"/>
  <c r="IA32" i="7" a="1"/>
  <c r="IA32" i="7" s="1"/>
  <c r="HZ32" i="7" a="1"/>
  <c r="HZ32" i="7" s="1"/>
  <c r="HY32" i="7" a="1"/>
  <c r="HY32" i="7" s="1"/>
  <c r="HX32" i="7" a="1"/>
  <c r="HX32" i="7" s="1"/>
  <c r="HW32" i="7" a="1"/>
  <c r="HW32" i="7" s="1"/>
  <c r="HV32" i="7" a="1"/>
  <c r="HV32" i="7" s="1"/>
  <c r="HU32" i="7" a="1"/>
  <c r="HU32" i="7" s="1"/>
  <c r="HT32" i="7" a="1"/>
  <c r="HT32" i="7" s="1"/>
  <c r="HS32" i="7" a="1"/>
  <c r="HS32" i="7" s="1"/>
  <c r="HR32" i="7" a="1"/>
  <c r="HR32" i="7" s="1"/>
  <c r="HQ32" i="7" a="1"/>
  <c r="HQ32" i="7" s="1"/>
  <c r="HP32" i="7" a="1"/>
  <c r="HP32" i="7" s="1"/>
  <c r="HO32" i="7" a="1"/>
  <c r="HO32" i="7" s="1"/>
  <c r="HN32" i="7" a="1"/>
  <c r="HN32" i="7" s="1"/>
  <c r="HM32" i="7" a="1"/>
  <c r="HM32" i="7" s="1"/>
  <c r="HL32" i="7" a="1"/>
  <c r="HL32" i="7" s="1"/>
  <c r="HK32" i="7" a="1"/>
  <c r="HK32" i="7" s="1"/>
  <c r="HJ32" i="7" a="1"/>
  <c r="HJ32" i="7" s="1"/>
  <c r="HI32" i="7" a="1"/>
  <c r="HI32" i="7" s="1"/>
  <c r="HH32" i="7" a="1"/>
  <c r="HH32" i="7" s="1"/>
  <c r="HG32" i="7" a="1"/>
  <c r="HG32" i="7" s="1"/>
  <c r="HF32" i="7" a="1"/>
  <c r="HF32" i="7" s="1"/>
  <c r="HE32" i="7" a="1"/>
  <c r="HE32" i="7" s="1"/>
  <c r="HD32" i="7" a="1"/>
  <c r="HD32" i="7" s="1"/>
  <c r="HC32" i="7" a="1"/>
  <c r="HC32" i="7" s="1"/>
  <c r="HB32" i="7" a="1"/>
  <c r="HB32" i="7" s="1"/>
  <c r="HA32" i="7" a="1"/>
  <c r="HA32" i="7" s="1"/>
  <c r="GZ32" i="7" a="1"/>
  <c r="GZ32" i="7" s="1"/>
  <c r="GY32" i="7" a="1"/>
  <c r="GY32" i="7" s="1"/>
  <c r="GX32" i="7" a="1"/>
  <c r="GX32" i="7" s="1"/>
  <c r="GW32" i="7" a="1"/>
  <c r="GW32" i="7" s="1"/>
  <c r="GV32" i="7" a="1"/>
  <c r="GV32" i="7" s="1"/>
  <c r="GU32" i="7" a="1"/>
  <c r="GU32" i="7" s="1"/>
  <c r="GT32" i="7" a="1"/>
  <c r="GT32" i="7" s="1"/>
  <c r="GS32" i="7" a="1"/>
  <c r="GS32" i="7" s="1"/>
  <c r="GR32" i="7" a="1"/>
  <c r="GR32" i="7" s="1"/>
  <c r="GQ32" i="7" a="1"/>
  <c r="GQ32" i="7" s="1"/>
  <c r="GP32" i="7" a="1"/>
  <c r="GP32" i="7" s="1"/>
  <c r="GO32" i="7" a="1"/>
  <c r="GO32" i="7" s="1"/>
  <c r="GN32" i="7" a="1"/>
  <c r="GN32" i="7" s="1"/>
  <c r="GM32" i="7" a="1"/>
  <c r="GM32" i="7" s="1"/>
  <c r="GL32" i="7" a="1"/>
  <c r="GL32" i="7" s="1"/>
  <c r="GK32" i="7" a="1"/>
  <c r="GK32" i="7" s="1"/>
  <c r="GJ32" i="7" a="1"/>
  <c r="GJ32" i="7" s="1"/>
  <c r="GI32" i="7" a="1"/>
  <c r="GI32" i="7" s="1"/>
  <c r="GH32" i="7" a="1"/>
  <c r="GH32" i="7" s="1"/>
  <c r="GG32" i="7" a="1"/>
  <c r="GG32" i="7" s="1"/>
  <c r="GF32" i="7" a="1"/>
  <c r="GF32" i="7" s="1"/>
  <c r="GE32" i="7" a="1"/>
  <c r="GE32" i="7" s="1"/>
  <c r="GD32" i="7" a="1"/>
  <c r="GD32" i="7" s="1"/>
  <c r="GC32" i="7" a="1"/>
  <c r="GC32" i="7" s="1"/>
  <c r="GA32" i="7" a="1"/>
  <c r="GA32" i="7" s="1"/>
  <c r="FZ32" i="7" a="1"/>
  <c r="FZ32" i="7" s="1"/>
  <c r="FY32" i="7" a="1"/>
  <c r="FY32" i="7" s="1"/>
  <c r="FX32" i="7" a="1"/>
  <c r="FX32" i="7" s="1"/>
  <c r="FW32" i="7" a="1"/>
  <c r="FW32" i="7" s="1"/>
  <c r="FV32" i="7" a="1"/>
  <c r="FV32" i="7" s="1"/>
  <c r="FU32" i="7" a="1"/>
  <c r="FU32" i="7" s="1"/>
  <c r="FT32" i="7" a="1"/>
  <c r="FT32" i="7" s="1"/>
  <c r="FS32" i="7" a="1"/>
  <c r="FS32" i="7" s="1"/>
  <c r="FR32" i="7" a="1"/>
  <c r="FR32" i="7" s="1"/>
  <c r="FQ32" i="7" a="1"/>
  <c r="FQ32" i="7" s="1"/>
  <c r="FP32" i="7" a="1"/>
  <c r="FP32" i="7" s="1"/>
  <c r="FO32" i="7" a="1"/>
  <c r="FO32" i="7" s="1"/>
  <c r="FN32" i="7" a="1"/>
  <c r="FN32" i="7" s="1"/>
  <c r="FM32" i="7" a="1"/>
  <c r="FM32" i="7" s="1"/>
  <c r="FL32" i="7" a="1"/>
  <c r="FL32" i="7" s="1"/>
  <c r="FK32" i="7" a="1"/>
  <c r="FK32" i="7" s="1"/>
  <c r="FJ32" i="7" a="1"/>
  <c r="FJ32" i="7" s="1"/>
  <c r="FI32" i="7" a="1"/>
  <c r="FI32" i="7" s="1"/>
  <c r="FH32" i="7" a="1"/>
  <c r="FH32" i="7" s="1"/>
  <c r="FG32" i="7" a="1"/>
  <c r="FG32" i="7" s="1"/>
  <c r="FF32" i="7" a="1"/>
  <c r="FF32" i="7" s="1"/>
  <c r="FE32" i="7" a="1"/>
  <c r="FE32" i="7" s="1"/>
  <c r="FD32" i="7" a="1"/>
  <c r="FD32" i="7" s="1"/>
  <c r="FC32" i="7" a="1"/>
  <c r="FC32" i="7" s="1"/>
  <c r="FB32" i="7" a="1"/>
  <c r="FB32" i="7" s="1"/>
  <c r="FA32" i="7" a="1"/>
  <c r="FA32" i="7" s="1"/>
  <c r="EZ32" i="7" a="1"/>
  <c r="EZ32" i="7" s="1"/>
  <c r="EY32" i="7" a="1"/>
  <c r="EY32" i="7" s="1"/>
  <c r="EX32" i="7" a="1"/>
  <c r="EX32" i="7" s="1"/>
  <c r="EW32" i="7" a="1"/>
  <c r="EW32" i="7" s="1"/>
  <c r="EV32" i="7" a="1"/>
  <c r="EV32" i="7" s="1"/>
  <c r="EU32" i="7" a="1"/>
  <c r="EU32" i="7" s="1"/>
  <c r="ET32" i="7" a="1"/>
  <c r="ET32" i="7" s="1"/>
  <c r="ES32" i="7" a="1"/>
  <c r="ES32" i="7" s="1"/>
  <c r="ER32" i="7" a="1"/>
  <c r="ER32" i="7" s="1"/>
  <c r="EQ32" i="7" a="1"/>
  <c r="EQ32" i="7" s="1"/>
  <c r="EP32" i="7" a="1"/>
  <c r="EP32" i="7" s="1"/>
  <c r="EO32" i="7" a="1"/>
  <c r="EO32" i="7" s="1"/>
  <c r="EN32" i="7" a="1"/>
  <c r="EN32" i="7" s="1"/>
  <c r="EM32" i="7" a="1"/>
  <c r="EM32" i="7" s="1"/>
  <c r="EL32" i="7" a="1"/>
  <c r="EL32" i="7" s="1"/>
  <c r="EK32" i="7" a="1"/>
  <c r="EK32" i="7" s="1"/>
  <c r="EJ32" i="7" a="1"/>
  <c r="EJ32" i="7" s="1"/>
  <c r="EI32" i="7" a="1"/>
  <c r="EI32" i="7" s="1"/>
  <c r="EH32" i="7" a="1"/>
  <c r="EH32" i="7" s="1"/>
  <c r="EG32" i="7" a="1"/>
  <c r="EG32" i="7" s="1"/>
  <c r="EF32" i="7" a="1"/>
  <c r="EF32" i="7" s="1"/>
  <c r="EE32" i="7" a="1"/>
  <c r="EE32" i="7" s="1"/>
  <c r="ED32" i="7" a="1"/>
  <c r="ED32" i="7" s="1"/>
  <c r="EC32" i="7" a="1"/>
  <c r="EC32" i="7" s="1"/>
  <c r="EB32" i="7" a="1"/>
  <c r="EB32" i="7" s="1"/>
  <c r="EA32" i="7" a="1"/>
  <c r="EA32" i="7" s="1"/>
  <c r="DZ32" i="7" a="1"/>
  <c r="DZ32" i="7" s="1"/>
  <c r="DY32" i="7" a="1"/>
  <c r="DY32" i="7" s="1"/>
  <c r="DX32" i="7" a="1"/>
  <c r="DX32" i="7" s="1"/>
  <c r="DW32" i="7" a="1"/>
  <c r="DW32" i="7" s="1"/>
  <c r="DV32" i="7" a="1"/>
  <c r="DV32" i="7" s="1"/>
  <c r="DU32" i="7" a="1"/>
  <c r="DU32" i="7" s="1"/>
  <c r="DT32" i="7" a="1"/>
  <c r="DT32" i="7" s="1"/>
  <c r="DS32" i="7" a="1"/>
  <c r="DS32" i="7" s="1"/>
  <c r="DR32" i="7" a="1"/>
  <c r="DR32" i="7" s="1"/>
  <c r="DQ32" i="7" a="1"/>
  <c r="DQ32" i="7" s="1"/>
  <c r="DP32" i="7" a="1"/>
  <c r="DP32" i="7" s="1"/>
  <c r="DO32" i="7" a="1"/>
  <c r="DO32" i="7" s="1"/>
  <c r="DN32" i="7" a="1"/>
  <c r="DN32" i="7" s="1"/>
  <c r="DM32" i="7" a="1"/>
  <c r="DM32" i="7" s="1"/>
  <c r="DL32" i="7" a="1"/>
  <c r="DL32" i="7" s="1"/>
  <c r="DK32" i="7" a="1"/>
  <c r="DK32" i="7" s="1"/>
  <c r="DJ32" i="7" a="1"/>
  <c r="DJ32" i="7" s="1"/>
  <c r="DI32" i="7" a="1"/>
  <c r="DI32" i="7" s="1"/>
  <c r="DH32" i="7" a="1"/>
  <c r="DH32" i="7" s="1"/>
  <c r="DG32" i="7" a="1"/>
  <c r="DG32" i="7" s="1"/>
  <c r="DF32" i="7" a="1"/>
  <c r="DF32" i="7" s="1"/>
  <c r="DE32" i="7" a="1"/>
  <c r="DE32" i="7" s="1"/>
  <c r="DD32" i="7" a="1"/>
  <c r="DD32" i="7" s="1"/>
  <c r="DC32" i="7" a="1"/>
  <c r="DC32" i="7" s="1"/>
  <c r="DB32" i="7" a="1"/>
  <c r="DB32" i="7" s="1"/>
  <c r="DA32" i="7" a="1"/>
  <c r="DA32" i="7" s="1"/>
  <c r="CZ32" i="7" a="1"/>
  <c r="CZ32" i="7" s="1"/>
  <c r="CY32" i="7" a="1"/>
  <c r="CY32" i="7" s="1"/>
  <c r="CX32" i="7" a="1"/>
  <c r="CX32" i="7" s="1"/>
  <c r="CW32" i="7" a="1"/>
  <c r="CW32" i="7" s="1"/>
  <c r="CV32" i="7" a="1"/>
  <c r="CV32" i="7" s="1"/>
  <c r="CU32" i="7" a="1"/>
  <c r="CU32" i="7" s="1"/>
  <c r="CT32" i="7" a="1"/>
  <c r="CT32" i="7" s="1"/>
  <c r="CS32" i="7" a="1"/>
  <c r="CS32" i="7" s="1"/>
  <c r="CR32" i="7" a="1"/>
  <c r="CR32" i="7" s="1"/>
  <c r="CQ32" i="7" a="1"/>
  <c r="CQ32" i="7" s="1"/>
  <c r="CN32" i="7" a="1"/>
  <c r="CN32" i="7" s="1"/>
  <c r="CM32" i="7" a="1"/>
  <c r="CM32" i="7" s="1"/>
  <c r="CL32" i="7" a="1"/>
  <c r="CL32" i="7" s="1"/>
  <c r="CK32" i="7" a="1"/>
  <c r="CK32" i="7" s="1"/>
  <c r="CJ32" i="7" a="1"/>
  <c r="CJ32" i="7" s="1"/>
  <c r="CI32" i="7" a="1"/>
  <c r="CI32" i="7" s="1"/>
  <c r="CH32" i="7" a="1"/>
  <c r="CH32" i="7" s="1"/>
  <c r="CG32" i="7" a="1"/>
  <c r="CG32" i="7" s="1"/>
  <c r="CF32" i="7" a="1"/>
  <c r="CF32" i="7" s="1"/>
  <c r="CE32" i="7" a="1"/>
  <c r="CE32" i="7" s="1"/>
  <c r="CD32" i="7" a="1"/>
  <c r="CD32" i="7" s="1"/>
  <c r="CC32" i="7" a="1"/>
  <c r="CC32" i="7" s="1"/>
  <c r="CB32" i="7" a="1"/>
  <c r="CB32" i="7" s="1"/>
  <c r="CA32" i="7" a="1"/>
  <c r="CA32" i="7" s="1"/>
  <c r="BZ32" i="7" a="1"/>
  <c r="BZ32" i="7" s="1"/>
  <c r="BY32" i="7" a="1"/>
  <c r="BY32" i="7" s="1"/>
  <c r="BX32" i="7" a="1"/>
  <c r="BX32" i="7" s="1"/>
  <c r="BW32" i="7" a="1"/>
  <c r="BW32" i="7" s="1"/>
  <c r="BV32" i="7" a="1"/>
  <c r="BV32" i="7" s="1"/>
  <c r="BU32" i="7" a="1"/>
  <c r="BU32" i="7" s="1"/>
  <c r="BT32" i="7" a="1"/>
  <c r="BT32" i="7" s="1"/>
  <c r="BS32" i="7" a="1"/>
  <c r="BS32" i="7" s="1"/>
  <c r="BR32" i="7" a="1"/>
  <c r="BR32" i="7" s="1"/>
  <c r="BQ32" i="7" a="1"/>
  <c r="BQ32" i="7" s="1"/>
  <c r="BP32" i="7" a="1"/>
  <c r="BP32" i="7" s="1"/>
  <c r="BO32" i="7" a="1"/>
  <c r="BO32" i="7" s="1"/>
  <c r="BN32" i="7" a="1"/>
  <c r="BN32" i="7" s="1"/>
  <c r="BM32" i="7" a="1"/>
  <c r="BM32" i="7" s="1"/>
  <c r="BL32" i="7" a="1"/>
  <c r="BL32" i="7" s="1"/>
  <c r="BK32" i="7" a="1"/>
  <c r="BK32" i="7" s="1"/>
  <c r="BJ32" i="7" a="1"/>
  <c r="BJ32" i="7" s="1"/>
  <c r="BI32" i="7" a="1"/>
  <c r="BI32" i="7" s="1"/>
  <c r="BH32" i="7" a="1"/>
  <c r="BH32" i="7" s="1"/>
  <c r="BG32" i="7" a="1"/>
  <c r="BG32" i="7" s="1"/>
  <c r="BF32" i="7" a="1"/>
  <c r="BF32" i="7" s="1"/>
  <c r="BE32" i="7" a="1"/>
  <c r="BE32" i="7" s="1"/>
  <c r="BD32" i="7" a="1"/>
  <c r="BD32" i="7" s="1"/>
  <c r="BC32" i="7" a="1"/>
  <c r="BC32" i="7" s="1"/>
  <c r="BB32" i="7" a="1"/>
  <c r="BB32" i="7" s="1"/>
  <c r="BA32" i="7" a="1"/>
  <c r="BA32" i="7" s="1"/>
  <c r="AZ32" i="7" a="1"/>
  <c r="AZ32" i="7" s="1"/>
  <c r="AY32" i="7" a="1"/>
  <c r="AY32" i="7" s="1"/>
  <c r="AX32" i="7" a="1"/>
  <c r="AX32" i="7" s="1"/>
  <c r="AW32" i="7" a="1"/>
  <c r="AW32" i="7" s="1"/>
  <c r="AV32" i="7" a="1"/>
  <c r="AV32" i="7" s="1"/>
  <c r="AU32" i="7" a="1"/>
  <c r="AU32" i="7" s="1"/>
  <c r="AT32" i="7" a="1"/>
  <c r="AT32" i="7" s="1"/>
  <c r="AS32" i="7" a="1"/>
  <c r="AS32" i="7" s="1"/>
  <c r="AR32" i="7" a="1"/>
  <c r="AR32" i="7" s="1"/>
  <c r="AQ32" i="7" a="1"/>
  <c r="AQ32" i="7" s="1"/>
  <c r="AP32" i="7" a="1"/>
  <c r="AP32" i="7" s="1"/>
  <c r="AO32" i="7" a="1"/>
  <c r="AO32" i="7" s="1"/>
  <c r="AN32" i="7" a="1"/>
  <c r="AN32" i="7" s="1"/>
  <c r="AM32" i="7" a="1"/>
  <c r="AM32" i="7" s="1"/>
  <c r="AL32" i="7" a="1"/>
  <c r="AL32" i="7" s="1"/>
  <c r="AK32" i="7" a="1"/>
  <c r="AK32" i="7" s="1"/>
  <c r="AJ32" i="7" a="1"/>
  <c r="AJ32" i="7" s="1"/>
  <c r="AI32" i="7" a="1"/>
  <c r="AI32" i="7" s="1"/>
  <c r="AH32" i="7" a="1"/>
  <c r="AH32" i="7" s="1"/>
  <c r="AF32" i="7" a="1"/>
  <c r="AF32" i="7" s="1"/>
  <c r="AE32" i="7" a="1"/>
  <c r="AE32" i="7" s="1"/>
  <c r="AD32" i="7" a="1"/>
  <c r="AD32" i="7" s="1"/>
  <c r="AC32" i="7" a="1"/>
  <c r="AC32" i="7" s="1"/>
  <c r="AB32" i="7" a="1"/>
  <c r="AB32" i="7" s="1"/>
  <c r="AA32" i="7" a="1"/>
  <c r="AA32" i="7" s="1"/>
  <c r="Z32" i="7" a="1"/>
  <c r="Z32" i="7" s="1"/>
  <c r="Y32" i="7" a="1"/>
  <c r="Y32" i="7" s="1"/>
  <c r="X32" i="7" a="1"/>
  <c r="X32" i="7" s="1"/>
  <c r="W32" i="7" a="1"/>
  <c r="W32" i="7" s="1"/>
  <c r="V32" i="7" a="1"/>
  <c r="V32" i="7" s="1"/>
  <c r="U32" i="7" a="1"/>
  <c r="U32" i="7" s="1"/>
  <c r="T32" i="7" a="1"/>
  <c r="T32" i="7" s="1"/>
  <c r="S32" i="7" a="1"/>
  <c r="S32" i="7" s="1"/>
  <c r="R32" i="7" a="1"/>
  <c r="R32" i="7" s="1"/>
  <c r="Q32" i="7" a="1"/>
  <c r="Q32" i="7" s="1"/>
  <c r="P32" i="7" a="1"/>
  <c r="P32" i="7" s="1"/>
  <c r="O32" i="7" a="1"/>
  <c r="O32" i="7" s="1"/>
  <c r="N32" i="7" a="1"/>
  <c r="N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E32" i="7" a="1"/>
  <c r="E32" i="7" s="1"/>
  <c r="AAU25" i="7"/>
  <c r="AAT25" i="7"/>
  <c r="AAS25" i="7"/>
  <c r="AAR25" i="7"/>
  <c r="AAQ25" i="7"/>
  <c r="AAP25" i="7"/>
  <c r="AAO25" i="7"/>
  <c r="AAN25" i="7"/>
  <c r="AAM25" i="7"/>
  <c r="AAL25" i="7"/>
  <c r="AAK25" i="7"/>
  <c r="AAJ25" i="7"/>
  <c r="AAI25" i="7"/>
  <c r="AAH25" i="7"/>
  <c r="AAG25" i="7"/>
  <c r="AAF25" i="7"/>
  <c r="AAE25" i="7"/>
  <c r="AAD25" i="7"/>
  <c r="AAC25" i="7"/>
  <c r="AAB25" i="7"/>
  <c r="AAA25" i="7"/>
  <c r="ZZ25" i="7"/>
  <c r="ZY25" i="7"/>
  <c r="ZX25" i="7"/>
  <c r="ZW25" i="7"/>
  <c r="ZV25" i="7"/>
  <c r="ZU25" i="7"/>
  <c r="ZT25" i="7"/>
  <c r="ZS25" i="7"/>
  <c r="ZR25" i="7"/>
  <c r="ZQ25" i="7"/>
  <c r="ZP25" i="7"/>
  <c r="ZO25" i="7"/>
  <c r="ZN25" i="7"/>
  <c r="ZM25" i="7"/>
  <c r="ZL25" i="7"/>
  <c r="ZK25" i="7"/>
  <c r="ZJ25" i="7"/>
  <c r="ZI25" i="7"/>
  <c r="ZH25" i="7"/>
  <c r="ZG25" i="7"/>
  <c r="ZF25" i="7"/>
  <c r="ZE25" i="7"/>
  <c r="ZD25" i="7"/>
  <c r="ZC25" i="7"/>
  <c r="ZB25" i="7"/>
  <c r="ZA25" i="7"/>
  <c r="YZ25" i="7"/>
  <c r="YY25" i="7"/>
  <c r="YX25" i="7"/>
  <c r="YW25" i="7"/>
  <c r="YV25" i="7"/>
  <c r="YU25" i="7"/>
  <c r="YT25" i="7"/>
  <c r="YS25" i="7"/>
  <c r="YR25" i="7"/>
  <c r="YQ25" i="7"/>
  <c r="YP25" i="7"/>
  <c r="YO25" i="7"/>
  <c r="YN25" i="7"/>
  <c r="YM25" i="7"/>
  <c r="YL25" i="7"/>
  <c r="YK25" i="7"/>
  <c r="YJ25" i="7"/>
  <c r="YI25" i="7"/>
  <c r="YH25" i="7"/>
  <c r="YG25" i="7"/>
  <c r="YF25" i="7"/>
  <c r="YE25" i="7"/>
  <c r="YD25" i="7"/>
  <c r="YC25" i="7"/>
  <c r="YB25" i="7"/>
  <c r="YA25" i="7"/>
  <c r="XZ25" i="7"/>
  <c r="XY25" i="7"/>
  <c r="XX25" i="7"/>
  <c r="XW25" i="7"/>
  <c r="XV25" i="7"/>
  <c r="XU25" i="7"/>
  <c r="XT25" i="7"/>
  <c r="XS25" i="7"/>
  <c r="XR25" i="7"/>
  <c r="XQ25" i="7"/>
  <c r="XP25" i="7"/>
  <c r="XO25" i="7"/>
  <c r="XN25" i="7"/>
  <c r="XM25" i="7"/>
  <c r="XL25" i="7"/>
  <c r="XK25" i="7"/>
  <c r="XJ25" i="7"/>
  <c r="XI25" i="7"/>
  <c r="XH25" i="7"/>
  <c r="XG25" i="7"/>
  <c r="XF25" i="7"/>
  <c r="XE25" i="7"/>
  <c r="XD25" i="7"/>
  <c r="XC25" i="7"/>
  <c r="XB25" i="7"/>
  <c r="XA25" i="7"/>
  <c r="WZ25" i="7"/>
  <c r="WY25" i="7"/>
  <c r="WX25" i="7"/>
  <c r="WW25" i="7"/>
  <c r="WV25" i="7"/>
  <c r="WU25" i="7"/>
  <c r="WT25" i="7"/>
  <c r="WS25" i="7"/>
  <c r="WR25" i="7"/>
  <c r="WQ25" i="7"/>
  <c r="WP25" i="7"/>
  <c r="WO25" i="7"/>
  <c r="WN25" i="7"/>
  <c r="WM25" i="7"/>
  <c r="WL25" i="7"/>
  <c r="WK25" i="7"/>
  <c r="WJ25" i="7"/>
  <c r="WI25" i="7"/>
  <c r="WH25" i="7"/>
  <c r="WG25" i="7"/>
  <c r="WF25" i="7"/>
  <c r="WE25" i="7"/>
  <c r="WD25" i="7"/>
  <c r="WC25" i="7"/>
  <c r="WB25" i="7"/>
  <c r="WA25" i="7"/>
  <c r="VZ25" i="7"/>
  <c r="VY25" i="7"/>
  <c r="VX25" i="7"/>
  <c r="VW25" i="7"/>
  <c r="VV25" i="7"/>
  <c r="VU25" i="7"/>
  <c r="VT25" i="7"/>
  <c r="VS25" i="7"/>
  <c r="VR25" i="7"/>
  <c r="VQ25" i="7"/>
  <c r="VP25" i="7"/>
  <c r="VO25" i="7"/>
  <c r="VN25" i="7"/>
  <c r="VM25" i="7"/>
  <c r="VL25" i="7"/>
  <c r="VK25" i="7"/>
  <c r="VJ25" i="7"/>
  <c r="VI25" i="7"/>
  <c r="VH25" i="7"/>
  <c r="VG25" i="7"/>
  <c r="VF25" i="7"/>
  <c r="VE25" i="7"/>
  <c r="VD25" i="7"/>
  <c r="VC25" i="7"/>
  <c r="VB25" i="7"/>
  <c r="VA25" i="7"/>
  <c r="UZ25" i="7"/>
  <c r="UY25" i="7"/>
  <c r="UX25" i="7"/>
  <c r="UW25" i="7"/>
  <c r="UV25" i="7"/>
  <c r="UU25" i="7"/>
  <c r="UT25" i="7"/>
  <c r="US25" i="7"/>
  <c r="UR25" i="7"/>
  <c r="UQ25" i="7"/>
  <c r="UP25" i="7"/>
  <c r="UO25" i="7"/>
  <c r="UN25" i="7"/>
  <c r="UM25" i="7"/>
  <c r="UL25" i="7"/>
  <c r="UK25" i="7"/>
  <c r="UJ25" i="7"/>
  <c r="UI25" i="7"/>
  <c r="UH25" i="7"/>
  <c r="UG25" i="7"/>
  <c r="UF25" i="7"/>
  <c r="UE25" i="7"/>
  <c r="UD25" i="7"/>
  <c r="UC25" i="7"/>
  <c r="UB25" i="7"/>
  <c r="UA25" i="7"/>
  <c r="TZ25" i="7"/>
  <c r="TY25" i="7"/>
  <c r="TX25" i="7"/>
  <c r="TW25" i="7"/>
  <c r="TV25" i="7"/>
  <c r="TU25" i="7"/>
  <c r="TT25" i="7"/>
  <c r="TS25" i="7"/>
  <c r="TR25" i="7"/>
  <c r="TQ25" i="7"/>
  <c r="TP25" i="7"/>
  <c r="TO25" i="7"/>
  <c r="TN25" i="7"/>
  <c r="TM25" i="7"/>
  <c r="TL25" i="7"/>
  <c r="TK25" i="7"/>
  <c r="TJ25" i="7"/>
  <c r="TI25" i="7"/>
  <c r="TH25" i="7"/>
  <c r="TG25" i="7"/>
  <c r="TF25" i="7"/>
  <c r="TE25" i="7"/>
  <c r="TD25" i="7"/>
  <c r="TC25" i="7"/>
  <c r="TB25" i="7"/>
  <c r="TA25" i="7"/>
  <c r="SZ25" i="7"/>
  <c r="SY25" i="7"/>
  <c r="SX25" i="7"/>
  <c r="SW25" i="7"/>
  <c r="SV25" i="7"/>
  <c r="SU25" i="7"/>
  <c r="ST25" i="7"/>
  <c r="SS25" i="7"/>
  <c r="SR25" i="7"/>
  <c r="SQ25" i="7"/>
  <c r="SP25" i="7"/>
  <c r="SO25" i="7"/>
  <c r="SN25" i="7"/>
  <c r="SM25" i="7"/>
  <c r="SL25" i="7"/>
  <c r="SK25" i="7"/>
  <c r="SJ25" i="7"/>
  <c r="SI25" i="7"/>
  <c r="SH25" i="7"/>
  <c r="SG25" i="7"/>
  <c r="SF25" i="7"/>
  <c r="SE25" i="7"/>
  <c r="SD25" i="7"/>
  <c r="SC25" i="7"/>
  <c r="SB25" i="7"/>
  <c r="SA25" i="7"/>
  <c r="RZ25" i="7"/>
  <c r="RY25" i="7"/>
  <c r="RX25" i="7"/>
  <c r="RW25" i="7"/>
  <c r="RV25" i="7"/>
  <c r="RU25" i="7"/>
  <c r="RT25" i="7"/>
  <c r="RS25" i="7"/>
  <c r="RR25" i="7"/>
  <c r="RQ25" i="7"/>
  <c r="RP25" i="7"/>
  <c r="RO25" i="7"/>
  <c r="RN25" i="7"/>
  <c r="RM25" i="7"/>
  <c r="RL25" i="7"/>
  <c r="RK25" i="7"/>
  <c r="RJ25" i="7"/>
  <c r="RI25" i="7"/>
  <c r="RH25" i="7"/>
  <c r="RG25" i="7"/>
  <c r="RF25" i="7"/>
  <c r="RE25" i="7"/>
  <c r="RD25" i="7"/>
  <c r="RC25" i="7"/>
  <c r="RB25" i="7"/>
  <c r="RA25" i="7"/>
  <c r="QZ25" i="7"/>
  <c r="QY25" i="7"/>
  <c r="QX25" i="7"/>
  <c r="QW25" i="7"/>
  <c r="QV25" i="7"/>
  <c r="QU25" i="7"/>
  <c r="QT25" i="7"/>
  <c r="QS25" i="7"/>
  <c r="QR25" i="7"/>
  <c r="QQ25" i="7"/>
  <c r="QP25" i="7"/>
  <c r="QO25" i="7"/>
  <c r="QN25" i="7"/>
  <c r="QM25" i="7"/>
  <c r="QL25" i="7"/>
  <c r="QK25" i="7"/>
  <c r="QJ25" i="7"/>
  <c r="QI25" i="7"/>
  <c r="QH25" i="7"/>
  <c r="QG25" i="7"/>
  <c r="QF25" i="7"/>
  <c r="QE25" i="7"/>
  <c r="QD25" i="7"/>
  <c r="QC25" i="7"/>
  <c r="QB25" i="7"/>
  <c r="QA25" i="7"/>
  <c r="PZ25" i="7"/>
  <c r="PY25" i="7"/>
  <c r="PX25" i="7"/>
  <c r="PW25" i="7"/>
  <c r="PV25" i="7"/>
  <c r="PU25" i="7"/>
  <c r="PT25" i="7"/>
  <c r="PS25" i="7"/>
  <c r="PR25" i="7"/>
  <c r="PQ25" i="7"/>
  <c r="PP25" i="7"/>
  <c r="PO25" i="7"/>
  <c r="PN25" i="7"/>
  <c r="PM25" i="7"/>
  <c r="PL25" i="7"/>
  <c r="PK25" i="7"/>
  <c r="PJ25" i="7"/>
  <c r="PI25" i="7"/>
  <c r="PH25" i="7"/>
  <c r="PG25" i="7"/>
  <c r="PF25" i="7"/>
  <c r="PE25" i="7"/>
  <c r="PD25" i="7"/>
  <c r="PC25" i="7"/>
  <c r="PB25" i="7"/>
  <c r="PA25" i="7"/>
  <c r="OZ25" i="7"/>
  <c r="OY25" i="7"/>
  <c r="OX25" i="7"/>
  <c r="OW25" i="7"/>
  <c r="OV25" i="7"/>
  <c r="OU25" i="7"/>
  <c r="OT25" i="7"/>
  <c r="OS25" i="7"/>
  <c r="OR25" i="7"/>
  <c r="OQ25" i="7"/>
  <c r="OP25" i="7"/>
  <c r="OO25" i="7"/>
  <c r="ON25" i="7"/>
  <c r="OM25" i="7"/>
  <c r="OL25" i="7"/>
  <c r="OK25" i="7"/>
  <c r="OJ25" i="7"/>
  <c r="OI25" i="7"/>
  <c r="OH25" i="7"/>
  <c r="OG25" i="7"/>
  <c r="OF25" i="7"/>
  <c r="OE25" i="7"/>
  <c r="OD25" i="7"/>
  <c r="OC25" i="7"/>
  <c r="OB25" i="7"/>
  <c r="OA25" i="7"/>
  <c r="NZ25" i="7"/>
  <c r="NY25" i="7"/>
  <c r="NX25" i="7"/>
  <c r="NW25" i="7"/>
  <c r="NV25" i="7"/>
  <c r="NU25" i="7"/>
  <c r="NT25" i="7"/>
  <c r="NS25" i="7"/>
  <c r="NR25" i="7"/>
  <c r="NQ25" i="7"/>
  <c r="NP25" i="7"/>
  <c r="NO25" i="7"/>
  <c r="NN25" i="7"/>
  <c r="NM25" i="7"/>
  <c r="NL25" i="7"/>
  <c r="NK25" i="7"/>
  <c r="NJ25" i="7"/>
  <c r="NI25" i="7"/>
  <c r="NH25" i="7"/>
  <c r="NG25" i="7"/>
  <c r="NF25" i="7"/>
  <c r="NE25" i="7"/>
  <c r="ND25" i="7"/>
  <c r="NC25" i="7"/>
  <c r="NB25" i="7"/>
  <c r="NA25" i="7"/>
  <c r="MZ25" i="7"/>
  <c r="MY25" i="7"/>
  <c r="MX25" i="7"/>
  <c r="MW25" i="7"/>
  <c r="MV25" i="7"/>
  <c r="MU25" i="7"/>
  <c r="MT25" i="7"/>
  <c r="MS25" i="7"/>
  <c r="MR25" i="7"/>
  <c r="MQ25" i="7"/>
  <c r="MP25" i="7"/>
  <c r="MO25" i="7"/>
  <c r="MN25" i="7"/>
  <c r="MM25" i="7"/>
  <c r="ML25" i="7"/>
  <c r="MK25" i="7"/>
  <c r="MJ25" i="7"/>
  <c r="MI25" i="7"/>
  <c r="MH25" i="7"/>
  <c r="MG25" i="7"/>
  <c r="MF25" i="7"/>
  <c r="ME25" i="7"/>
  <c r="MD25" i="7"/>
  <c r="MC25" i="7"/>
  <c r="MB25" i="7"/>
  <c r="MA25" i="7"/>
  <c r="LZ25" i="7"/>
  <c r="LY25" i="7"/>
  <c r="LX25" i="7"/>
  <c r="LW25" i="7"/>
  <c r="LV25" i="7"/>
  <c r="LU25" i="7"/>
  <c r="LT25" i="7"/>
  <c r="LS25" i="7"/>
  <c r="LR25" i="7"/>
  <c r="LQ25" i="7"/>
  <c r="LP25" i="7"/>
  <c r="LO25" i="7"/>
  <c r="LN25" i="7"/>
  <c r="LM25" i="7"/>
  <c r="LL25" i="7"/>
  <c r="LK25" i="7"/>
  <c r="LJ25" i="7"/>
  <c r="LI25" i="7"/>
  <c r="LH25" i="7"/>
  <c r="LG25" i="7"/>
  <c r="LF25" i="7"/>
  <c r="LE25" i="7"/>
  <c r="LD25" i="7"/>
  <c r="LC25" i="7"/>
  <c r="LB25" i="7"/>
  <c r="LA25" i="7"/>
  <c r="KZ25" i="7"/>
  <c r="KY25" i="7"/>
  <c r="KX25" i="7"/>
  <c r="KW25" i="7"/>
  <c r="KV25" i="7"/>
  <c r="KU25" i="7"/>
  <c r="KT25" i="7"/>
  <c r="KS25" i="7"/>
  <c r="KR25" i="7"/>
  <c r="KQ25" i="7"/>
  <c r="KP25" i="7"/>
  <c r="KO25" i="7"/>
  <c r="KN25" i="7"/>
  <c r="KM25" i="7"/>
  <c r="KL25" i="7"/>
  <c r="KK25" i="7"/>
  <c r="KJ25" i="7"/>
  <c r="KI25" i="7"/>
  <c r="KH25" i="7"/>
  <c r="KG25" i="7"/>
  <c r="KF25" i="7"/>
  <c r="KE25" i="7"/>
  <c r="KD25" i="7"/>
  <c r="KC25" i="7"/>
  <c r="KB25" i="7"/>
  <c r="KA25" i="7"/>
  <c r="JZ25" i="7"/>
  <c r="JY25" i="7"/>
  <c r="JX25" i="7"/>
  <c r="JW25" i="7"/>
  <c r="JV25" i="7"/>
  <c r="JU25" i="7"/>
  <c r="JT25" i="7"/>
  <c r="JS25" i="7"/>
  <c r="JR25" i="7"/>
  <c r="JQ25" i="7"/>
  <c r="JP25" i="7"/>
  <c r="JO25" i="7"/>
  <c r="JN25" i="7"/>
  <c r="JM25" i="7"/>
  <c r="JL25" i="7"/>
  <c r="JK25" i="7"/>
  <c r="JJ25" i="7"/>
  <c r="JI25" i="7"/>
  <c r="JH25" i="7"/>
  <c r="JG25" i="7"/>
  <c r="JF25" i="7"/>
  <c r="JE25" i="7"/>
  <c r="JD25" i="7"/>
  <c r="JC25" i="7"/>
  <c r="JB25" i="7"/>
  <c r="JA25" i="7"/>
  <c r="IZ25" i="7"/>
  <c r="IY25" i="7"/>
  <c r="IX25" i="7"/>
  <c r="IW25" i="7"/>
  <c r="IV25" i="7"/>
  <c r="IU25" i="7"/>
  <c r="IT25" i="7"/>
  <c r="IS25" i="7"/>
  <c r="IR25" i="7"/>
  <c r="IQ25" i="7"/>
  <c r="IP25" i="7"/>
  <c r="IO25" i="7"/>
  <c r="IN25" i="7"/>
  <c r="IM25" i="7"/>
  <c r="IL25" i="7"/>
  <c r="IK25" i="7"/>
  <c r="IJ25" i="7"/>
  <c r="II25" i="7"/>
  <c r="IH25" i="7"/>
  <c r="IG25" i="7"/>
  <c r="IF25" i="7"/>
  <c r="IE25" i="7"/>
  <c r="ID25" i="7"/>
  <c r="IC25" i="7"/>
  <c r="IB25" i="7"/>
  <c r="IA25" i="7"/>
  <c r="HZ25" i="7"/>
  <c r="HY25" i="7"/>
  <c r="HX25" i="7"/>
  <c r="HW25" i="7"/>
  <c r="HV25" i="7"/>
  <c r="HU25" i="7"/>
  <c r="HT25" i="7"/>
  <c r="HS25" i="7"/>
  <c r="HR25" i="7"/>
  <c r="HQ25" i="7"/>
  <c r="HP25" i="7"/>
  <c r="HO25" i="7"/>
  <c r="HN25" i="7"/>
  <c r="HM25" i="7"/>
  <c r="HL25" i="7"/>
  <c r="HK25" i="7"/>
  <c r="HJ25" i="7"/>
  <c r="HI25" i="7"/>
  <c r="HH25" i="7"/>
  <c r="HG25" i="7"/>
  <c r="HF25" i="7"/>
  <c r="HE25" i="7"/>
  <c r="HD25" i="7"/>
  <c r="HC25" i="7"/>
  <c r="HB25" i="7"/>
  <c r="HA25" i="7"/>
  <c r="GZ25" i="7"/>
  <c r="GY25" i="7"/>
  <c r="GX25" i="7"/>
  <c r="GW25" i="7"/>
  <c r="GV25" i="7"/>
  <c r="GU25" i="7"/>
  <c r="GT25" i="7"/>
  <c r="GS25" i="7"/>
  <c r="GR25" i="7"/>
  <c r="GQ25" i="7"/>
  <c r="GP25" i="7"/>
  <c r="GO25" i="7"/>
  <c r="GN25" i="7"/>
  <c r="GM25" i="7"/>
  <c r="GL25" i="7"/>
  <c r="GK25" i="7"/>
  <c r="GJ25" i="7"/>
  <c r="GI25" i="7"/>
  <c r="GH25" i="7"/>
  <c r="GG25" i="7"/>
  <c r="GF25" i="7"/>
  <c r="GE25" i="7"/>
  <c r="GD25" i="7"/>
  <c r="GC25" i="7"/>
  <c r="GB25" i="7"/>
  <c r="GA25" i="7"/>
  <c r="FZ25" i="7"/>
  <c r="FY25" i="7"/>
  <c r="FX25" i="7"/>
  <c r="FW25" i="7"/>
  <c r="FV25" i="7"/>
  <c r="FU25" i="7"/>
  <c r="FT25" i="7"/>
  <c r="FS25" i="7"/>
  <c r="FR25" i="7"/>
  <c r="FQ25" i="7"/>
  <c r="FP25" i="7"/>
  <c r="FO25" i="7"/>
  <c r="FN25" i="7"/>
  <c r="FM25" i="7"/>
  <c r="FL25" i="7"/>
  <c r="FK25" i="7"/>
  <c r="FJ25" i="7"/>
  <c r="FI25" i="7"/>
  <c r="FH25" i="7"/>
  <c r="FG25" i="7"/>
  <c r="FF25" i="7"/>
  <c r="FE25" i="7"/>
  <c r="FD25" i="7"/>
  <c r="FC25" i="7"/>
  <c r="FB25" i="7"/>
  <c r="FA25" i="7"/>
  <c r="EZ25" i="7"/>
  <c r="EY25" i="7"/>
  <c r="EX25" i="7"/>
  <c r="EW25" i="7"/>
  <c r="EV25" i="7"/>
  <c r="EU25" i="7"/>
  <c r="ET25" i="7"/>
  <c r="ES25" i="7"/>
  <c r="ER25" i="7"/>
  <c r="EQ25" i="7"/>
  <c r="EP25" i="7"/>
  <c r="EO25" i="7"/>
  <c r="EN25" i="7"/>
  <c r="EM25" i="7"/>
  <c r="EL25" i="7"/>
  <c r="EK25" i="7"/>
  <c r="EJ25" i="7"/>
  <c r="EI25" i="7"/>
  <c r="EH25" i="7"/>
  <c r="EG25" i="7"/>
  <c r="EF25" i="7"/>
  <c r="EE25" i="7"/>
  <c r="ED25" i="7"/>
  <c r="EC25" i="7"/>
  <c r="EB25" i="7"/>
  <c r="EA25" i="7"/>
  <c r="DZ25" i="7"/>
  <c r="DY25" i="7"/>
  <c r="DX25" i="7"/>
  <c r="DW25" i="7"/>
  <c r="DV25" i="7"/>
  <c r="DU25" i="7"/>
  <c r="DT25" i="7"/>
  <c r="DS25" i="7"/>
  <c r="DR25" i="7"/>
  <c r="DQ25" i="7"/>
  <c r="DP25" i="7"/>
  <c r="DO25" i="7"/>
  <c r="DN25" i="7"/>
  <c r="DM25" i="7"/>
  <c r="DL25" i="7"/>
  <c r="DK25" i="7"/>
  <c r="DJ25" i="7"/>
  <c r="DI25" i="7"/>
  <c r="DH25" i="7"/>
  <c r="DG25" i="7"/>
  <c r="DF25" i="7"/>
  <c r="DE25" i="7"/>
  <c r="DD25" i="7"/>
  <c r="DC25" i="7"/>
  <c r="DB25" i="7"/>
  <c r="DA25" i="7"/>
  <c r="CZ25" i="7"/>
  <c r="CY25" i="7"/>
  <c r="CX25" i="7"/>
  <c r="CW25" i="7"/>
  <c r="CV25" i="7"/>
  <c r="CU25" i="7"/>
  <c r="CT25" i="7"/>
  <c r="CS25" i="7"/>
  <c r="CR25" i="7"/>
  <c r="CQ25" i="7"/>
  <c r="CP25" i="7"/>
  <c r="CO25" i="7"/>
  <c r="CN25" i="7"/>
  <c r="CM25" i="7"/>
  <c r="CL25" i="7"/>
  <c r="CK25" i="7"/>
  <c r="CJ25" i="7"/>
  <c r="CI25" i="7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C22" i="7"/>
  <c r="C15" i="7"/>
  <c r="C36" i="4"/>
  <c r="C10" i="7" s="1"/>
  <c r="C24" i="7" s="1"/>
  <c r="C16" i="7" l="1"/>
  <c r="C19" i="7"/>
  <c r="C12" i="7"/>
  <c r="C11" i="7"/>
  <c r="D10" i="7"/>
  <c r="D24" i="7" s="1"/>
  <c r="C9" i="7"/>
  <c r="C18" i="7" s="1"/>
  <c r="C23" i="7" s="1"/>
  <c r="C26" i="7" s="1"/>
  <c r="C13" i="7" l="1"/>
  <c r="C14" i="7" s="1"/>
  <c r="D15" i="7" s="1"/>
  <c r="C53" i="7"/>
  <c r="C56" i="7" s="1"/>
  <c r="C52" i="7"/>
  <c r="C41" i="7"/>
  <c r="C42" i="7"/>
  <c r="C45" i="7" s="1"/>
  <c r="C31" i="7"/>
  <c r="C34" i="7" s="1"/>
  <c r="C35" i="7" s="1"/>
  <c r="C30" i="7"/>
  <c r="D18" i="7"/>
  <c r="D23" i="7" s="1"/>
  <c r="D26" i="7" s="1"/>
  <c r="D12" i="7"/>
  <c r="D16" i="7"/>
  <c r="D19" i="7"/>
  <c r="D11" i="7"/>
  <c r="D9" i="7"/>
  <c r="E10" i="7"/>
  <c r="E24" i="7" s="1"/>
  <c r="D13" i="7" l="1"/>
  <c r="D14" i="7" s="1"/>
  <c r="E15" i="7" s="1"/>
  <c r="E55" i="7" s="1"/>
  <c r="C37" i="7"/>
  <c r="D32" i="7" s="1" a="1"/>
  <c r="D32" i="7" s="1"/>
  <c r="C36" i="7"/>
  <c r="D33" i="7" s="1"/>
  <c r="D53" i="7"/>
  <c r="D42" i="7"/>
  <c r="D31" i="7"/>
  <c r="D30" i="7"/>
  <c r="E19" i="7"/>
  <c r="E16" i="7"/>
  <c r="E12" i="7"/>
  <c r="E11" i="7"/>
  <c r="E18" i="7"/>
  <c r="E23" i="7" s="1"/>
  <c r="E26" i="7" s="1"/>
  <c r="F10" i="7"/>
  <c r="F24" i="7" s="1"/>
  <c r="E9" i="7"/>
  <c r="D41" i="7"/>
  <c r="D52" i="7"/>
  <c r="D34" i="7" l="1"/>
  <c r="D35" i="7" s="1"/>
  <c r="D36" i="7" s="1"/>
  <c r="E33" i="7"/>
  <c r="E44" i="7"/>
  <c r="E13" i="7"/>
  <c r="E14" i="7" s="1"/>
  <c r="F15" i="7" s="1"/>
  <c r="F55" i="7" s="1"/>
  <c r="E41" i="7"/>
  <c r="E30" i="7"/>
  <c r="F18" i="7"/>
  <c r="F23" i="7" s="1"/>
  <c r="F26" i="7" s="1"/>
  <c r="F16" i="7"/>
  <c r="F19" i="7"/>
  <c r="F12" i="7"/>
  <c r="G10" i="7"/>
  <c r="G24" i="7" s="1"/>
  <c r="F9" i="7"/>
  <c r="F11" i="7"/>
  <c r="E31" i="7"/>
  <c r="E52" i="7"/>
  <c r="D37" i="7" l="1"/>
  <c r="E34" i="7"/>
  <c r="E35" i="7" s="1"/>
  <c r="E36" i="7" s="1"/>
  <c r="F13" i="7"/>
  <c r="F14" i="7" s="1"/>
  <c r="G15" i="7" s="1"/>
  <c r="G44" i="7" s="1"/>
  <c r="F33" i="7"/>
  <c r="F44" i="7"/>
  <c r="F31" i="7"/>
  <c r="F30" i="7"/>
  <c r="F41" i="7"/>
  <c r="F52" i="7"/>
  <c r="G16" i="7"/>
  <c r="G19" i="7"/>
  <c r="G18" i="7"/>
  <c r="G23" i="7" s="1"/>
  <c r="G26" i="7" s="1"/>
  <c r="G11" i="7"/>
  <c r="G12" i="7"/>
  <c r="H10" i="7"/>
  <c r="H24" i="7" s="1"/>
  <c r="G9" i="7"/>
  <c r="E37" i="7" l="1"/>
  <c r="G55" i="7"/>
  <c r="F34" i="7"/>
  <c r="F35" i="7" s="1"/>
  <c r="F36" i="7" s="1"/>
  <c r="G33" i="7"/>
  <c r="G52" i="7"/>
  <c r="G13" i="7"/>
  <c r="G14" i="7" s="1"/>
  <c r="H15" i="7" s="1"/>
  <c r="G31" i="7"/>
  <c r="G30" i="7"/>
  <c r="G41" i="7"/>
  <c r="H19" i="7"/>
  <c r="H18" i="7"/>
  <c r="H23" i="7" s="1"/>
  <c r="H26" i="7" s="1"/>
  <c r="H16" i="7"/>
  <c r="H12" i="7"/>
  <c r="I10" i="7"/>
  <c r="I24" i="7" s="1"/>
  <c r="H11" i="7"/>
  <c r="H9" i="7"/>
  <c r="F37" i="7" l="1"/>
  <c r="G34" i="7"/>
  <c r="G35" i="7" s="1"/>
  <c r="G36" i="7" s="1"/>
  <c r="H30" i="7"/>
  <c r="H13" i="7"/>
  <c r="H14" i="7" s="1"/>
  <c r="I15" i="7" s="1"/>
  <c r="I44" i="7" s="1"/>
  <c r="I19" i="7"/>
  <c r="I18" i="7"/>
  <c r="I23" i="7" s="1"/>
  <c r="I26" i="7" s="1"/>
  <c r="I16" i="7"/>
  <c r="I12" i="7"/>
  <c r="J10" i="7"/>
  <c r="J24" i="7" s="1"/>
  <c r="I11" i="7"/>
  <c r="I9" i="7"/>
  <c r="H52" i="7"/>
  <c r="H41" i="7"/>
  <c r="H31" i="7"/>
  <c r="H55" i="7"/>
  <c r="H44" i="7"/>
  <c r="H33" i="7"/>
  <c r="G37" i="7" l="1"/>
  <c r="I30" i="7"/>
  <c r="I33" i="7"/>
  <c r="I55" i="7"/>
  <c r="I41" i="7"/>
  <c r="I13" i="7"/>
  <c r="I14" i="7" s="1"/>
  <c r="J15" i="7" s="1"/>
  <c r="J55" i="7" s="1"/>
  <c r="J19" i="7"/>
  <c r="J16" i="7"/>
  <c r="J11" i="7"/>
  <c r="J9" i="7"/>
  <c r="J18" i="7" s="1"/>
  <c r="J23" i="7" s="1"/>
  <c r="J26" i="7" s="1"/>
  <c r="J12" i="7"/>
  <c r="K10" i="7"/>
  <c r="K24" i="7" s="1"/>
  <c r="I31" i="7"/>
  <c r="H34" i="7"/>
  <c r="H35" i="7" s="1"/>
  <c r="I52" i="7"/>
  <c r="I34" i="7" l="1"/>
  <c r="I35" i="7" s="1"/>
  <c r="J41" i="7"/>
  <c r="J33" i="7"/>
  <c r="J44" i="7"/>
  <c r="K16" i="7"/>
  <c r="K19" i="7"/>
  <c r="K18" i="7"/>
  <c r="K23" i="7" s="1"/>
  <c r="K26" i="7" s="1"/>
  <c r="K12" i="7"/>
  <c r="L10" i="7"/>
  <c r="L24" i="7" s="1"/>
  <c r="K11" i="7"/>
  <c r="K9" i="7"/>
  <c r="J31" i="7"/>
  <c r="J30" i="7"/>
  <c r="J52" i="7"/>
  <c r="J13" i="7"/>
  <c r="J14" i="7" s="1"/>
  <c r="K15" i="7" s="1"/>
  <c r="H36" i="7"/>
  <c r="H37" i="7"/>
  <c r="I37" i="7" l="1"/>
  <c r="I36" i="7"/>
  <c r="K30" i="7"/>
  <c r="J34" i="7"/>
  <c r="J35" i="7" s="1"/>
  <c r="K31" i="7"/>
  <c r="K41" i="7"/>
  <c r="K13" i="7"/>
  <c r="K14" i="7" s="1"/>
  <c r="L15" i="7" s="1"/>
  <c r="L18" i="7"/>
  <c r="L23" i="7" s="1"/>
  <c r="L26" i="7" s="1"/>
  <c r="L19" i="7"/>
  <c r="L12" i="7"/>
  <c r="L16" i="7"/>
  <c r="M10" i="7"/>
  <c r="M24" i="7" s="1"/>
  <c r="L9" i="7"/>
  <c r="L11" i="7"/>
  <c r="K52" i="7"/>
  <c r="J37" i="7" l="1"/>
  <c r="J36" i="7"/>
  <c r="K33" i="7" s="1"/>
  <c r="K34" i="7" s="1"/>
  <c r="K35" i="7" s="1"/>
  <c r="L13" i="7"/>
  <c r="L14" i="7" s="1"/>
  <c r="M15" i="7" s="1"/>
  <c r="M55" i="7" s="1"/>
  <c r="L41" i="7"/>
  <c r="L30" i="7"/>
  <c r="L55" i="7"/>
  <c r="L44" i="7"/>
  <c r="L33" i="7"/>
  <c r="L52" i="7"/>
  <c r="M19" i="7"/>
  <c r="M16" i="7"/>
  <c r="M18" i="7"/>
  <c r="M23" i="7" s="1"/>
  <c r="M26" i="7" s="1"/>
  <c r="M12" i="7"/>
  <c r="M11" i="7"/>
  <c r="M9" i="7"/>
  <c r="N10" i="7"/>
  <c r="N24" i="7" s="1"/>
  <c r="F72" i="4"/>
  <c r="L31" i="7" l="1"/>
  <c r="L34" i="7" s="1"/>
  <c r="L35" i="7" s="1"/>
  <c r="K36" i="7"/>
  <c r="M33" i="7"/>
  <c r="M44" i="7"/>
  <c r="M41" i="7"/>
  <c r="K37" i="7"/>
  <c r="M52" i="7"/>
  <c r="M30" i="7"/>
  <c r="N19" i="7"/>
  <c r="N16" i="7"/>
  <c r="N12" i="7"/>
  <c r="N9" i="7"/>
  <c r="N18" i="7" s="1"/>
  <c r="N23" i="7" s="1"/>
  <c r="N26" i="7" s="1"/>
  <c r="O10" i="7"/>
  <c r="O24" i="7" s="1"/>
  <c r="N11" i="7"/>
  <c r="AAT43" i="7" a="1"/>
  <c r="AAT43" i="7" s="1"/>
  <c r="AAP43" i="7" a="1"/>
  <c r="AAP43" i="7" s="1"/>
  <c r="AAL43" i="7" a="1"/>
  <c r="AAL43" i="7" s="1"/>
  <c r="AAH43" i="7" a="1"/>
  <c r="AAH43" i="7" s="1"/>
  <c r="AAD43" i="7" a="1"/>
  <c r="AAD43" i="7" s="1"/>
  <c r="ZZ43" i="7" a="1"/>
  <c r="ZZ43" i="7" s="1"/>
  <c r="ZV43" i="7" a="1"/>
  <c r="ZV43" i="7" s="1"/>
  <c r="ZR43" i="7" a="1"/>
  <c r="ZR43" i="7" s="1"/>
  <c r="ZN43" i="7" a="1"/>
  <c r="ZN43" i="7" s="1"/>
  <c r="ZJ43" i="7" a="1"/>
  <c r="ZJ43" i="7" s="1"/>
  <c r="ZF43" i="7" a="1"/>
  <c r="ZF43" i="7" s="1"/>
  <c r="ZB43" i="7" a="1"/>
  <c r="ZB43" i="7" s="1"/>
  <c r="YX43" i="7" a="1"/>
  <c r="YX43" i="7" s="1"/>
  <c r="YT43" i="7" a="1"/>
  <c r="YT43" i="7" s="1"/>
  <c r="YP43" i="7" a="1"/>
  <c r="YP43" i="7" s="1"/>
  <c r="YL43" i="7" a="1"/>
  <c r="YL43" i="7" s="1"/>
  <c r="YH43" i="7" a="1"/>
  <c r="YH43" i="7" s="1"/>
  <c r="YD43" i="7" a="1"/>
  <c r="YD43" i="7" s="1"/>
  <c r="XZ43" i="7" a="1"/>
  <c r="XZ43" i="7" s="1"/>
  <c r="XV43" i="7" a="1"/>
  <c r="XV43" i="7" s="1"/>
  <c r="XR43" i="7" a="1"/>
  <c r="XR43" i="7" s="1"/>
  <c r="XN43" i="7" a="1"/>
  <c r="XN43" i="7" s="1"/>
  <c r="XJ43" i="7" a="1"/>
  <c r="XJ43" i="7" s="1"/>
  <c r="XF43" i="7" a="1"/>
  <c r="XF43" i="7" s="1"/>
  <c r="XB43" i="7" a="1"/>
  <c r="XB43" i="7" s="1"/>
  <c r="WX43" i="7" a="1"/>
  <c r="WX43" i="7" s="1"/>
  <c r="WT43" i="7" a="1"/>
  <c r="WT43" i="7" s="1"/>
  <c r="WP43" i="7" a="1"/>
  <c r="WP43" i="7" s="1"/>
  <c r="WL43" i="7" a="1"/>
  <c r="WL43" i="7" s="1"/>
  <c r="WH43" i="7" a="1"/>
  <c r="WH43" i="7" s="1"/>
  <c r="WD43" i="7" a="1"/>
  <c r="WD43" i="7" s="1"/>
  <c r="VZ43" i="7" a="1"/>
  <c r="VZ43" i="7" s="1"/>
  <c r="VV43" i="7" a="1"/>
  <c r="VV43" i="7" s="1"/>
  <c r="VR43" i="7" a="1"/>
  <c r="VR43" i="7" s="1"/>
  <c r="VN43" i="7" a="1"/>
  <c r="VN43" i="7" s="1"/>
  <c r="VJ43" i="7" a="1"/>
  <c r="VJ43" i="7" s="1"/>
  <c r="VF43" i="7" a="1"/>
  <c r="VF43" i="7" s="1"/>
  <c r="VB43" i="7" a="1"/>
  <c r="VB43" i="7" s="1"/>
  <c r="UX43" i="7" a="1"/>
  <c r="UX43" i="7" s="1"/>
  <c r="AAU43" i="7" a="1"/>
  <c r="AAU43" i="7" s="1"/>
  <c r="AAG43" i="7" a="1"/>
  <c r="AAG43" i="7" s="1"/>
  <c r="ZX43" i="7" a="1"/>
  <c r="ZX43" i="7" s="1"/>
  <c r="ZO43" i="7" a="1"/>
  <c r="ZO43" i="7" s="1"/>
  <c r="ZA43" i="7" a="1"/>
  <c r="ZA43" i="7" s="1"/>
  <c r="YR43" i="7" a="1"/>
  <c r="YR43" i="7" s="1"/>
  <c r="YI43" i="7" a="1"/>
  <c r="YI43" i="7" s="1"/>
  <c r="XU43" i="7" a="1"/>
  <c r="XU43" i="7" s="1"/>
  <c r="XL43" i="7" a="1"/>
  <c r="XL43" i="7" s="1"/>
  <c r="XC43" i="7" a="1"/>
  <c r="XC43" i="7" s="1"/>
  <c r="WO43" i="7" a="1"/>
  <c r="WO43" i="7" s="1"/>
  <c r="WF43" i="7" a="1"/>
  <c r="WF43" i="7" s="1"/>
  <c r="VW43" i="7" a="1"/>
  <c r="VW43" i="7" s="1"/>
  <c r="VI43" i="7" a="1"/>
  <c r="VI43" i="7" s="1"/>
  <c r="UZ43" i="7" a="1"/>
  <c r="UZ43" i="7" s="1"/>
  <c r="AAK43" i="7" a="1"/>
  <c r="AAK43" i="7" s="1"/>
  <c r="AAB43" i="7" a="1"/>
  <c r="AAB43" i="7" s="1"/>
  <c r="ZS43" i="7" a="1"/>
  <c r="ZS43" i="7" s="1"/>
  <c r="ZE43" i="7" a="1"/>
  <c r="ZE43" i="7" s="1"/>
  <c r="YV43" i="7" a="1"/>
  <c r="YV43" i="7" s="1"/>
  <c r="YM43" i="7" a="1"/>
  <c r="YM43" i="7" s="1"/>
  <c r="XY43" i="7" a="1"/>
  <c r="XY43" i="7" s="1"/>
  <c r="XP43" i="7" a="1"/>
  <c r="XP43" i="7" s="1"/>
  <c r="XG43" i="7" a="1"/>
  <c r="XG43" i="7" s="1"/>
  <c r="WS43" i="7" a="1"/>
  <c r="WS43" i="7" s="1"/>
  <c r="WJ43" i="7" a="1"/>
  <c r="WJ43" i="7" s="1"/>
  <c r="WA43" i="7" a="1"/>
  <c r="WA43" i="7" s="1"/>
  <c r="VM43" i="7" a="1"/>
  <c r="VM43" i="7" s="1"/>
  <c r="VD43" i="7" a="1"/>
  <c r="VD43" i="7" s="1"/>
  <c r="UU43" i="7" a="1"/>
  <c r="UU43" i="7" s="1"/>
  <c r="UQ43" i="7" a="1"/>
  <c r="UQ43" i="7" s="1"/>
  <c r="UM43" i="7" a="1"/>
  <c r="UM43" i="7" s="1"/>
  <c r="UI43" i="7" a="1"/>
  <c r="UI43" i="7" s="1"/>
  <c r="UE43" i="7" a="1"/>
  <c r="UE43" i="7" s="1"/>
  <c r="UA43" i="7" a="1"/>
  <c r="UA43" i="7" s="1"/>
  <c r="TW43" i="7" a="1"/>
  <c r="TW43" i="7" s="1"/>
  <c r="TS43" i="7" a="1"/>
  <c r="TS43" i="7" s="1"/>
  <c r="AAM43" i="7" a="1"/>
  <c r="AAM43" i="7" s="1"/>
  <c r="ZY43" i="7" a="1"/>
  <c r="ZY43" i="7" s="1"/>
  <c r="ZP43" i="7" a="1"/>
  <c r="ZP43" i="7" s="1"/>
  <c r="ZG43" i="7" a="1"/>
  <c r="ZG43" i="7" s="1"/>
  <c r="YS43" i="7" a="1"/>
  <c r="YS43" i="7" s="1"/>
  <c r="YJ43" i="7" a="1"/>
  <c r="YJ43" i="7" s="1"/>
  <c r="YA43" i="7" a="1"/>
  <c r="YA43" i="7" s="1"/>
  <c r="XM43" i="7" a="1"/>
  <c r="XM43" i="7" s="1"/>
  <c r="XD43" i="7" a="1"/>
  <c r="XD43" i="7" s="1"/>
  <c r="WU43" i="7" a="1"/>
  <c r="WU43" i="7" s="1"/>
  <c r="WG43" i="7" a="1"/>
  <c r="WG43" i="7" s="1"/>
  <c r="VX43" i="7" a="1"/>
  <c r="VX43" i="7" s="1"/>
  <c r="VO43" i="7" a="1"/>
  <c r="VO43" i="7" s="1"/>
  <c r="VA43" i="7" a="1"/>
  <c r="VA43" i="7" s="1"/>
  <c r="AAQ43" i="7" a="1"/>
  <c r="AAQ43" i="7" s="1"/>
  <c r="AAC43" i="7" a="1"/>
  <c r="AAC43" i="7" s="1"/>
  <c r="ZT43" i="7" a="1"/>
  <c r="ZT43" i="7" s="1"/>
  <c r="ZK43" i="7" a="1"/>
  <c r="ZK43" i="7" s="1"/>
  <c r="YW43" i="7" a="1"/>
  <c r="YW43" i="7" s="1"/>
  <c r="YN43" i="7" a="1"/>
  <c r="YN43" i="7" s="1"/>
  <c r="YE43" i="7" a="1"/>
  <c r="YE43" i="7" s="1"/>
  <c r="XQ43" i="7" a="1"/>
  <c r="XQ43" i="7" s="1"/>
  <c r="XH43" i="7" a="1"/>
  <c r="XH43" i="7" s="1"/>
  <c r="WY43" i="7" a="1"/>
  <c r="WY43" i="7" s="1"/>
  <c r="ZQ43" i="7" a="1"/>
  <c r="ZQ43" i="7" s="1"/>
  <c r="ZH43" i="7" a="1"/>
  <c r="ZH43" i="7" s="1"/>
  <c r="YY43" i="7" a="1"/>
  <c r="YY43" i="7" s="1"/>
  <c r="XE43" i="7" a="1"/>
  <c r="XE43" i="7" s="1"/>
  <c r="WV43" i="7" a="1"/>
  <c r="WV43" i="7" s="1"/>
  <c r="WM43" i="7" a="1"/>
  <c r="WM43" i="7" s="1"/>
  <c r="WE43" i="7" a="1"/>
  <c r="WE43" i="7" s="1"/>
  <c r="UO43" i="7" a="1"/>
  <c r="UO43" i="7" s="1"/>
  <c r="UH43" i="7" a="1"/>
  <c r="UH43" i="7" s="1"/>
  <c r="UB43" i="7" a="1"/>
  <c r="UB43" i="7" s="1"/>
  <c r="TO43" i="7" a="1"/>
  <c r="TO43" i="7" s="1"/>
  <c r="TJ43" i="7" a="1"/>
  <c r="TJ43" i="7" s="1"/>
  <c r="TE43" i="7" a="1"/>
  <c r="TE43" i="7" s="1"/>
  <c r="SY43" i="7" a="1"/>
  <c r="SY43" i="7" s="1"/>
  <c r="ST43" i="7" a="1"/>
  <c r="ST43" i="7" s="1"/>
  <c r="SP43" i="7" a="1"/>
  <c r="SP43" i="7" s="1"/>
  <c r="SL43" i="7" a="1"/>
  <c r="SL43" i="7" s="1"/>
  <c r="SH43" i="7" a="1"/>
  <c r="SH43" i="7" s="1"/>
  <c r="SD43" i="7" a="1"/>
  <c r="SD43" i="7" s="1"/>
  <c r="RZ43" i="7" a="1"/>
  <c r="RZ43" i="7" s="1"/>
  <c r="RV43" i="7" a="1"/>
  <c r="RV43" i="7" s="1"/>
  <c r="RR43" i="7" a="1"/>
  <c r="RR43" i="7" s="1"/>
  <c r="RN43" i="7" a="1"/>
  <c r="RN43" i="7" s="1"/>
  <c r="RJ43" i="7" a="1"/>
  <c r="RJ43" i="7" s="1"/>
  <c r="RF43" i="7" a="1"/>
  <c r="RF43" i="7" s="1"/>
  <c r="RB43" i="7" a="1"/>
  <c r="RB43" i="7" s="1"/>
  <c r="QX43" i="7" a="1"/>
  <c r="QX43" i="7" s="1"/>
  <c r="QT43" i="7" a="1"/>
  <c r="QT43" i="7" s="1"/>
  <c r="QP43" i="7" a="1"/>
  <c r="QP43" i="7" s="1"/>
  <c r="QL43" i="7" a="1"/>
  <c r="QL43" i="7" s="1"/>
  <c r="QH43" i="7" a="1"/>
  <c r="QH43" i="7" s="1"/>
  <c r="QD43" i="7" a="1"/>
  <c r="QD43" i="7" s="1"/>
  <c r="PZ43" i="7" a="1"/>
  <c r="PZ43" i="7" s="1"/>
  <c r="PV43" i="7" a="1"/>
  <c r="PV43" i="7" s="1"/>
  <c r="PR43" i="7" a="1"/>
  <c r="PR43" i="7" s="1"/>
  <c r="PN43" i="7" a="1"/>
  <c r="PN43" i="7" s="1"/>
  <c r="PJ43" i="7" a="1"/>
  <c r="PJ43" i="7" s="1"/>
  <c r="PF43" i="7" a="1"/>
  <c r="PF43" i="7" s="1"/>
  <c r="PB43" i="7" a="1"/>
  <c r="PB43" i="7" s="1"/>
  <c r="OX43" i="7" a="1"/>
  <c r="OX43" i="7" s="1"/>
  <c r="OT43" i="7" a="1"/>
  <c r="OT43" i="7" s="1"/>
  <c r="OP43" i="7" a="1"/>
  <c r="OP43" i="7" s="1"/>
  <c r="OL43" i="7" a="1"/>
  <c r="OL43" i="7" s="1"/>
  <c r="OH43" i="7" a="1"/>
  <c r="OH43" i="7" s="1"/>
  <c r="OD43" i="7" a="1"/>
  <c r="OD43" i="7" s="1"/>
  <c r="NZ43" i="7" a="1"/>
  <c r="NZ43" i="7" s="1"/>
  <c r="NV43" i="7" a="1"/>
  <c r="NV43" i="7" s="1"/>
  <c r="NR43" i="7" a="1"/>
  <c r="NR43" i="7" s="1"/>
  <c r="NN43" i="7" a="1"/>
  <c r="NN43" i="7" s="1"/>
  <c r="NJ43" i="7" a="1"/>
  <c r="NJ43" i="7" s="1"/>
  <c r="NF43" i="7" a="1"/>
  <c r="NF43" i="7" s="1"/>
  <c r="NB43" i="7" a="1"/>
  <c r="NB43" i="7" s="1"/>
  <c r="MX43" i="7" a="1"/>
  <c r="MX43" i="7" s="1"/>
  <c r="MT43" i="7" a="1"/>
  <c r="MT43" i="7" s="1"/>
  <c r="MP43" i="7" a="1"/>
  <c r="MP43" i="7" s="1"/>
  <c r="ML43" i="7" a="1"/>
  <c r="ML43" i="7" s="1"/>
  <c r="MH43" i="7" a="1"/>
  <c r="MH43" i="7" s="1"/>
  <c r="MD43" i="7" a="1"/>
  <c r="MD43" i="7" s="1"/>
  <c r="LZ43" i="7" a="1"/>
  <c r="LZ43" i="7" s="1"/>
  <c r="LV43" i="7" a="1"/>
  <c r="LV43" i="7" s="1"/>
  <c r="LR43" i="7" a="1"/>
  <c r="LR43" i="7" s="1"/>
  <c r="LN43" i="7" a="1"/>
  <c r="LN43" i="7" s="1"/>
  <c r="LJ43" i="7" a="1"/>
  <c r="LJ43" i="7" s="1"/>
  <c r="LF43" i="7" a="1"/>
  <c r="LF43" i="7" s="1"/>
  <c r="LB43" i="7" a="1"/>
  <c r="LB43" i="7" s="1"/>
  <c r="KX43" i="7" a="1"/>
  <c r="KX43" i="7" s="1"/>
  <c r="KT43" i="7" a="1"/>
  <c r="KT43" i="7" s="1"/>
  <c r="KP43" i="7" a="1"/>
  <c r="KP43" i="7" s="1"/>
  <c r="KL43" i="7" a="1"/>
  <c r="KL43" i="7" s="1"/>
  <c r="KH43" i="7" a="1"/>
  <c r="KH43" i="7" s="1"/>
  <c r="KD43" i="7" a="1"/>
  <c r="KD43" i="7" s="1"/>
  <c r="JZ43" i="7" a="1"/>
  <c r="JZ43" i="7" s="1"/>
  <c r="JV43" i="7" a="1"/>
  <c r="JV43" i="7" s="1"/>
  <c r="JR43" i="7" a="1"/>
  <c r="JR43" i="7" s="1"/>
  <c r="JJ43" i="7" a="1"/>
  <c r="JJ43" i="7" s="1"/>
  <c r="JF43" i="7" a="1"/>
  <c r="JF43" i="7" s="1"/>
  <c r="JB43" i="7" a="1"/>
  <c r="JB43" i="7" s="1"/>
  <c r="IX43" i="7" a="1"/>
  <c r="IX43" i="7" s="1"/>
  <c r="IT43" i="7" a="1"/>
  <c r="IT43" i="7" s="1"/>
  <c r="IP43" i="7" a="1"/>
  <c r="IP43" i="7" s="1"/>
  <c r="IL43" i="7" a="1"/>
  <c r="IL43" i="7" s="1"/>
  <c r="IH43" i="7" a="1"/>
  <c r="IH43" i="7" s="1"/>
  <c r="ID43" i="7" a="1"/>
  <c r="ID43" i="7" s="1"/>
  <c r="HZ43" i="7" a="1"/>
  <c r="HZ43" i="7" s="1"/>
  <c r="HV43" i="7" a="1"/>
  <c r="HV43" i="7" s="1"/>
  <c r="HR43" i="7" a="1"/>
  <c r="HR43" i="7" s="1"/>
  <c r="AAR43" i="7" a="1"/>
  <c r="AAR43" i="7" s="1"/>
  <c r="AAI43" i="7" a="1"/>
  <c r="AAI43" i="7" s="1"/>
  <c r="YO43" i="7" a="1"/>
  <c r="YO43" i="7" s="1"/>
  <c r="YF43" i="7" a="1"/>
  <c r="YF43" i="7" s="1"/>
  <c r="XW43" i="7" a="1"/>
  <c r="XW43" i="7" s="1"/>
  <c r="VP43" i="7" a="1"/>
  <c r="VP43" i="7" s="1"/>
  <c r="VH43" i="7" a="1"/>
  <c r="VH43" i="7" s="1"/>
  <c r="UT43" i="7" a="1"/>
  <c r="UT43" i="7" s="1"/>
  <c r="UN43" i="7" a="1"/>
  <c r="UN43" i="7" s="1"/>
  <c r="TU43" i="7" a="1"/>
  <c r="TU43" i="7" s="1"/>
  <c r="TD43" i="7" a="1"/>
  <c r="TD43" i="7" s="1"/>
  <c r="AAO43" i="7" a="1"/>
  <c r="AAO43" i="7" s="1"/>
  <c r="AAF43" i="7" a="1"/>
  <c r="AAF43" i="7" s="1"/>
  <c r="ZW43" i="7" a="1"/>
  <c r="ZW43" i="7" s="1"/>
  <c r="YC43" i="7" a="1"/>
  <c r="YC43" i="7" s="1"/>
  <c r="XT43" i="7" a="1"/>
  <c r="XT43" i="7" s="1"/>
  <c r="XK43" i="7" a="1"/>
  <c r="XK43" i="7" s="1"/>
  <c r="WK43" i="7" a="1"/>
  <c r="WK43" i="7" s="1"/>
  <c r="UG43" i="7" a="1"/>
  <c r="UG43" i="7" s="1"/>
  <c r="TZ43" i="7" a="1"/>
  <c r="TZ43" i="7" s="1"/>
  <c r="TT43" i="7" a="1"/>
  <c r="TT43" i="7" s="1"/>
  <c r="TN43" i="7" a="1"/>
  <c r="TN43" i="7" s="1"/>
  <c r="TI43" i="7" a="1"/>
  <c r="TI43" i="7" s="1"/>
  <c r="TC43" i="7" a="1"/>
  <c r="TC43" i="7" s="1"/>
  <c r="SX43" i="7" a="1"/>
  <c r="SX43" i="7" s="1"/>
  <c r="SS43" i="7" a="1"/>
  <c r="SS43" i="7" s="1"/>
  <c r="SO43" i="7" a="1"/>
  <c r="SO43" i="7" s="1"/>
  <c r="SK43" i="7" a="1"/>
  <c r="SK43" i="7" s="1"/>
  <c r="SG43" i="7" a="1"/>
  <c r="SG43" i="7" s="1"/>
  <c r="SC43" i="7" a="1"/>
  <c r="SC43" i="7" s="1"/>
  <c r="RY43" i="7" a="1"/>
  <c r="RY43" i="7" s="1"/>
  <c r="RU43" i="7" a="1"/>
  <c r="RU43" i="7" s="1"/>
  <c r="RQ43" i="7" a="1"/>
  <c r="RQ43" i="7" s="1"/>
  <c r="RM43" i="7" a="1"/>
  <c r="RM43" i="7" s="1"/>
  <c r="RI43" i="7" a="1"/>
  <c r="RI43" i="7" s="1"/>
  <c r="RE43" i="7" a="1"/>
  <c r="RE43" i="7" s="1"/>
  <c r="RA43" i="7" a="1"/>
  <c r="RA43" i="7" s="1"/>
  <c r="QW43" i="7" a="1"/>
  <c r="QW43" i="7" s="1"/>
  <c r="QS43" i="7" a="1"/>
  <c r="QS43" i="7" s="1"/>
  <c r="QO43" i="7" a="1"/>
  <c r="QO43" i="7" s="1"/>
  <c r="QK43" i="7" a="1"/>
  <c r="QK43" i="7" s="1"/>
  <c r="QG43" i="7" a="1"/>
  <c r="QG43" i="7" s="1"/>
  <c r="QC43" i="7" a="1"/>
  <c r="QC43" i="7" s="1"/>
  <c r="PY43" i="7" a="1"/>
  <c r="PY43" i="7" s="1"/>
  <c r="PU43" i="7" a="1"/>
  <c r="PU43" i="7" s="1"/>
  <c r="PQ43" i="7" a="1"/>
  <c r="PQ43" i="7" s="1"/>
  <c r="PM43" i="7" a="1"/>
  <c r="PM43" i="7" s="1"/>
  <c r="PI43" i="7" a="1"/>
  <c r="PI43" i="7" s="1"/>
  <c r="PE43" i="7" a="1"/>
  <c r="PE43" i="7" s="1"/>
  <c r="PA43" i="7" a="1"/>
  <c r="PA43" i="7" s="1"/>
  <c r="OW43" i="7" a="1"/>
  <c r="OW43" i="7" s="1"/>
  <c r="OS43" i="7" a="1"/>
  <c r="OS43" i="7" s="1"/>
  <c r="OO43" i="7" a="1"/>
  <c r="OO43" i="7" s="1"/>
  <c r="OK43" i="7" a="1"/>
  <c r="OK43" i="7" s="1"/>
  <c r="OG43" i="7" a="1"/>
  <c r="OG43" i="7" s="1"/>
  <c r="OC43" i="7" a="1"/>
  <c r="OC43" i="7" s="1"/>
  <c r="NY43" i="7" a="1"/>
  <c r="NY43" i="7" s="1"/>
  <c r="NU43" i="7" a="1"/>
  <c r="NU43" i="7" s="1"/>
  <c r="NQ43" i="7" a="1"/>
  <c r="NQ43" i="7" s="1"/>
  <c r="NM43" i="7" a="1"/>
  <c r="NM43" i="7" s="1"/>
  <c r="NI43" i="7" a="1"/>
  <c r="NI43" i="7" s="1"/>
  <c r="NE43" i="7" a="1"/>
  <c r="NE43" i="7" s="1"/>
  <c r="NA43" i="7" a="1"/>
  <c r="NA43" i="7" s="1"/>
  <c r="MW43" i="7" a="1"/>
  <c r="MW43" i="7" s="1"/>
  <c r="MS43" i="7" a="1"/>
  <c r="MS43" i="7" s="1"/>
  <c r="MO43" i="7" a="1"/>
  <c r="MO43" i="7" s="1"/>
  <c r="MK43" i="7" a="1"/>
  <c r="MK43" i="7" s="1"/>
  <c r="MG43" i="7" a="1"/>
  <c r="MG43" i="7" s="1"/>
  <c r="MC43" i="7" a="1"/>
  <c r="MC43" i="7" s="1"/>
  <c r="LY43" i="7" a="1"/>
  <c r="LY43" i="7" s="1"/>
  <c r="LU43" i="7" a="1"/>
  <c r="LU43" i="7" s="1"/>
  <c r="LQ43" i="7" a="1"/>
  <c r="LQ43" i="7" s="1"/>
  <c r="LM43" i="7" a="1"/>
  <c r="LM43" i="7" s="1"/>
  <c r="LI43" i="7" a="1"/>
  <c r="LI43" i="7" s="1"/>
  <c r="LE43" i="7" a="1"/>
  <c r="LE43" i="7" s="1"/>
  <c r="LA43" i="7" a="1"/>
  <c r="LA43" i="7" s="1"/>
  <c r="KW43" i="7" a="1"/>
  <c r="KW43" i="7" s="1"/>
  <c r="KS43" i="7" a="1"/>
  <c r="KS43" i="7" s="1"/>
  <c r="KO43" i="7" a="1"/>
  <c r="KO43" i="7" s="1"/>
  <c r="KK43" i="7" a="1"/>
  <c r="KK43" i="7" s="1"/>
  <c r="KG43" i="7" a="1"/>
  <c r="KG43" i="7" s="1"/>
  <c r="KC43" i="7" a="1"/>
  <c r="KC43" i="7" s="1"/>
  <c r="JY43" i="7" a="1"/>
  <c r="JY43" i="7" s="1"/>
  <c r="JU43" i="7" a="1"/>
  <c r="JU43" i="7" s="1"/>
  <c r="JQ43" i="7" a="1"/>
  <c r="JQ43" i="7" s="1"/>
  <c r="JM43" i="7" a="1"/>
  <c r="JM43" i="7" s="1"/>
  <c r="JI43" i="7" a="1"/>
  <c r="JI43" i="7" s="1"/>
  <c r="JE43" i="7" a="1"/>
  <c r="JE43" i="7" s="1"/>
  <c r="JA43" i="7" a="1"/>
  <c r="JA43" i="7" s="1"/>
  <c r="IW43" i="7" a="1"/>
  <c r="IW43" i="7" s="1"/>
  <c r="IS43" i="7" a="1"/>
  <c r="IS43" i="7" s="1"/>
  <c r="IO43" i="7" a="1"/>
  <c r="IO43" i="7" s="1"/>
  <c r="IK43" i="7" a="1"/>
  <c r="IK43" i="7" s="1"/>
  <c r="IG43" i="7" a="1"/>
  <c r="IG43" i="7" s="1"/>
  <c r="IC43" i="7" a="1"/>
  <c r="IC43" i="7" s="1"/>
  <c r="HY43" i="7" a="1"/>
  <c r="HY43" i="7" s="1"/>
  <c r="HU43" i="7" a="1"/>
  <c r="HU43" i="7" s="1"/>
  <c r="HQ43" i="7" a="1"/>
  <c r="HQ43" i="7" s="1"/>
  <c r="ZM43" i="7" a="1"/>
  <c r="ZM43" i="7" s="1"/>
  <c r="ZD43" i="7" a="1"/>
  <c r="ZD43" i="7" s="1"/>
  <c r="YU43" i="7" a="1"/>
  <c r="YU43" i="7" s="1"/>
  <c r="XA43" i="7" a="1"/>
  <c r="XA43" i="7" s="1"/>
  <c r="WR43" i="7" a="1"/>
  <c r="WR43" i="7" s="1"/>
  <c r="WC43" i="7" a="1"/>
  <c r="WC43" i="7" s="1"/>
  <c r="VU43" i="7" a="1"/>
  <c r="VU43" i="7" s="1"/>
  <c r="VG43" i="7" a="1"/>
  <c r="VG43" i="7" s="1"/>
  <c r="UY43" i="7" a="1"/>
  <c r="UY43" i="7" s="1"/>
  <c r="US43" i="7" a="1"/>
  <c r="US43" i="7" s="1"/>
  <c r="UL43" i="7" a="1"/>
  <c r="UL43" i="7" s="1"/>
  <c r="UF43" i="7" a="1"/>
  <c r="UF43" i="7" s="1"/>
  <c r="TH43" i="7" a="1"/>
  <c r="TH43" i="7" s="1"/>
  <c r="AAN43" i="7" a="1"/>
  <c r="AAN43" i="7" s="1"/>
  <c r="AAE43" i="7" a="1"/>
  <c r="AAE43" i="7" s="1"/>
  <c r="YK43" i="7" a="1"/>
  <c r="YK43" i="7" s="1"/>
  <c r="YB43" i="7" a="1"/>
  <c r="YB43" i="7" s="1"/>
  <c r="XS43" i="7" a="1"/>
  <c r="XS43" i="7" s="1"/>
  <c r="WI43" i="7" a="1"/>
  <c r="WI43" i="7" s="1"/>
  <c r="WB43" i="7" a="1"/>
  <c r="WB43" i="7" s="1"/>
  <c r="UR43" i="7" a="1"/>
  <c r="UR43" i="7" s="1"/>
  <c r="TY43" i="7" a="1"/>
  <c r="TY43" i="7" s="1"/>
  <c r="TR43" i="7" a="1"/>
  <c r="TR43" i="7" s="1"/>
  <c r="TM43" i="7" a="1"/>
  <c r="TM43" i="7" s="1"/>
  <c r="TG43" i="7" a="1"/>
  <c r="TG43" i="7" s="1"/>
  <c r="TB43" i="7" a="1"/>
  <c r="TB43" i="7" s="1"/>
  <c r="SW43" i="7" a="1"/>
  <c r="SW43" i="7" s="1"/>
  <c r="SR43" i="7" a="1"/>
  <c r="SR43" i="7" s="1"/>
  <c r="SN43" i="7" a="1"/>
  <c r="SN43" i="7" s="1"/>
  <c r="SJ43" i="7" a="1"/>
  <c r="SJ43" i="7" s="1"/>
  <c r="SF43" i="7" a="1"/>
  <c r="SF43" i="7" s="1"/>
  <c r="SB43" i="7" a="1"/>
  <c r="SB43" i="7" s="1"/>
  <c r="RX43" i="7" a="1"/>
  <c r="RX43" i="7" s="1"/>
  <c r="RT43" i="7" a="1"/>
  <c r="RT43" i="7" s="1"/>
  <c r="RP43" i="7" a="1"/>
  <c r="RP43" i="7" s="1"/>
  <c r="RL43" i="7" a="1"/>
  <c r="RL43" i="7" s="1"/>
  <c r="RH43" i="7" a="1"/>
  <c r="RH43" i="7" s="1"/>
  <c r="RD43" i="7" a="1"/>
  <c r="RD43" i="7" s="1"/>
  <c r="QZ43" i="7" a="1"/>
  <c r="QZ43" i="7" s="1"/>
  <c r="QV43" i="7" a="1"/>
  <c r="QV43" i="7" s="1"/>
  <c r="QR43" i="7" a="1"/>
  <c r="QR43" i="7" s="1"/>
  <c r="QN43" i="7" a="1"/>
  <c r="QN43" i="7" s="1"/>
  <c r="QJ43" i="7" a="1"/>
  <c r="QJ43" i="7" s="1"/>
  <c r="QF43" i="7" a="1"/>
  <c r="QF43" i="7" s="1"/>
  <c r="QB43" i="7" a="1"/>
  <c r="QB43" i="7" s="1"/>
  <c r="PX43" i="7" a="1"/>
  <c r="PX43" i="7" s="1"/>
  <c r="PT43" i="7" a="1"/>
  <c r="PT43" i="7" s="1"/>
  <c r="PP43" i="7" a="1"/>
  <c r="PP43" i="7" s="1"/>
  <c r="PL43" i="7" a="1"/>
  <c r="PL43" i="7" s="1"/>
  <c r="PH43" i="7" a="1"/>
  <c r="PH43" i="7" s="1"/>
  <c r="PD43" i="7" a="1"/>
  <c r="PD43" i="7" s="1"/>
  <c r="OZ43" i="7" a="1"/>
  <c r="OZ43" i="7" s="1"/>
  <c r="OV43" i="7" a="1"/>
  <c r="OV43" i="7" s="1"/>
  <c r="OR43" i="7" a="1"/>
  <c r="OR43" i="7" s="1"/>
  <c r="ON43" i="7" a="1"/>
  <c r="ON43" i="7" s="1"/>
  <c r="OJ43" i="7" a="1"/>
  <c r="OJ43" i="7" s="1"/>
  <c r="OF43" i="7" a="1"/>
  <c r="OF43" i="7" s="1"/>
  <c r="OB43" i="7" a="1"/>
  <c r="OB43" i="7" s="1"/>
  <c r="NX43" i="7" a="1"/>
  <c r="NX43" i="7" s="1"/>
  <c r="NT43" i="7" a="1"/>
  <c r="NT43" i="7" s="1"/>
  <c r="NP43" i="7" a="1"/>
  <c r="NP43" i="7" s="1"/>
  <c r="NL43" i="7" a="1"/>
  <c r="NL43" i="7" s="1"/>
  <c r="NH43" i="7" a="1"/>
  <c r="NH43" i="7" s="1"/>
  <c r="ND43" i="7" a="1"/>
  <c r="ND43" i="7" s="1"/>
  <c r="MZ43" i="7" a="1"/>
  <c r="MZ43" i="7" s="1"/>
  <c r="MV43" i="7" a="1"/>
  <c r="MV43" i="7" s="1"/>
  <c r="MR43" i="7" a="1"/>
  <c r="MR43" i="7" s="1"/>
  <c r="MN43" i="7" a="1"/>
  <c r="MN43" i="7" s="1"/>
  <c r="MJ43" i="7" a="1"/>
  <c r="MJ43" i="7" s="1"/>
  <c r="MF43" i="7" a="1"/>
  <c r="MF43" i="7" s="1"/>
  <c r="MB43" i="7" a="1"/>
  <c r="MB43" i="7" s="1"/>
  <c r="LX43" i="7" a="1"/>
  <c r="LX43" i="7" s="1"/>
  <c r="LT43" i="7" a="1"/>
  <c r="LT43" i="7" s="1"/>
  <c r="LP43" i="7" a="1"/>
  <c r="LP43" i="7" s="1"/>
  <c r="LL43" i="7" a="1"/>
  <c r="LL43" i="7" s="1"/>
  <c r="LH43" i="7" a="1"/>
  <c r="LH43" i="7" s="1"/>
  <c r="LD43" i="7" a="1"/>
  <c r="LD43" i="7" s="1"/>
  <c r="KZ43" i="7" a="1"/>
  <c r="KZ43" i="7" s="1"/>
  <c r="KV43" i="7" a="1"/>
  <c r="KV43" i="7" s="1"/>
  <c r="KR43" i="7" a="1"/>
  <c r="KR43" i="7" s="1"/>
  <c r="KN43" i="7" a="1"/>
  <c r="KN43" i="7" s="1"/>
  <c r="KJ43" i="7" a="1"/>
  <c r="KJ43" i="7" s="1"/>
  <c r="KF43" i="7" a="1"/>
  <c r="KF43" i="7" s="1"/>
  <c r="KB43" i="7" a="1"/>
  <c r="KB43" i="7" s="1"/>
  <c r="JX43" i="7" a="1"/>
  <c r="JX43" i="7" s="1"/>
  <c r="JT43" i="7" a="1"/>
  <c r="JT43" i="7" s="1"/>
  <c r="ZU43" i="7" a="1"/>
  <c r="ZU43" i="7" s="1"/>
  <c r="ZL43" i="7" a="1"/>
  <c r="ZL43" i="7" s="1"/>
  <c r="ZC43" i="7" a="1"/>
  <c r="ZC43" i="7" s="1"/>
  <c r="XI43" i="7" a="1"/>
  <c r="XI43" i="7" s="1"/>
  <c r="WZ43" i="7" a="1"/>
  <c r="WZ43" i="7" s="1"/>
  <c r="WQ43" i="7" a="1"/>
  <c r="WQ43" i="7" s="1"/>
  <c r="VT43" i="7" a="1"/>
  <c r="VT43" i="7" s="1"/>
  <c r="VL43" i="7" a="1"/>
  <c r="VL43" i="7" s="1"/>
  <c r="VE43" i="7" a="1"/>
  <c r="VE43" i="7" s="1"/>
  <c r="UK43" i="7" a="1"/>
  <c r="UK43" i="7" s="1"/>
  <c r="UD43" i="7" a="1"/>
  <c r="UD43" i="7" s="1"/>
  <c r="TX43" i="7" a="1"/>
  <c r="TX43" i="7" s="1"/>
  <c r="TL43" i="7" a="1"/>
  <c r="TL43" i="7" s="1"/>
  <c r="SV43" i="7" a="1"/>
  <c r="SV43" i="7" s="1"/>
  <c r="ZI43" i="7" a="1"/>
  <c r="ZI43" i="7" s="1"/>
  <c r="YZ43" i="7" a="1"/>
  <c r="YZ43" i="7" s="1"/>
  <c r="YQ43" i="7" a="1"/>
  <c r="YQ43" i="7" s="1"/>
  <c r="WW43" i="7" a="1"/>
  <c r="WW43" i="7" s="1"/>
  <c r="WN43" i="7" a="1"/>
  <c r="WN43" i="7" s="1"/>
  <c r="VS43" i="7" a="1"/>
  <c r="VS43" i="7" s="1"/>
  <c r="UW43" i="7" a="1"/>
  <c r="UW43" i="7" s="1"/>
  <c r="UP43" i="7" a="1"/>
  <c r="UP43" i="7" s="1"/>
  <c r="UJ43" i="7" a="1"/>
  <c r="UJ43" i="7" s="1"/>
  <c r="TQ43" i="7" a="1"/>
  <c r="TQ43" i="7" s="1"/>
  <c r="TK43" i="7" a="1"/>
  <c r="TK43" i="7" s="1"/>
  <c r="TF43" i="7" a="1"/>
  <c r="TF43" i="7" s="1"/>
  <c r="TA43" i="7" a="1"/>
  <c r="TA43" i="7" s="1"/>
  <c r="SU43" i="7" a="1"/>
  <c r="SU43" i="7" s="1"/>
  <c r="SQ43" i="7" a="1"/>
  <c r="SQ43" i="7" s="1"/>
  <c r="SM43" i="7" a="1"/>
  <c r="SM43" i="7" s="1"/>
  <c r="SI43" i="7" a="1"/>
  <c r="SI43" i="7" s="1"/>
  <c r="SE43" i="7" a="1"/>
  <c r="SE43" i="7" s="1"/>
  <c r="SA43" i="7" a="1"/>
  <c r="SA43" i="7" s="1"/>
  <c r="RW43" i="7" a="1"/>
  <c r="RW43" i="7" s="1"/>
  <c r="RS43" i="7" a="1"/>
  <c r="RS43" i="7" s="1"/>
  <c r="RO43" i="7" a="1"/>
  <c r="RO43" i="7" s="1"/>
  <c r="RK43" i="7" a="1"/>
  <c r="RK43" i="7" s="1"/>
  <c r="RG43" i="7" a="1"/>
  <c r="RG43" i="7" s="1"/>
  <c r="RC43" i="7" a="1"/>
  <c r="RC43" i="7" s="1"/>
  <c r="QY43" i="7" a="1"/>
  <c r="QY43" i="7" s="1"/>
  <c r="QU43" i="7" a="1"/>
  <c r="QU43" i="7" s="1"/>
  <c r="QQ43" i="7" a="1"/>
  <c r="QQ43" i="7" s="1"/>
  <c r="QM43" i="7" a="1"/>
  <c r="QM43" i="7" s="1"/>
  <c r="QI43" i="7" a="1"/>
  <c r="QI43" i="7" s="1"/>
  <c r="QE43" i="7" a="1"/>
  <c r="QE43" i="7" s="1"/>
  <c r="QA43" i="7" a="1"/>
  <c r="QA43" i="7" s="1"/>
  <c r="PW43" i="7" a="1"/>
  <c r="PW43" i="7" s="1"/>
  <c r="PS43" i="7" a="1"/>
  <c r="PS43" i="7" s="1"/>
  <c r="PO43" i="7" a="1"/>
  <c r="PO43" i="7" s="1"/>
  <c r="PK43" i="7" a="1"/>
  <c r="PK43" i="7" s="1"/>
  <c r="PG43" i="7" a="1"/>
  <c r="PG43" i="7" s="1"/>
  <c r="PC43" i="7" a="1"/>
  <c r="PC43" i="7" s="1"/>
  <c r="OY43" i="7" a="1"/>
  <c r="OY43" i="7" s="1"/>
  <c r="OU43" i="7" a="1"/>
  <c r="OU43" i="7" s="1"/>
  <c r="OQ43" i="7" a="1"/>
  <c r="OQ43" i="7" s="1"/>
  <c r="OM43" i="7" a="1"/>
  <c r="OM43" i="7" s="1"/>
  <c r="OI43" i="7" a="1"/>
  <c r="OI43" i="7" s="1"/>
  <c r="OE43" i="7" a="1"/>
  <c r="OE43" i="7" s="1"/>
  <c r="OA43" i="7" a="1"/>
  <c r="OA43" i="7" s="1"/>
  <c r="NW43" i="7" a="1"/>
  <c r="NW43" i="7" s="1"/>
  <c r="NS43" i="7" a="1"/>
  <c r="NS43" i="7" s="1"/>
  <c r="NO43" i="7" a="1"/>
  <c r="NO43" i="7" s="1"/>
  <c r="NK43" i="7" a="1"/>
  <c r="NK43" i="7" s="1"/>
  <c r="NG43" i="7" a="1"/>
  <c r="NG43" i="7" s="1"/>
  <c r="NC43" i="7" a="1"/>
  <c r="NC43" i="7" s="1"/>
  <c r="MY43" i="7" a="1"/>
  <c r="MY43" i="7" s="1"/>
  <c r="MU43" i="7" a="1"/>
  <c r="MU43" i="7" s="1"/>
  <c r="MQ43" i="7" a="1"/>
  <c r="MQ43" i="7" s="1"/>
  <c r="MM43" i="7" a="1"/>
  <c r="MM43" i="7" s="1"/>
  <c r="MI43" i="7" a="1"/>
  <c r="MI43" i="7" s="1"/>
  <c r="ME43" i="7" a="1"/>
  <c r="ME43" i="7" s="1"/>
  <c r="MA43" i="7" a="1"/>
  <c r="MA43" i="7" s="1"/>
  <c r="LW43" i="7" a="1"/>
  <c r="LW43" i="7" s="1"/>
  <c r="LS43" i="7" a="1"/>
  <c r="LS43" i="7" s="1"/>
  <c r="LO43" i="7" a="1"/>
  <c r="LO43" i="7" s="1"/>
  <c r="LK43" i="7" a="1"/>
  <c r="LK43" i="7" s="1"/>
  <c r="LG43" i="7" a="1"/>
  <c r="LG43" i="7" s="1"/>
  <c r="LC43" i="7" a="1"/>
  <c r="LC43" i="7" s="1"/>
  <c r="KY43" i="7" a="1"/>
  <c r="KY43" i="7" s="1"/>
  <c r="KU43" i="7" a="1"/>
  <c r="KU43" i="7" s="1"/>
  <c r="KQ43" i="7" a="1"/>
  <c r="KQ43" i="7" s="1"/>
  <c r="AAS43" i="7" a="1"/>
  <c r="AAS43" i="7" s="1"/>
  <c r="AAJ43" i="7" a="1"/>
  <c r="AAJ43" i="7" s="1"/>
  <c r="AAA43" i="7" a="1"/>
  <c r="AAA43" i="7" s="1"/>
  <c r="YG43" i="7" a="1"/>
  <c r="YG43" i="7" s="1"/>
  <c r="XX43" i="7" a="1"/>
  <c r="XX43" i="7" s="1"/>
  <c r="XO43" i="7" a="1"/>
  <c r="XO43" i="7" s="1"/>
  <c r="VY43" i="7" a="1"/>
  <c r="VY43" i="7" s="1"/>
  <c r="VQ43" i="7" a="1"/>
  <c r="VQ43" i="7" s="1"/>
  <c r="VK43" i="7" a="1"/>
  <c r="VK43" i="7" s="1"/>
  <c r="VC43" i="7" a="1"/>
  <c r="VC43" i="7" s="1"/>
  <c r="UV43" i="7" a="1"/>
  <c r="UV43" i="7" s="1"/>
  <c r="UC43" i="7" a="1"/>
  <c r="UC43" i="7" s="1"/>
  <c r="TV43" i="7" a="1"/>
  <c r="TV43" i="7" s="1"/>
  <c r="TP43" i="7" a="1"/>
  <c r="TP43" i="7" s="1"/>
  <c r="SZ43" i="7" a="1"/>
  <c r="SZ43" i="7" s="1"/>
  <c r="JS43" i="7" a="1"/>
  <c r="JS43" i="7" s="1"/>
  <c r="JC43" i="7" a="1"/>
  <c r="JC43" i="7" s="1"/>
  <c r="IM43" i="7" a="1"/>
  <c r="IM43" i="7" s="1"/>
  <c r="HW43" i="7" a="1"/>
  <c r="HW43" i="7" s="1"/>
  <c r="HK43" i="7" a="1"/>
  <c r="HK43" i="7" s="1"/>
  <c r="HC43" i="7" a="1"/>
  <c r="HC43" i="7" s="1"/>
  <c r="GU43" i="7" a="1"/>
  <c r="GU43" i="7" s="1"/>
  <c r="GM43" i="7" a="1"/>
  <c r="GM43" i="7" s="1"/>
  <c r="GE43" i="7" a="1"/>
  <c r="GE43" i="7" s="1"/>
  <c r="FW43" i="7" a="1"/>
  <c r="FW43" i="7" s="1"/>
  <c r="FO43" i="7" a="1"/>
  <c r="FO43" i="7" s="1"/>
  <c r="FG43" i="7" a="1"/>
  <c r="FG43" i="7" s="1"/>
  <c r="EY43" i="7" a="1"/>
  <c r="EY43" i="7" s="1"/>
  <c r="EQ43" i="7" a="1"/>
  <c r="EQ43" i="7" s="1"/>
  <c r="EI43" i="7" a="1"/>
  <c r="EI43" i="7" s="1"/>
  <c r="EA43" i="7" a="1"/>
  <c r="EA43" i="7" s="1"/>
  <c r="DK43" i="7" a="1"/>
  <c r="DK43" i="7" s="1"/>
  <c r="DC43" i="7" a="1"/>
  <c r="DC43" i="7" s="1"/>
  <c r="CU43" i="7" a="1"/>
  <c r="CU43" i="7" s="1"/>
  <c r="CM43" i="7" a="1"/>
  <c r="CM43" i="7" s="1"/>
  <c r="CE43" i="7" a="1"/>
  <c r="CE43" i="7" s="1"/>
  <c r="BW43" i="7" a="1"/>
  <c r="BW43" i="7" s="1"/>
  <c r="BO43" i="7" a="1"/>
  <c r="BO43" i="7" s="1"/>
  <c r="BG43" i="7" a="1"/>
  <c r="BG43" i="7" s="1"/>
  <c r="AY43" i="7" a="1"/>
  <c r="AY43" i="7" s="1"/>
  <c r="AQ43" i="7" a="1"/>
  <c r="AQ43" i="7" s="1"/>
  <c r="AA43" i="7" a="1"/>
  <c r="AA43" i="7" s="1"/>
  <c r="JP43" i="7" a="1"/>
  <c r="JP43" i="7" s="1"/>
  <c r="IZ43" i="7" a="1"/>
  <c r="IZ43" i="7" s="1"/>
  <c r="IJ43" i="7" a="1"/>
  <c r="IJ43" i="7" s="1"/>
  <c r="HT43" i="7" a="1"/>
  <c r="HT43" i="7" s="1"/>
  <c r="HJ43" i="7" a="1"/>
  <c r="HJ43" i="7" s="1"/>
  <c r="HB43" i="7" a="1"/>
  <c r="HB43" i="7" s="1"/>
  <c r="GT43" i="7" a="1"/>
  <c r="GT43" i="7" s="1"/>
  <c r="GL43" i="7" a="1"/>
  <c r="GL43" i="7" s="1"/>
  <c r="GD43" i="7" a="1"/>
  <c r="GD43" i="7" s="1"/>
  <c r="FV43" i="7" a="1"/>
  <c r="FV43" i="7" s="1"/>
  <c r="FN43" i="7" a="1"/>
  <c r="FN43" i="7" s="1"/>
  <c r="FF43" i="7" a="1"/>
  <c r="FF43" i="7" s="1"/>
  <c r="EX43" i="7" a="1"/>
  <c r="EX43" i="7" s="1"/>
  <c r="EP43" i="7" a="1"/>
  <c r="EP43" i="7" s="1"/>
  <c r="EH43" i="7" a="1"/>
  <c r="EH43" i="7" s="1"/>
  <c r="DZ43" i="7" a="1"/>
  <c r="DZ43" i="7" s="1"/>
  <c r="DR43" i="7" a="1"/>
  <c r="DR43" i="7" s="1"/>
  <c r="DJ43" i="7" a="1"/>
  <c r="DJ43" i="7" s="1"/>
  <c r="DB43" i="7" a="1"/>
  <c r="DB43" i="7" s="1"/>
  <c r="CT43" i="7" a="1"/>
  <c r="CT43" i="7" s="1"/>
  <c r="CL43" i="7" a="1"/>
  <c r="CL43" i="7" s="1"/>
  <c r="CD43" i="7" a="1"/>
  <c r="CD43" i="7" s="1"/>
  <c r="BV43" i="7" a="1"/>
  <c r="BV43" i="7" s="1"/>
  <c r="BN43" i="7" a="1"/>
  <c r="BN43" i="7" s="1"/>
  <c r="BF43" i="7" a="1"/>
  <c r="BF43" i="7" s="1"/>
  <c r="AX43" i="7" a="1"/>
  <c r="AX43" i="7" s="1"/>
  <c r="AP43" i="7" a="1"/>
  <c r="AP43" i="7" s="1"/>
  <c r="Z43" i="7" a="1"/>
  <c r="Z43" i="7" s="1"/>
  <c r="U43" i="7" a="1"/>
  <c r="U43" i="7" s="1"/>
  <c r="Q43" i="7" a="1"/>
  <c r="Q43" i="7" s="1"/>
  <c r="M43" i="7" a="1"/>
  <c r="M43" i="7" s="1"/>
  <c r="I43" i="7" a="1"/>
  <c r="I43" i="7" s="1"/>
  <c r="E43" i="7" a="1"/>
  <c r="E43" i="7" s="1"/>
  <c r="JO43" i="7" a="1"/>
  <c r="JO43" i="7" s="1"/>
  <c r="IY43" i="7" a="1"/>
  <c r="IY43" i="7" s="1"/>
  <c r="II43" i="7" a="1"/>
  <c r="II43" i="7" s="1"/>
  <c r="HS43" i="7" a="1"/>
  <c r="HS43" i="7" s="1"/>
  <c r="HI43" i="7" a="1"/>
  <c r="HI43" i="7" s="1"/>
  <c r="HA43" i="7" a="1"/>
  <c r="HA43" i="7" s="1"/>
  <c r="GS43" i="7" a="1"/>
  <c r="GS43" i="7" s="1"/>
  <c r="GK43" i="7" a="1"/>
  <c r="GK43" i="7" s="1"/>
  <c r="GC43" i="7" a="1"/>
  <c r="GC43" i="7" s="1"/>
  <c r="FU43" i="7" a="1"/>
  <c r="FU43" i="7" s="1"/>
  <c r="FM43" i="7" a="1"/>
  <c r="FM43" i="7" s="1"/>
  <c r="FE43" i="7" a="1"/>
  <c r="FE43" i="7" s="1"/>
  <c r="EW43" i="7" a="1"/>
  <c r="EW43" i="7" s="1"/>
  <c r="EO43" i="7" a="1"/>
  <c r="EO43" i="7" s="1"/>
  <c r="EG43" i="7" a="1"/>
  <c r="EG43" i="7" s="1"/>
  <c r="DY43" i="7" a="1"/>
  <c r="DY43" i="7" s="1"/>
  <c r="DQ43" i="7" a="1"/>
  <c r="DQ43" i="7" s="1"/>
  <c r="DI43" i="7" a="1"/>
  <c r="DI43" i="7" s="1"/>
  <c r="DA43" i="7" a="1"/>
  <c r="DA43" i="7" s="1"/>
  <c r="CS43" i="7" a="1"/>
  <c r="CS43" i="7" s="1"/>
  <c r="CK43" i="7" a="1"/>
  <c r="CK43" i="7" s="1"/>
  <c r="CC43" i="7" a="1"/>
  <c r="CC43" i="7" s="1"/>
  <c r="BU43" i="7" a="1"/>
  <c r="BU43" i="7" s="1"/>
  <c r="BM43" i="7" a="1"/>
  <c r="BM43" i="7" s="1"/>
  <c r="BE43" i="7" a="1"/>
  <c r="BE43" i="7" s="1"/>
  <c r="AW43" i="7" a="1"/>
  <c r="AW43" i="7" s="1"/>
  <c r="AO43" i="7" a="1"/>
  <c r="AO43" i="7" s="1"/>
  <c r="AG43" i="7" a="1"/>
  <c r="AG43" i="7" s="1"/>
  <c r="Y43" i="7" a="1"/>
  <c r="Y43" i="7" s="1"/>
  <c r="KM43" i="7" a="1"/>
  <c r="KM43" i="7" s="1"/>
  <c r="JL43" i="7" a="1"/>
  <c r="JL43" i="7" s="1"/>
  <c r="IV43" i="7" a="1"/>
  <c r="IV43" i="7" s="1"/>
  <c r="IF43" i="7" a="1"/>
  <c r="IF43" i="7" s="1"/>
  <c r="HP43" i="7" a="1"/>
  <c r="HP43" i="7" s="1"/>
  <c r="HH43" i="7" a="1"/>
  <c r="HH43" i="7" s="1"/>
  <c r="GZ43" i="7" a="1"/>
  <c r="GZ43" i="7" s="1"/>
  <c r="GR43" i="7" a="1"/>
  <c r="GR43" i="7" s="1"/>
  <c r="GJ43" i="7" a="1"/>
  <c r="GJ43" i="7" s="1"/>
  <c r="FT43" i="7" a="1"/>
  <c r="FT43" i="7" s="1"/>
  <c r="FL43" i="7" a="1"/>
  <c r="FL43" i="7" s="1"/>
  <c r="FD43" i="7" a="1"/>
  <c r="FD43" i="7" s="1"/>
  <c r="EV43" i="7" a="1"/>
  <c r="EV43" i="7" s="1"/>
  <c r="EN43" i="7" a="1"/>
  <c r="EN43" i="7" s="1"/>
  <c r="EF43" i="7" a="1"/>
  <c r="EF43" i="7" s="1"/>
  <c r="DX43" i="7" a="1"/>
  <c r="DX43" i="7" s="1"/>
  <c r="DP43" i="7" a="1"/>
  <c r="DP43" i="7" s="1"/>
  <c r="DH43" i="7" a="1"/>
  <c r="DH43" i="7" s="1"/>
  <c r="CZ43" i="7" a="1"/>
  <c r="CZ43" i="7" s="1"/>
  <c r="CR43" i="7" a="1"/>
  <c r="CR43" i="7" s="1"/>
  <c r="CJ43" i="7" a="1"/>
  <c r="CJ43" i="7" s="1"/>
  <c r="CB43" i="7" a="1"/>
  <c r="CB43" i="7" s="1"/>
  <c r="BT43" i="7" a="1"/>
  <c r="BT43" i="7" s="1"/>
  <c r="BD43" i="7" a="1"/>
  <c r="BD43" i="7" s="1"/>
  <c r="AV43" i="7" a="1"/>
  <c r="AV43" i="7" s="1"/>
  <c r="AN43" i="7" a="1"/>
  <c r="AN43" i="7" s="1"/>
  <c r="AF43" i="7" a="1"/>
  <c r="AF43" i="7" s="1"/>
  <c r="T43" i="7" a="1"/>
  <c r="T43" i="7" s="1"/>
  <c r="P43" i="7" a="1"/>
  <c r="P43" i="7" s="1"/>
  <c r="L43" i="7" a="1"/>
  <c r="L43" i="7" s="1"/>
  <c r="H43" i="7" a="1"/>
  <c r="H43" i="7" s="1"/>
  <c r="D43" i="7" a="1"/>
  <c r="D43" i="7" s="1"/>
  <c r="KI43" i="7" a="1"/>
  <c r="KI43" i="7" s="1"/>
  <c r="JK43" i="7" a="1"/>
  <c r="JK43" i="7" s="1"/>
  <c r="IU43" i="7" a="1"/>
  <c r="IU43" i="7" s="1"/>
  <c r="IE43" i="7" a="1"/>
  <c r="IE43" i="7" s="1"/>
  <c r="HO43" i="7" a="1"/>
  <c r="HO43" i="7" s="1"/>
  <c r="HG43" i="7" a="1"/>
  <c r="HG43" i="7" s="1"/>
  <c r="GY43" i="7" a="1"/>
  <c r="GY43" i="7" s="1"/>
  <c r="GQ43" i="7" a="1"/>
  <c r="GQ43" i="7" s="1"/>
  <c r="GI43" i="7" a="1"/>
  <c r="GI43" i="7" s="1"/>
  <c r="GA43" i="7" a="1"/>
  <c r="GA43" i="7" s="1"/>
  <c r="FS43" i="7" a="1"/>
  <c r="FS43" i="7" s="1"/>
  <c r="FK43" i="7" a="1"/>
  <c r="FK43" i="7" s="1"/>
  <c r="FC43" i="7" a="1"/>
  <c r="FC43" i="7" s="1"/>
  <c r="EU43" i="7" a="1"/>
  <c r="EU43" i="7" s="1"/>
  <c r="EM43" i="7" a="1"/>
  <c r="EM43" i="7" s="1"/>
  <c r="EE43" i="7" a="1"/>
  <c r="EE43" i="7" s="1"/>
  <c r="DW43" i="7" a="1"/>
  <c r="DW43" i="7" s="1"/>
  <c r="DO43" i="7" a="1"/>
  <c r="DO43" i="7" s="1"/>
  <c r="DG43" i="7" a="1"/>
  <c r="DG43" i="7" s="1"/>
  <c r="CY43" i="7" a="1"/>
  <c r="CY43" i="7" s="1"/>
  <c r="CQ43" i="7" a="1"/>
  <c r="CQ43" i="7" s="1"/>
  <c r="CI43" i="7" a="1"/>
  <c r="CI43" i="7" s="1"/>
  <c r="CA43" i="7" a="1"/>
  <c r="CA43" i="7" s="1"/>
  <c r="BS43" i="7" a="1"/>
  <c r="BS43" i="7" s="1"/>
  <c r="BK43" i="7" a="1"/>
  <c r="BK43" i="7" s="1"/>
  <c r="BC43" i="7" a="1"/>
  <c r="BC43" i="7" s="1"/>
  <c r="AU43" i="7" a="1"/>
  <c r="AU43" i="7" s="1"/>
  <c r="AM43" i="7" a="1"/>
  <c r="AM43" i="7" s="1"/>
  <c r="AE43" i="7" a="1"/>
  <c r="AE43" i="7" s="1"/>
  <c r="X43" i="7" a="1"/>
  <c r="X43" i="7" s="1"/>
  <c r="KE43" i="7" a="1"/>
  <c r="KE43" i="7" s="1"/>
  <c r="JH43" i="7" a="1"/>
  <c r="JH43" i="7" s="1"/>
  <c r="IR43" i="7" a="1"/>
  <c r="IR43" i="7" s="1"/>
  <c r="IB43" i="7" a="1"/>
  <c r="IB43" i="7" s="1"/>
  <c r="HN43" i="7" a="1"/>
  <c r="HN43" i="7" s="1"/>
  <c r="HF43" i="7" a="1"/>
  <c r="HF43" i="7" s="1"/>
  <c r="GX43" i="7" a="1"/>
  <c r="GX43" i="7" s="1"/>
  <c r="GP43" i="7" a="1"/>
  <c r="GP43" i="7" s="1"/>
  <c r="GH43" i="7" a="1"/>
  <c r="GH43" i="7" s="1"/>
  <c r="FZ43" i="7" a="1"/>
  <c r="FZ43" i="7" s="1"/>
  <c r="FR43" i="7" a="1"/>
  <c r="FR43" i="7" s="1"/>
  <c r="FJ43" i="7" a="1"/>
  <c r="FJ43" i="7" s="1"/>
  <c r="FB43" i="7" a="1"/>
  <c r="FB43" i="7" s="1"/>
  <c r="ET43" i="7" a="1"/>
  <c r="ET43" i="7" s="1"/>
  <c r="EL43" i="7" a="1"/>
  <c r="EL43" i="7" s="1"/>
  <c r="ED43" i="7" a="1"/>
  <c r="ED43" i="7" s="1"/>
  <c r="DV43" i="7" a="1"/>
  <c r="DV43" i="7" s="1"/>
  <c r="DN43" i="7" a="1"/>
  <c r="DN43" i="7" s="1"/>
  <c r="DF43" i="7" a="1"/>
  <c r="DF43" i="7" s="1"/>
  <c r="CX43" i="7" a="1"/>
  <c r="CX43" i="7" s="1"/>
  <c r="CP43" i="7" a="1"/>
  <c r="CP43" i="7" s="1"/>
  <c r="CH43" i="7" a="1"/>
  <c r="CH43" i="7" s="1"/>
  <c r="BZ43" i="7" a="1"/>
  <c r="BZ43" i="7" s="1"/>
  <c r="BR43" i="7" a="1"/>
  <c r="BR43" i="7" s="1"/>
  <c r="BJ43" i="7" a="1"/>
  <c r="BJ43" i="7" s="1"/>
  <c r="BB43" i="7" a="1"/>
  <c r="BB43" i="7" s="1"/>
  <c r="AT43" i="7" a="1"/>
  <c r="AT43" i="7" s="1"/>
  <c r="AL43" i="7" a="1"/>
  <c r="AL43" i="7" s="1"/>
  <c r="AD43" i="7" a="1"/>
  <c r="AD43" i="7" s="1"/>
  <c r="W43" i="7" a="1"/>
  <c r="W43" i="7" s="1"/>
  <c r="S43" i="7" a="1"/>
  <c r="S43" i="7" s="1"/>
  <c r="O43" i="7" a="1"/>
  <c r="O43" i="7" s="1"/>
  <c r="K43" i="7" a="1"/>
  <c r="K43" i="7" s="1"/>
  <c r="G43" i="7" a="1"/>
  <c r="G43" i="7" s="1"/>
  <c r="KA43" i="7" a="1"/>
  <c r="KA43" i="7" s="1"/>
  <c r="JG43" i="7" a="1"/>
  <c r="JG43" i="7" s="1"/>
  <c r="IQ43" i="7" a="1"/>
  <c r="IQ43" i="7" s="1"/>
  <c r="IA43" i="7" a="1"/>
  <c r="IA43" i="7" s="1"/>
  <c r="HM43" i="7" a="1"/>
  <c r="HM43" i="7" s="1"/>
  <c r="HE43" i="7" a="1"/>
  <c r="HE43" i="7" s="1"/>
  <c r="GW43" i="7" a="1"/>
  <c r="GW43" i="7" s="1"/>
  <c r="GO43" i="7" a="1"/>
  <c r="GO43" i="7" s="1"/>
  <c r="GG43" i="7" a="1"/>
  <c r="GG43" i="7" s="1"/>
  <c r="FY43" i="7" a="1"/>
  <c r="FY43" i="7" s="1"/>
  <c r="FQ43" i="7" a="1"/>
  <c r="FQ43" i="7" s="1"/>
  <c r="FI43" i="7" a="1"/>
  <c r="FI43" i="7" s="1"/>
  <c r="FA43" i="7" a="1"/>
  <c r="FA43" i="7" s="1"/>
  <c r="ES43" i="7" a="1"/>
  <c r="ES43" i="7" s="1"/>
  <c r="EK43" i="7" a="1"/>
  <c r="EK43" i="7" s="1"/>
  <c r="EC43" i="7" a="1"/>
  <c r="EC43" i="7" s="1"/>
  <c r="DU43" i="7" a="1"/>
  <c r="DU43" i="7" s="1"/>
  <c r="DM43" i="7" a="1"/>
  <c r="DM43" i="7" s="1"/>
  <c r="DE43" i="7" a="1"/>
  <c r="DE43" i="7" s="1"/>
  <c r="CW43" i="7" a="1"/>
  <c r="CW43" i="7" s="1"/>
  <c r="CO43" i="7" a="1"/>
  <c r="CO43" i="7" s="1"/>
  <c r="CG43" i="7" a="1"/>
  <c r="CG43" i="7" s="1"/>
  <c r="BY43" i="7" a="1"/>
  <c r="BY43" i="7" s="1"/>
  <c r="BQ43" i="7" a="1"/>
  <c r="BQ43" i="7" s="1"/>
  <c r="BI43" i="7" a="1"/>
  <c r="BI43" i="7" s="1"/>
  <c r="BA43" i="7" a="1"/>
  <c r="BA43" i="7" s="1"/>
  <c r="AS43" i="7" a="1"/>
  <c r="AS43" i="7" s="1"/>
  <c r="AK43" i="7" a="1"/>
  <c r="AK43" i="7" s="1"/>
  <c r="AC43" i="7" a="1"/>
  <c r="AC43" i="7" s="1"/>
  <c r="JW43" i="7" a="1"/>
  <c r="JW43" i="7" s="1"/>
  <c r="JD43" i="7" a="1"/>
  <c r="JD43" i="7" s="1"/>
  <c r="IN43" i="7" a="1"/>
  <c r="IN43" i="7" s="1"/>
  <c r="HX43" i="7" a="1"/>
  <c r="HX43" i="7" s="1"/>
  <c r="HL43" i="7" a="1"/>
  <c r="HL43" i="7" s="1"/>
  <c r="HD43" i="7" a="1"/>
  <c r="HD43" i="7" s="1"/>
  <c r="GV43" i="7" a="1"/>
  <c r="GV43" i="7" s="1"/>
  <c r="GN43" i="7" a="1"/>
  <c r="GN43" i="7" s="1"/>
  <c r="GF43" i="7" a="1"/>
  <c r="GF43" i="7" s="1"/>
  <c r="FX43" i="7" a="1"/>
  <c r="FX43" i="7" s="1"/>
  <c r="FP43" i="7" a="1"/>
  <c r="FP43" i="7" s="1"/>
  <c r="FH43" i="7" a="1"/>
  <c r="FH43" i="7" s="1"/>
  <c r="EZ43" i="7" a="1"/>
  <c r="EZ43" i="7" s="1"/>
  <c r="ER43" i="7" a="1"/>
  <c r="ER43" i="7" s="1"/>
  <c r="EJ43" i="7" a="1"/>
  <c r="EJ43" i="7" s="1"/>
  <c r="EB43" i="7" a="1"/>
  <c r="EB43" i="7" s="1"/>
  <c r="DT43" i="7" a="1"/>
  <c r="DT43" i="7" s="1"/>
  <c r="DL43" i="7" a="1"/>
  <c r="DL43" i="7" s="1"/>
  <c r="DD43" i="7" a="1"/>
  <c r="DD43" i="7" s="1"/>
  <c r="CV43" i="7" a="1"/>
  <c r="CV43" i="7" s="1"/>
  <c r="CN43" i="7" a="1"/>
  <c r="CN43" i="7" s="1"/>
  <c r="CF43" i="7" a="1"/>
  <c r="CF43" i="7" s="1"/>
  <c r="BX43" i="7" a="1"/>
  <c r="BX43" i="7" s="1"/>
  <c r="BP43" i="7" a="1"/>
  <c r="BP43" i="7" s="1"/>
  <c r="BH43" i="7" a="1"/>
  <c r="BH43" i="7" s="1"/>
  <c r="AZ43" i="7" a="1"/>
  <c r="AZ43" i="7" s="1"/>
  <c r="AJ43" i="7" a="1"/>
  <c r="AJ43" i="7" s="1"/>
  <c r="AB43" i="7" a="1"/>
  <c r="AB43" i="7" s="1"/>
  <c r="V43" i="7" a="1"/>
  <c r="V43" i="7" s="1"/>
  <c r="R43" i="7" a="1"/>
  <c r="R43" i="7" s="1"/>
  <c r="N43" i="7" a="1"/>
  <c r="N43" i="7" s="1"/>
  <c r="J43" i="7" a="1"/>
  <c r="J43" i="7" s="1"/>
  <c r="F43" i="7" a="1"/>
  <c r="F43" i="7" s="1"/>
  <c r="M13" i="7"/>
  <c r="M14" i="7" s="1"/>
  <c r="N15" i="7" s="1"/>
  <c r="M31" i="7" l="1"/>
  <c r="N31" i="7" s="1"/>
  <c r="L36" i="7"/>
  <c r="L37" i="7"/>
  <c r="M32" i="7" s="1" a="1"/>
  <c r="M32" i="7" s="1"/>
  <c r="N52" i="7"/>
  <c r="N30" i="7"/>
  <c r="N41" i="7"/>
  <c r="N55" i="7"/>
  <c r="N44" i="7"/>
  <c r="N33" i="7"/>
  <c r="N13" i="7"/>
  <c r="N14" i="7" s="1"/>
  <c r="O15" i="7" s="1"/>
  <c r="O16" i="7"/>
  <c r="O19" i="7"/>
  <c r="O18" i="7"/>
  <c r="O23" i="7" s="1"/>
  <c r="O26" i="7" s="1"/>
  <c r="O11" i="7"/>
  <c r="P10" i="7"/>
  <c r="P24" i="7" s="1"/>
  <c r="O9" i="7"/>
  <c r="O12" i="7"/>
  <c r="C57" i="7"/>
  <c r="M34" i="7" l="1"/>
  <c r="M35" i="7" s="1"/>
  <c r="M36" i="7" s="1"/>
  <c r="O52" i="7"/>
  <c r="N34" i="7"/>
  <c r="N35" i="7" s="1"/>
  <c r="O30" i="7"/>
  <c r="O41" i="7"/>
  <c r="O13" i="7"/>
  <c r="O14" i="7" s="1"/>
  <c r="P15" i="7" s="1"/>
  <c r="P55" i="7" s="1"/>
  <c r="C46" i="7"/>
  <c r="C58" i="7"/>
  <c r="C59" i="7"/>
  <c r="O31" i="7"/>
  <c r="P19" i="7"/>
  <c r="P16" i="7"/>
  <c r="P18" i="7"/>
  <c r="P23" i="7" s="1"/>
  <c r="P26" i="7" s="1"/>
  <c r="Q10" i="7"/>
  <c r="Q24" i="7" s="1"/>
  <c r="P9" i="7"/>
  <c r="P11" i="7"/>
  <c r="P12" i="7"/>
  <c r="B19" i="3"/>
  <c r="M37" i="7" l="1"/>
  <c r="N37" i="7" s="1"/>
  <c r="D55" i="7"/>
  <c r="N36" i="7"/>
  <c r="O33" i="7" s="1"/>
  <c r="P31" i="7" s="1"/>
  <c r="P52" i="7"/>
  <c r="P13" i="7"/>
  <c r="P14" i="7" s="1"/>
  <c r="Q15" i="7" s="1"/>
  <c r="Q44" i="7" s="1"/>
  <c r="P33" i="7"/>
  <c r="P44" i="7"/>
  <c r="P30" i="7"/>
  <c r="Q19" i="7"/>
  <c r="Q16" i="7"/>
  <c r="Q18" i="7"/>
  <c r="Q23" i="7" s="1"/>
  <c r="Q26" i="7" s="1"/>
  <c r="R10" i="7"/>
  <c r="R24" i="7" s="1"/>
  <c r="Q9" i="7"/>
  <c r="Q11" i="7"/>
  <c r="Q12" i="7"/>
  <c r="C47" i="7"/>
  <c r="C48" i="7"/>
  <c r="P41" i="7"/>
  <c r="D44" i="7" l="1"/>
  <c r="D56" i="7"/>
  <c r="D57" i="7" s="1"/>
  <c r="E53" i="7"/>
  <c r="O34" i="7"/>
  <c r="O35" i="7" s="1"/>
  <c r="O36" i="7" s="1"/>
  <c r="P34" i="7"/>
  <c r="P35" i="7" s="1"/>
  <c r="Q30" i="7"/>
  <c r="Q55" i="7"/>
  <c r="Q52" i="7"/>
  <c r="Q33" i="7"/>
  <c r="Q41" i="7"/>
  <c r="Q13" i="7"/>
  <c r="Q14" i="7" s="1"/>
  <c r="R15" i="7" s="1"/>
  <c r="R19" i="7"/>
  <c r="R18" i="7"/>
  <c r="R23" i="7" s="1"/>
  <c r="R26" i="7" s="1"/>
  <c r="R16" i="7"/>
  <c r="R11" i="7"/>
  <c r="R12" i="7"/>
  <c r="S10" i="7"/>
  <c r="S24" i="7" s="1"/>
  <c r="R9" i="7"/>
  <c r="Q31" i="7"/>
  <c r="E56" i="7" l="1"/>
  <c r="E57" i="7" s="1"/>
  <c r="F53" i="7"/>
  <c r="D58" i="7"/>
  <c r="D59" i="7"/>
  <c r="D45" i="7"/>
  <c r="D46" i="7" s="1"/>
  <c r="E42" i="7"/>
  <c r="O37" i="7"/>
  <c r="P37" i="7" s="1"/>
  <c r="P36" i="7"/>
  <c r="Q34" i="7"/>
  <c r="Q35" i="7" s="1"/>
  <c r="R52" i="7"/>
  <c r="R41" i="7"/>
  <c r="R31" i="7"/>
  <c r="S16" i="7"/>
  <c r="S19" i="7"/>
  <c r="S12" i="7"/>
  <c r="S11" i="7"/>
  <c r="T10" i="7"/>
  <c r="T24" i="7" s="1"/>
  <c r="S9" i="7"/>
  <c r="S18" i="7" s="1"/>
  <c r="S23" i="7" s="1"/>
  <c r="S26" i="7" s="1"/>
  <c r="R55" i="7"/>
  <c r="R44" i="7"/>
  <c r="R33" i="7"/>
  <c r="R13" i="7"/>
  <c r="R14" i="7" s="1"/>
  <c r="S15" i="7" s="1"/>
  <c r="R30" i="7"/>
  <c r="E59" i="7" l="1"/>
  <c r="E58" i="7"/>
  <c r="D47" i="7"/>
  <c r="D48" i="7"/>
  <c r="E45" i="7"/>
  <c r="E46" i="7" s="1"/>
  <c r="F42" i="7"/>
  <c r="F56" i="7"/>
  <c r="F57" i="7" s="1"/>
  <c r="G53" i="7"/>
  <c r="Q36" i="7"/>
  <c r="Q37" i="7"/>
  <c r="R34" i="7"/>
  <c r="R35" i="7" s="1"/>
  <c r="S55" i="7"/>
  <c r="S44" i="7"/>
  <c r="S33" i="7"/>
  <c r="S31" i="7"/>
  <c r="S52" i="7"/>
  <c r="T18" i="7"/>
  <c r="T23" i="7" s="1"/>
  <c r="T26" i="7" s="1"/>
  <c r="T12" i="7"/>
  <c r="T19" i="7"/>
  <c r="T16" i="7"/>
  <c r="T11" i="7"/>
  <c r="U10" i="7"/>
  <c r="U24" i="7" s="1"/>
  <c r="T9" i="7"/>
  <c r="S30" i="7"/>
  <c r="S13" i="7"/>
  <c r="S14" i="7" s="1"/>
  <c r="T15" i="7" s="1"/>
  <c r="S41" i="7"/>
  <c r="F59" i="7" l="1"/>
  <c r="F58" i="7"/>
  <c r="G56" i="7"/>
  <c r="G57" i="7" s="1"/>
  <c r="H53" i="7"/>
  <c r="F45" i="7"/>
  <c r="F46" i="7" s="1"/>
  <c r="G42" i="7"/>
  <c r="E48" i="7"/>
  <c r="E47" i="7"/>
  <c r="R36" i="7"/>
  <c r="R37" i="7"/>
  <c r="T30" i="7"/>
  <c r="T13" i="7"/>
  <c r="T14" i="7" s="1"/>
  <c r="U15" i="7" s="1"/>
  <c r="U55" i="7" s="1"/>
  <c r="T52" i="7"/>
  <c r="T41" i="7"/>
  <c r="S34" i="7"/>
  <c r="S35" i="7" s="1"/>
  <c r="U19" i="7"/>
  <c r="U16" i="7"/>
  <c r="U12" i="7"/>
  <c r="U11" i="7"/>
  <c r="U18" i="7"/>
  <c r="U23" i="7" s="1"/>
  <c r="U26" i="7" s="1"/>
  <c r="U9" i="7"/>
  <c r="V10" i="7"/>
  <c r="V24" i="7" s="1"/>
  <c r="T31" i="7"/>
  <c r="G59" i="7" l="1"/>
  <c r="G58" i="7"/>
  <c r="F48" i="7"/>
  <c r="G45" i="7"/>
  <c r="G46" i="7" s="1"/>
  <c r="H42" i="7"/>
  <c r="F47" i="7"/>
  <c r="I53" i="7"/>
  <c r="H56" i="7"/>
  <c r="H57" i="7" s="1"/>
  <c r="U30" i="7"/>
  <c r="S36" i="7"/>
  <c r="T33" i="7" s="1"/>
  <c r="T34" i="7" s="1"/>
  <c r="T35" i="7" s="1"/>
  <c r="T36" i="7" s="1"/>
  <c r="U33" i="7"/>
  <c r="U44" i="7"/>
  <c r="S37" i="7"/>
  <c r="V18" i="7"/>
  <c r="V23" i="7" s="1"/>
  <c r="V26" i="7" s="1"/>
  <c r="V19" i="7"/>
  <c r="V16" i="7"/>
  <c r="V12" i="7"/>
  <c r="V9" i="7"/>
  <c r="W10" i="7"/>
  <c r="W24" i="7" s="1"/>
  <c r="V11" i="7"/>
  <c r="U41" i="7"/>
  <c r="U52" i="7"/>
  <c r="U13" i="7"/>
  <c r="U14" i="7" s="1"/>
  <c r="V15" i="7" s="1"/>
  <c r="H59" i="7" l="1"/>
  <c r="I56" i="7"/>
  <c r="I57" i="7" s="1"/>
  <c r="J53" i="7"/>
  <c r="H58" i="7"/>
  <c r="H45" i="7"/>
  <c r="H46" i="7" s="1"/>
  <c r="I42" i="7"/>
  <c r="G47" i="7"/>
  <c r="G48" i="7"/>
  <c r="V30" i="7"/>
  <c r="U31" i="7"/>
  <c r="U34" i="7" s="1"/>
  <c r="U35" i="7" s="1"/>
  <c r="U36" i="7" s="1"/>
  <c r="V41" i="7"/>
  <c r="W18" i="7"/>
  <c r="W23" i="7" s="1"/>
  <c r="W26" i="7" s="1"/>
  <c r="W19" i="7"/>
  <c r="W16" i="7"/>
  <c r="W11" i="7"/>
  <c r="W9" i="7"/>
  <c r="W12" i="7"/>
  <c r="X10" i="7"/>
  <c r="X24" i="7" s="1"/>
  <c r="V55" i="7"/>
  <c r="V44" i="7"/>
  <c r="V33" i="7"/>
  <c r="V52" i="7"/>
  <c r="T37" i="7"/>
  <c r="V13" i="7"/>
  <c r="V14" i="7" s="1"/>
  <c r="W15" i="7" s="1"/>
  <c r="I59" i="7" l="1"/>
  <c r="I58" i="7"/>
  <c r="H47" i="7"/>
  <c r="H48" i="7"/>
  <c r="I45" i="7"/>
  <c r="I46" i="7" s="1"/>
  <c r="J42" i="7"/>
  <c r="J56" i="7"/>
  <c r="J57" i="7" s="1"/>
  <c r="K53" i="7"/>
  <c r="V31" i="7"/>
  <c r="V34" i="7" s="1"/>
  <c r="V35" i="7" s="1"/>
  <c r="V36" i="7" s="1"/>
  <c r="U37" i="7"/>
  <c r="W52" i="7"/>
  <c r="W41" i="7"/>
  <c r="W55" i="7"/>
  <c r="W44" i="7"/>
  <c r="W33" i="7"/>
  <c r="W13" i="7"/>
  <c r="W14" i="7" s="1"/>
  <c r="X15" i="7" s="1"/>
  <c r="X19" i="7"/>
  <c r="X18" i="7"/>
  <c r="X23" i="7" s="1"/>
  <c r="X26" i="7" s="1"/>
  <c r="X16" i="7"/>
  <c r="X12" i="7"/>
  <c r="Y10" i="7"/>
  <c r="Y24" i="7" s="1"/>
  <c r="X9" i="7"/>
  <c r="X11" i="7"/>
  <c r="W30" i="7"/>
  <c r="J59" i="7" l="1"/>
  <c r="I47" i="7"/>
  <c r="J58" i="7"/>
  <c r="K55" i="7" s="1"/>
  <c r="L53" i="7" s="1"/>
  <c r="J45" i="7"/>
  <c r="J46" i="7" s="1"/>
  <c r="K42" i="7"/>
  <c r="I48" i="7"/>
  <c r="W31" i="7"/>
  <c r="W34" i="7" s="1"/>
  <c r="W35" i="7" s="1"/>
  <c r="W36" i="7" s="1"/>
  <c r="V37" i="7"/>
  <c r="X13" i="7"/>
  <c r="X14" i="7" s="1"/>
  <c r="Y15" i="7" s="1"/>
  <c r="X55" i="7"/>
  <c r="X44" i="7"/>
  <c r="X33" i="7"/>
  <c r="Y19" i="7"/>
  <c r="Y18" i="7"/>
  <c r="Y23" i="7" s="1"/>
  <c r="Y26" i="7" s="1"/>
  <c r="Y16" i="7"/>
  <c r="Y12" i="7"/>
  <c r="Z10" i="7"/>
  <c r="Z24" i="7" s="1"/>
  <c r="Y9" i="7"/>
  <c r="Y11" i="7"/>
  <c r="X41" i="7"/>
  <c r="X30" i="7"/>
  <c r="X52" i="7"/>
  <c r="J47" i="7" l="1"/>
  <c r="K44" i="7" s="1"/>
  <c r="L42" i="7" s="1"/>
  <c r="K56" i="7"/>
  <c r="K57" i="7" s="1"/>
  <c r="K59" i="7" s="1"/>
  <c r="J48" i="7"/>
  <c r="M53" i="7"/>
  <c r="L56" i="7"/>
  <c r="L57" i="7" s="1"/>
  <c r="X31" i="7"/>
  <c r="X34" i="7" s="1"/>
  <c r="X35" i="7" s="1"/>
  <c r="X36" i="7" s="1"/>
  <c r="W37" i="7"/>
  <c r="Y55" i="7"/>
  <c r="Y44" i="7"/>
  <c r="Y33" i="7"/>
  <c r="Y52" i="7"/>
  <c r="Y30" i="7"/>
  <c r="Y13" i="7"/>
  <c r="Y14" i="7" s="1"/>
  <c r="Z15" i="7" s="1"/>
  <c r="Y41" i="7"/>
  <c r="Z19" i="7"/>
  <c r="Z18" i="7"/>
  <c r="Z23" i="7" s="1"/>
  <c r="Z26" i="7" s="1"/>
  <c r="Z16" i="7"/>
  <c r="Z11" i="7"/>
  <c r="Z12" i="7"/>
  <c r="AA10" i="7"/>
  <c r="AA24" i="7" s="1"/>
  <c r="Z9" i="7"/>
  <c r="K45" i="7" l="1"/>
  <c r="K46" i="7" s="1"/>
  <c r="K47" i="7" s="1"/>
  <c r="L59" i="7"/>
  <c r="K58" i="7"/>
  <c r="L58" i="7" s="1"/>
  <c r="M56" i="7"/>
  <c r="M57" i="7" s="1"/>
  <c r="N53" i="7"/>
  <c r="M42" i="7"/>
  <c r="L45" i="7"/>
  <c r="L46" i="7" s="1"/>
  <c r="Y31" i="7"/>
  <c r="Z31" i="7" s="1"/>
  <c r="X37" i="7"/>
  <c r="Z55" i="7"/>
  <c r="Z44" i="7"/>
  <c r="Z33" i="7"/>
  <c r="Z30" i="7"/>
  <c r="Z41" i="7"/>
  <c r="AA16" i="7"/>
  <c r="AA19" i="7"/>
  <c r="AA12" i="7"/>
  <c r="AA11" i="7"/>
  <c r="AB10" i="7"/>
  <c r="AB24" i="7" s="1"/>
  <c r="AA9" i="7"/>
  <c r="AA18" i="7" s="1"/>
  <c r="AA23" i="7" s="1"/>
  <c r="AA26" i="7" s="1"/>
  <c r="Z52" i="7"/>
  <c r="Z13" i="7"/>
  <c r="Z14" i="7" s="1"/>
  <c r="AA15" i="7" s="1"/>
  <c r="L47" i="7" l="1"/>
  <c r="K48" i="7"/>
  <c r="L48" i="7" s="1"/>
  <c r="M59" i="7"/>
  <c r="M58" i="7"/>
  <c r="N42" i="7"/>
  <c r="M45" i="7"/>
  <c r="M46" i="7" s="1"/>
  <c r="N56" i="7"/>
  <c r="N57" i="7" s="1"/>
  <c r="O53" i="7"/>
  <c r="Y34" i="7"/>
  <c r="Y35" i="7" s="1"/>
  <c r="Y36" i="7" s="1"/>
  <c r="AA13" i="7"/>
  <c r="AA14" i="7" s="1"/>
  <c r="AB15" i="7" s="1"/>
  <c r="AA41" i="7"/>
  <c r="AA30" i="7"/>
  <c r="AA55" i="7"/>
  <c r="AA44" i="7"/>
  <c r="AA33" i="7"/>
  <c r="Z34" i="7"/>
  <c r="Z35" i="7" s="1"/>
  <c r="AB18" i="7"/>
  <c r="AB23" i="7" s="1"/>
  <c r="AB26" i="7" s="1"/>
  <c r="AB16" i="7"/>
  <c r="AB12" i="7"/>
  <c r="AB19" i="7"/>
  <c r="AB11" i="7"/>
  <c r="AB9" i="7"/>
  <c r="AC10" i="7"/>
  <c r="AC24" i="7" s="1"/>
  <c r="AA31" i="7"/>
  <c r="AA52" i="7"/>
  <c r="M47" i="7" l="1"/>
  <c r="N58" i="7"/>
  <c r="O55" i="7" s="1"/>
  <c r="O56" i="7" s="1"/>
  <c r="O57" i="7" s="1"/>
  <c r="O58" i="7" s="1"/>
  <c r="O42" i="7"/>
  <c r="N45" i="7"/>
  <c r="N46" i="7" s="1"/>
  <c r="M48" i="7"/>
  <c r="N59" i="7"/>
  <c r="Y37" i="7"/>
  <c r="Z37" i="7" s="1"/>
  <c r="AB13" i="7"/>
  <c r="AB14" i="7" s="1"/>
  <c r="AC15" i="7" s="1"/>
  <c r="AB52" i="7"/>
  <c r="AB30" i="7"/>
  <c r="AC19" i="7"/>
  <c r="AC16" i="7"/>
  <c r="AC12" i="7"/>
  <c r="AC11" i="7"/>
  <c r="AC18" i="7"/>
  <c r="AC23" i="7" s="1"/>
  <c r="AC26" i="7" s="1"/>
  <c r="AD10" i="7"/>
  <c r="AD24" i="7" s="1"/>
  <c r="AC9" i="7"/>
  <c r="AA34" i="7"/>
  <c r="AA35" i="7" s="1"/>
  <c r="AB31" i="7"/>
  <c r="Z36" i="7"/>
  <c r="AB41" i="7"/>
  <c r="N47" i="7" l="1"/>
  <c r="O44" i="7" s="1"/>
  <c r="P42" i="7" s="1"/>
  <c r="O59" i="7"/>
  <c r="P53" i="7"/>
  <c r="P56" i="7" s="1"/>
  <c r="P57" i="7" s="1"/>
  <c r="P58" i="7" s="1"/>
  <c r="N48" i="7"/>
  <c r="AA37" i="7"/>
  <c r="AC52" i="7"/>
  <c r="AC41" i="7"/>
  <c r="AC13" i="7"/>
  <c r="AC14" i="7" s="1"/>
  <c r="AD15" i="7" s="1"/>
  <c r="AD55" i="7" s="1"/>
  <c r="AA36" i="7"/>
  <c r="AB33" i="7" s="1"/>
  <c r="AC31" i="7" s="1"/>
  <c r="AC30" i="7"/>
  <c r="AD18" i="7"/>
  <c r="AD23" i="7" s="1"/>
  <c r="AD26" i="7" s="1"/>
  <c r="AD19" i="7"/>
  <c r="AD16" i="7"/>
  <c r="AD12" i="7"/>
  <c r="AD11" i="7"/>
  <c r="AE10" i="7"/>
  <c r="AE24" i="7" s="1"/>
  <c r="AD9" i="7"/>
  <c r="AC55" i="7"/>
  <c r="AC44" i="7"/>
  <c r="AC33" i="7"/>
  <c r="O45" i="7" l="1"/>
  <c r="O46" i="7" s="1"/>
  <c r="O48" i="7" s="1"/>
  <c r="AB34" i="7"/>
  <c r="AB35" i="7" s="1"/>
  <c r="AB37" i="7" s="1"/>
  <c r="Q53" i="7"/>
  <c r="Q56" i="7" s="1"/>
  <c r="Q57" i="7" s="1"/>
  <c r="Q58" i="7" s="1"/>
  <c r="Q42" i="7"/>
  <c r="P45" i="7"/>
  <c r="P46" i="7" s="1"/>
  <c r="P59" i="7"/>
  <c r="AC34" i="7"/>
  <c r="AC35" i="7" s="1"/>
  <c r="AD41" i="7"/>
  <c r="AD30" i="7"/>
  <c r="AD33" i="7"/>
  <c r="AD44" i="7"/>
  <c r="AD52" i="7"/>
  <c r="AE19" i="7"/>
  <c r="AE18" i="7"/>
  <c r="AE23" i="7" s="1"/>
  <c r="AE26" i="7" s="1"/>
  <c r="AE16" i="7"/>
  <c r="AE11" i="7"/>
  <c r="AF10" i="7"/>
  <c r="AF24" i="7" s="1"/>
  <c r="AE12" i="7"/>
  <c r="AE9" i="7"/>
  <c r="AD13" i="7"/>
  <c r="AD14" i="7" s="1"/>
  <c r="AE15" i="7" s="1"/>
  <c r="AD31" i="7"/>
  <c r="O47" i="7" l="1"/>
  <c r="P47" i="7" s="1"/>
  <c r="AB36" i="7"/>
  <c r="AC36" i="7" s="1"/>
  <c r="R53" i="7"/>
  <c r="S53" i="7" s="1"/>
  <c r="Q59" i="7"/>
  <c r="P48" i="7"/>
  <c r="Q45" i="7"/>
  <c r="Q46" i="7" s="1"/>
  <c r="R42" i="7"/>
  <c r="AC37" i="7"/>
  <c r="AD34" i="7"/>
  <c r="AD35" i="7" s="1"/>
  <c r="AE52" i="7"/>
  <c r="AF19" i="7"/>
  <c r="AF18" i="7"/>
  <c r="AF23" i="7" s="1"/>
  <c r="AF26" i="7" s="1"/>
  <c r="AF16" i="7"/>
  <c r="AF11" i="7"/>
  <c r="AG10" i="7"/>
  <c r="AG24" i="7" s="1"/>
  <c r="AF9" i="7"/>
  <c r="AF12" i="7"/>
  <c r="AE13" i="7"/>
  <c r="AE14" i="7" s="1"/>
  <c r="AF15" i="7" s="1"/>
  <c r="AE31" i="7"/>
  <c r="AE55" i="7"/>
  <c r="AE44" i="7"/>
  <c r="AE33" i="7"/>
  <c r="AE30" i="7"/>
  <c r="AE41" i="7"/>
  <c r="Q47" i="7" l="1"/>
  <c r="R56" i="7"/>
  <c r="R57" i="7" s="1"/>
  <c r="R58" i="7" s="1"/>
  <c r="R45" i="7"/>
  <c r="R46" i="7" s="1"/>
  <c r="S42" i="7"/>
  <c r="Q48" i="7"/>
  <c r="T53" i="7"/>
  <c r="S56" i="7"/>
  <c r="S57" i="7" s="1"/>
  <c r="AD36" i="7"/>
  <c r="AD37" i="7"/>
  <c r="AF52" i="7"/>
  <c r="AF30" i="7"/>
  <c r="AE34" i="7"/>
  <c r="AE35" i="7" s="1"/>
  <c r="AF41" i="7"/>
  <c r="AG19" i="7"/>
  <c r="AG18" i="7"/>
  <c r="AG23" i="7" s="1"/>
  <c r="AG26" i="7" s="1"/>
  <c r="AG16" i="7"/>
  <c r="AH10" i="7"/>
  <c r="AH24" i="7" s="1"/>
  <c r="AG9" i="7"/>
  <c r="AG12" i="7"/>
  <c r="AG11" i="7"/>
  <c r="AF13" i="7"/>
  <c r="AF14" i="7" s="1"/>
  <c r="AG15" i="7" s="1"/>
  <c r="AF31" i="7"/>
  <c r="AF55" i="7"/>
  <c r="AF44" i="7"/>
  <c r="AF33" i="7"/>
  <c r="R47" i="7" l="1"/>
  <c r="R59" i="7"/>
  <c r="S59" i="7" s="1"/>
  <c r="S58" i="7"/>
  <c r="T55" i="7" s="1"/>
  <c r="T56" i="7" s="1"/>
  <c r="T57" i="7" s="1"/>
  <c r="T58" i="7" s="1"/>
  <c r="R48" i="7"/>
  <c r="S45" i="7"/>
  <c r="S46" i="7" s="1"/>
  <c r="T42" i="7"/>
  <c r="AE36" i="7"/>
  <c r="AE37" i="7"/>
  <c r="AG52" i="7"/>
  <c r="AG30" i="7"/>
  <c r="AH19" i="7"/>
  <c r="AH16" i="7"/>
  <c r="AH9" i="7"/>
  <c r="AH18" i="7" s="1"/>
  <c r="AH23" i="7" s="1"/>
  <c r="AH26" i="7" s="1"/>
  <c r="AH12" i="7"/>
  <c r="AH11" i="7"/>
  <c r="AI10" i="7"/>
  <c r="AI24" i="7" s="1"/>
  <c r="AG31" i="7"/>
  <c r="AF34" i="7"/>
  <c r="AF35" i="7" s="1"/>
  <c r="AG41" i="7"/>
  <c r="AG13" i="7"/>
  <c r="AG14" i="7" s="1"/>
  <c r="AH15" i="7" s="1"/>
  <c r="S47" i="7" l="1"/>
  <c r="T44" i="7" s="1"/>
  <c r="U42" i="7" s="1"/>
  <c r="U45" i="7" s="1"/>
  <c r="U46" i="7" s="1"/>
  <c r="S48" i="7"/>
  <c r="U53" i="7"/>
  <c r="T59" i="7"/>
  <c r="AF36" i="7"/>
  <c r="AG33" i="7" s="1"/>
  <c r="AH41" i="7"/>
  <c r="AH55" i="7"/>
  <c r="AH44" i="7"/>
  <c r="AH33" i="7"/>
  <c r="AH30" i="7"/>
  <c r="AF37" i="7"/>
  <c r="AG32" i="7" s="1" a="1"/>
  <c r="AG32" i="7" s="1"/>
  <c r="AI16" i="7"/>
  <c r="AI19" i="7"/>
  <c r="AI18" i="7"/>
  <c r="AI23" i="7" s="1"/>
  <c r="AI26" i="7" s="1"/>
  <c r="AI12" i="7"/>
  <c r="AI11" i="7"/>
  <c r="AJ10" i="7"/>
  <c r="AJ24" i="7" s="1"/>
  <c r="AI9" i="7"/>
  <c r="AH13" i="7"/>
  <c r="AH14" i="7" s="1"/>
  <c r="AI15" i="7" s="1"/>
  <c r="AH52" i="7"/>
  <c r="T45" i="7" l="1"/>
  <c r="T46" i="7" s="1"/>
  <c r="T47" i="7" s="1"/>
  <c r="U47" i="7" s="1"/>
  <c r="AH31" i="7"/>
  <c r="AI31" i="7" s="1"/>
  <c r="V42" i="7"/>
  <c r="V45" i="7" s="1"/>
  <c r="V46" i="7" s="1"/>
  <c r="AG34" i="7"/>
  <c r="AG35" i="7" s="1"/>
  <c r="AG36" i="7" s="1"/>
  <c r="U56" i="7"/>
  <c r="U57" i="7" s="1"/>
  <c r="U58" i="7" s="1"/>
  <c r="V53" i="7"/>
  <c r="AI41" i="7"/>
  <c r="AI55" i="7"/>
  <c r="AI44" i="7"/>
  <c r="AI33" i="7"/>
  <c r="AJ18" i="7"/>
  <c r="AJ23" i="7" s="1"/>
  <c r="AJ26" i="7" s="1"/>
  <c r="AJ19" i="7"/>
  <c r="AJ12" i="7"/>
  <c r="AJ16" i="7"/>
  <c r="AJ9" i="7"/>
  <c r="AJ11" i="7"/>
  <c r="AK10" i="7"/>
  <c r="AK24" i="7" s="1"/>
  <c r="AI30" i="7"/>
  <c r="AI52" i="7"/>
  <c r="AI13" i="7"/>
  <c r="AI14" i="7" s="1"/>
  <c r="AJ15" i="7" s="1"/>
  <c r="T48" i="7" l="1"/>
  <c r="U48" i="7" s="1"/>
  <c r="V48" i="7" s="1"/>
  <c r="AH34" i="7"/>
  <c r="AH35" i="7" s="1"/>
  <c r="AH36" i="7" s="1"/>
  <c r="W42" i="7"/>
  <c r="X42" i="7" s="1"/>
  <c r="V47" i="7"/>
  <c r="AG37" i="7"/>
  <c r="V56" i="7"/>
  <c r="V57" i="7" s="1"/>
  <c r="V58" i="7" s="1"/>
  <c r="W53" i="7"/>
  <c r="U59" i="7"/>
  <c r="AJ13" i="7"/>
  <c r="AJ14" i="7" s="1"/>
  <c r="AK15" i="7" s="1"/>
  <c r="AK33" i="7" s="1"/>
  <c r="AK19" i="7"/>
  <c r="AK16" i="7"/>
  <c r="AK12" i="7"/>
  <c r="AK18" i="7"/>
  <c r="AK23" i="7" s="1"/>
  <c r="AK26" i="7" s="1"/>
  <c r="AK11" i="7"/>
  <c r="AL10" i="7"/>
  <c r="AL24" i="7" s="1"/>
  <c r="AK9" i="7"/>
  <c r="AJ55" i="7"/>
  <c r="AJ44" i="7"/>
  <c r="AJ33" i="7"/>
  <c r="AJ31" i="7"/>
  <c r="AJ52" i="7"/>
  <c r="AJ30" i="7"/>
  <c r="AI34" i="7"/>
  <c r="AI35" i="7" s="1"/>
  <c r="AJ41" i="7"/>
  <c r="AH37" i="7" l="1"/>
  <c r="AI37" i="7" s="1"/>
  <c r="W45" i="7"/>
  <c r="W46" i="7" s="1"/>
  <c r="W47" i="7" s="1"/>
  <c r="V59" i="7"/>
  <c r="W56" i="7"/>
  <c r="W57" i="7" s="1"/>
  <c r="W58" i="7" s="1"/>
  <c r="X53" i="7"/>
  <c r="X45" i="7"/>
  <c r="X46" i="7" s="1"/>
  <c r="Y42" i="7"/>
  <c r="AI36" i="7"/>
  <c r="AK44" i="7"/>
  <c r="AK55" i="7"/>
  <c r="AK41" i="7"/>
  <c r="AK13" i="7"/>
  <c r="AK14" i="7" s="1"/>
  <c r="AL15" i="7" s="1"/>
  <c r="AL55" i="7" s="1"/>
  <c r="AL18" i="7"/>
  <c r="AL23" i="7" s="1"/>
  <c r="AL26" i="7" s="1"/>
  <c r="AL16" i="7"/>
  <c r="AL19" i="7"/>
  <c r="AL12" i="7"/>
  <c r="AM10" i="7"/>
  <c r="AM24" i="7" s="1"/>
  <c r="AL11" i="7"/>
  <c r="AL9" i="7"/>
  <c r="AK31" i="7"/>
  <c r="AK34" i="7" s="1"/>
  <c r="AK35" i="7" s="1"/>
  <c r="AK30" i="7"/>
  <c r="AK52" i="7"/>
  <c r="AJ34" i="7"/>
  <c r="AJ35" i="7" s="1"/>
  <c r="X47" i="7" l="1"/>
  <c r="W48" i="7"/>
  <c r="X48" i="7" s="1"/>
  <c r="Z42" i="7"/>
  <c r="Y45" i="7"/>
  <c r="Y46" i="7" s="1"/>
  <c r="X56" i="7"/>
  <c r="X57" i="7" s="1"/>
  <c r="X58" i="7" s="1"/>
  <c r="Y53" i="7"/>
  <c r="W59" i="7"/>
  <c r="AJ36" i="7"/>
  <c r="AK36" i="7" s="1"/>
  <c r="AJ37" i="7"/>
  <c r="AK37" i="7" s="1"/>
  <c r="AL30" i="7"/>
  <c r="AL52" i="7"/>
  <c r="AL33" i="7"/>
  <c r="AL44" i="7"/>
  <c r="AL13" i="7"/>
  <c r="AL14" i="7" s="1"/>
  <c r="AM15" i="7" s="1"/>
  <c r="AM18" i="7"/>
  <c r="AM23" i="7" s="1"/>
  <c r="AM26" i="7" s="1"/>
  <c r="AM16" i="7"/>
  <c r="AM19" i="7"/>
  <c r="AM11" i="7"/>
  <c r="AM12" i="7"/>
  <c r="AN10" i="7"/>
  <c r="AN24" i="7" s="1"/>
  <c r="AM9" i="7"/>
  <c r="AL31" i="7"/>
  <c r="AL41" i="7"/>
  <c r="Y47" i="7" l="1"/>
  <c r="X59" i="7"/>
  <c r="Z45" i="7"/>
  <c r="Z46" i="7" s="1"/>
  <c r="AA42" i="7"/>
  <c r="Y56" i="7"/>
  <c r="Y57" i="7" s="1"/>
  <c r="Y58" i="7" s="1"/>
  <c r="Z53" i="7"/>
  <c r="Y48" i="7"/>
  <c r="AM30" i="7"/>
  <c r="AM41" i="7"/>
  <c r="AM52" i="7"/>
  <c r="AL34" i="7"/>
  <c r="AL35" i="7" s="1"/>
  <c r="AL36" i="7" s="1"/>
  <c r="AN19" i="7"/>
  <c r="AN16" i="7"/>
  <c r="AN12" i="7"/>
  <c r="AO10" i="7"/>
  <c r="AO24" i="7" s="1"/>
  <c r="AN11" i="7"/>
  <c r="AN9" i="7"/>
  <c r="AN18" i="7" s="1"/>
  <c r="AN23" i="7" s="1"/>
  <c r="AN26" i="7" s="1"/>
  <c r="AM13" i="7"/>
  <c r="AM14" i="7" s="1"/>
  <c r="AN15" i="7" s="1"/>
  <c r="AM31" i="7"/>
  <c r="AM55" i="7"/>
  <c r="AM44" i="7"/>
  <c r="AM33" i="7"/>
  <c r="Z47" i="7" l="1"/>
  <c r="Z48" i="7"/>
  <c r="AA53" i="7"/>
  <c r="Z56" i="7"/>
  <c r="Z57" i="7" s="1"/>
  <c r="AA45" i="7"/>
  <c r="AA46" i="7" s="1"/>
  <c r="AB42" i="7"/>
  <c r="Y59" i="7"/>
  <c r="AN52" i="7"/>
  <c r="AN13" i="7"/>
  <c r="AN14" i="7" s="1"/>
  <c r="AO15" i="7" s="1"/>
  <c r="AL37" i="7"/>
  <c r="AN41" i="7"/>
  <c r="AM34" i="7"/>
  <c r="AM35" i="7" s="1"/>
  <c r="AM36" i="7" s="1"/>
  <c r="AO19" i="7"/>
  <c r="AO18" i="7"/>
  <c r="AO23" i="7" s="1"/>
  <c r="AO26" i="7" s="1"/>
  <c r="AO16" i="7"/>
  <c r="AO12" i="7"/>
  <c r="AP10" i="7"/>
  <c r="AP24" i="7" s="1"/>
  <c r="AO11" i="7"/>
  <c r="AO9" i="7"/>
  <c r="AN31" i="7"/>
  <c r="AN55" i="7"/>
  <c r="AN44" i="7"/>
  <c r="AN33" i="7"/>
  <c r="AN30" i="7"/>
  <c r="AA47" i="7" l="1"/>
  <c r="AB44" i="7" s="1"/>
  <c r="AB45" i="7" s="1"/>
  <c r="AB46" i="7" s="1"/>
  <c r="AB47" i="7" s="1"/>
  <c r="AC42" i="7"/>
  <c r="Z59" i="7"/>
  <c r="Z58" i="7"/>
  <c r="AB53" i="7"/>
  <c r="AA56" i="7"/>
  <c r="AA57" i="7" s="1"/>
  <c r="AA48" i="7"/>
  <c r="AM37" i="7"/>
  <c r="AN34" i="7"/>
  <c r="AN35" i="7" s="1"/>
  <c r="AN36" i="7" s="1"/>
  <c r="AO33" i="7" s="1"/>
  <c r="AO30" i="7"/>
  <c r="AO31" i="7"/>
  <c r="AO52" i="7"/>
  <c r="AO41" i="7"/>
  <c r="AO13" i="7"/>
  <c r="AO14" i="7" s="1"/>
  <c r="AP15" i="7" s="1"/>
  <c r="AP19" i="7"/>
  <c r="AP18" i="7"/>
  <c r="AP23" i="7" s="1"/>
  <c r="AP26" i="7" s="1"/>
  <c r="AP16" i="7"/>
  <c r="AP11" i="7"/>
  <c r="AP9" i="7"/>
  <c r="AP12" i="7"/>
  <c r="AQ10" i="7"/>
  <c r="AQ24" i="7" s="1"/>
  <c r="AB48" i="7" l="1"/>
  <c r="AA58" i="7"/>
  <c r="AB55" i="7" s="1"/>
  <c r="AB56" i="7" s="1"/>
  <c r="AB57" i="7" s="1"/>
  <c r="AA59" i="7"/>
  <c r="AD42" i="7"/>
  <c r="AC45" i="7"/>
  <c r="AC46" i="7" s="1"/>
  <c r="AC47" i="7" s="1"/>
  <c r="AO34" i="7"/>
  <c r="AO35" i="7" s="1"/>
  <c r="AO36" i="7" s="1"/>
  <c r="AN37" i="7"/>
  <c r="AP13" i="7"/>
  <c r="AP14" i="7" s="1"/>
  <c r="AQ15" i="7" s="1"/>
  <c r="AQ33" i="7" s="1"/>
  <c r="AP55" i="7"/>
  <c r="AP44" i="7"/>
  <c r="AP33" i="7"/>
  <c r="AQ16" i="7"/>
  <c r="AQ19" i="7"/>
  <c r="AQ12" i="7"/>
  <c r="AQ18" i="7"/>
  <c r="AQ23" i="7" s="1"/>
  <c r="AQ26" i="7" s="1"/>
  <c r="AR10" i="7"/>
  <c r="AR24" i="7" s="1"/>
  <c r="AQ11" i="7"/>
  <c r="AQ9" i="7"/>
  <c r="AP41" i="7"/>
  <c r="AP31" i="7"/>
  <c r="AP52" i="7"/>
  <c r="AP30" i="7"/>
  <c r="AC53" i="7" l="1"/>
  <c r="AD53" i="7" s="1"/>
  <c r="AB59" i="7"/>
  <c r="AB58" i="7"/>
  <c r="AD45" i="7"/>
  <c r="AD46" i="7" s="1"/>
  <c r="AD47" i="7" s="1"/>
  <c r="AE42" i="7"/>
  <c r="AC48" i="7"/>
  <c r="AO37" i="7"/>
  <c r="AQ44" i="7"/>
  <c r="AQ55" i="7"/>
  <c r="AQ30" i="7"/>
  <c r="AQ13" i="7"/>
  <c r="AQ14" i="7" s="1"/>
  <c r="AR15" i="7" s="1"/>
  <c r="AP34" i="7"/>
  <c r="AP35" i="7" s="1"/>
  <c r="AP36" i="7" s="1"/>
  <c r="AQ52" i="7"/>
  <c r="AR18" i="7"/>
  <c r="AR23" i="7" s="1"/>
  <c r="AR26" i="7" s="1"/>
  <c r="AR12" i="7"/>
  <c r="AR16" i="7"/>
  <c r="AR19" i="7"/>
  <c r="AR9" i="7"/>
  <c r="AS10" i="7"/>
  <c r="AS24" i="7" s="1"/>
  <c r="AR11" i="7"/>
  <c r="AQ31" i="7"/>
  <c r="AQ34" i="7" s="1"/>
  <c r="AQ35" i="7" s="1"/>
  <c r="AQ41" i="7"/>
  <c r="AC56" i="7" l="1"/>
  <c r="AC57" i="7" s="1"/>
  <c r="AC58" i="7" s="1"/>
  <c r="AD48" i="7"/>
  <c r="AF42" i="7"/>
  <c r="AE45" i="7"/>
  <c r="AE46" i="7" s="1"/>
  <c r="AE47" i="7" s="1"/>
  <c r="AD56" i="7"/>
  <c r="AD57" i="7" s="1"/>
  <c r="AE53" i="7"/>
  <c r="AH43" i="7" a="1"/>
  <c r="AH43" i="7" s="1"/>
  <c r="AQ36" i="7"/>
  <c r="AR33" i="7" s="1"/>
  <c r="AP37" i="7"/>
  <c r="AQ37" i="7" s="1"/>
  <c r="AR31" i="7"/>
  <c r="AR52" i="7"/>
  <c r="AR13" i="7"/>
  <c r="AR14" i="7" s="1"/>
  <c r="AS15" i="7" s="1"/>
  <c r="AR30" i="7"/>
  <c r="AS19" i="7"/>
  <c r="AS16" i="7"/>
  <c r="AS12" i="7"/>
  <c r="AS11" i="7"/>
  <c r="AT10" i="7"/>
  <c r="AT24" i="7" s="1"/>
  <c r="AS9" i="7"/>
  <c r="AS18" i="7" s="1"/>
  <c r="AS23" i="7" s="1"/>
  <c r="AS26" i="7" s="1"/>
  <c r="AR41" i="7"/>
  <c r="AC59" i="7" l="1"/>
  <c r="AD59" i="7" s="1"/>
  <c r="AD58" i="7"/>
  <c r="AF53" i="7"/>
  <c r="AE56" i="7"/>
  <c r="AE57" i="7" s="1"/>
  <c r="AF45" i="7"/>
  <c r="AF46" i="7" s="1"/>
  <c r="AF47" i="7" s="1"/>
  <c r="AG44" i="7" s="1"/>
  <c r="AG42" i="7"/>
  <c r="AE48" i="7"/>
  <c r="AS13" i="7"/>
  <c r="AS14" i="7" s="1"/>
  <c r="AT15" i="7" s="1"/>
  <c r="AT55" i="7" s="1"/>
  <c r="AR34" i="7"/>
  <c r="AR35" i="7" s="1"/>
  <c r="AR36" i="7" s="1"/>
  <c r="AS41" i="7"/>
  <c r="AS30" i="7"/>
  <c r="AS55" i="7"/>
  <c r="AS44" i="7"/>
  <c r="AS33" i="7"/>
  <c r="AT18" i="7"/>
  <c r="AT23" i="7" s="1"/>
  <c r="AT26" i="7" s="1"/>
  <c r="AT16" i="7"/>
  <c r="AT19" i="7"/>
  <c r="AT12" i="7"/>
  <c r="AU10" i="7"/>
  <c r="AU24" i="7" s="1"/>
  <c r="AT9" i="7"/>
  <c r="AT11" i="7"/>
  <c r="AS31" i="7"/>
  <c r="AS52" i="7"/>
  <c r="AE58" i="7" l="1"/>
  <c r="AF48" i="7"/>
  <c r="AE59" i="7"/>
  <c r="AG45" i="7"/>
  <c r="AG46" i="7" s="1"/>
  <c r="AH42" i="7"/>
  <c r="AG53" i="7"/>
  <c r="AF56" i="7"/>
  <c r="AF57" i="7" s="1"/>
  <c r="AR55" i="7"/>
  <c r="AT33" i="7"/>
  <c r="AT44" i="7"/>
  <c r="AR37" i="7"/>
  <c r="AT13" i="7"/>
  <c r="AT14" i="7" s="1"/>
  <c r="AU15" i="7" s="1"/>
  <c r="AU16" i="7"/>
  <c r="AU19" i="7"/>
  <c r="AU18" i="7"/>
  <c r="AU23" i="7" s="1"/>
  <c r="AU26" i="7" s="1"/>
  <c r="AU11" i="7"/>
  <c r="AU9" i="7"/>
  <c r="AV10" i="7"/>
  <c r="AV24" i="7" s="1"/>
  <c r="AU12" i="7"/>
  <c r="AT30" i="7"/>
  <c r="AT31" i="7"/>
  <c r="AT52" i="7"/>
  <c r="AS34" i="7"/>
  <c r="AS35" i="7" s="1"/>
  <c r="AS36" i="7" s="1"/>
  <c r="AT41" i="7"/>
  <c r="AF58" i="7" l="1"/>
  <c r="AG55" i="7" s="1"/>
  <c r="AG56" i="7" s="1"/>
  <c r="AG57" i="7" s="1"/>
  <c r="AI42" i="7"/>
  <c r="AH45" i="7"/>
  <c r="AH46" i="7" s="1"/>
  <c r="AG48" i="7"/>
  <c r="AG47" i="7"/>
  <c r="AF59" i="7"/>
  <c r="AI43" i="7" a="1"/>
  <c r="AI43" i="7" s="1"/>
  <c r="AT34" i="7"/>
  <c r="AT35" i="7" s="1"/>
  <c r="AT36" i="7" s="1"/>
  <c r="AU41" i="7"/>
  <c r="AS37" i="7"/>
  <c r="AU52" i="7"/>
  <c r="AU13" i="7"/>
  <c r="AU14" i="7" s="1"/>
  <c r="AV15" i="7" s="1"/>
  <c r="AV55" i="7" s="1"/>
  <c r="AU31" i="7"/>
  <c r="AU30" i="7"/>
  <c r="AU55" i="7"/>
  <c r="AU44" i="7"/>
  <c r="AU33" i="7"/>
  <c r="AV19" i="7"/>
  <c r="AV16" i="7"/>
  <c r="AV18" i="7"/>
  <c r="AV23" i="7" s="1"/>
  <c r="AV26" i="7" s="1"/>
  <c r="AW10" i="7"/>
  <c r="AW24" i="7" s="1"/>
  <c r="AV9" i="7"/>
  <c r="AV11" i="7"/>
  <c r="AV12" i="7"/>
  <c r="AH53" i="7" l="1"/>
  <c r="AI53" i="7" s="1"/>
  <c r="AG58" i="7"/>
  <c r="AG59" i="7"/>
  <c r="AH48" i="7"/>
  <c r="AH47" i="7"/>
  <c r="AI45" i="7"/>
  <c r="AI46" i="7" s="1"/>
  <c r="AJ42" i="7"/>
  <c r="AV41" i="7"/>
  <c r="AT37" i="7"/>
  <c r="AU34" i="7"/>
  <c r="AU35" i="7" s="1"/>
  <c r="AU36" i="7" s="1"/>
  <c r="AV52" i="7"/>
  <c r="AV30" i="7"/>
  <c r="AV33" i="7"/>
  <c r="AV44" i="7"/>
  <c r="AV13" i="7"/>
  <c r="AV14" i="7" s="1"/>
  <c r="AW15" i="7" s="1"/>
  <c r="AW19" i="7"/>
  <c r="AW16" i="7"/>
  <c r="AW18" i="7"/>
  <c r="AW23" i="7" s="1"/>
  <c r="AW26" i="7" s="1"/>
  <c r="AX10" i="7"/>
  <c r="AX24" i="7" s="1"/>
  <c r="AW9" i="7"/>
  <c r="AW11" i="7"/>
  <c r="AW12" i="7"/>
  <c r="AV31" i="7"/>
  <c r="AH56" i="7" l="1"/>
  <c r="AH57" i="7" s="1"/>
  <c r="AH58" i="7" s="1"/>
  <c r="AJ53" i="7"/>
  <c r="AI56" i="7"/>
  <c r="AI57" i="7" s="1"/>
  <c r="AK42" i="7"/>
  <c r="AJ45" i="7"/>
  <c r="AJ46" i="7" s="1"/>
  <c r="AI47" i="7"/>
  <c r="AI48" i="7"/>
  <c r="AU37" i="7"/>
  <c r="AV34" i="7"/>
  <c r="AV35" i="7" s="1"/>
  <c r="AV36" i="7" s="1"/>
  <c r="AW33" i="7" s="1"/>
  <c r="AW13" i="7"/>
  <c r="AW14" i="7" s="1"/>
  <c r="AX15" i="7" s="1"/>
  <c r="AX55" i="7" s="1"/>
  <c r="AW31" i="7"/>
  <c r="AW52" i="7"/>
  <c r="AW41" i="7"/>
  <c r="AX19" i="7"/>
  <c r="AX16" i="7"/>
  <c r="AX11" i="7"/>
  <c r="AX12" i="7"/>
  <c r="AY10" i="7"/>
  <c r="AY24" i="7" s="1"/>
  <c r="AX9" i="7"/>
  <c r="AX18" i="7" s="1"/>
  <c r="AX23" i="7" s="1"/>
  <c r="AX26" i="7" s="1"/>
  <c r="AW30" i="7"/>
  <c r="AH59" i="7" l="1"/>
  <c r="AI59" i="7" s="1"/>
  <c r="AI58" i="7"/>
  <c r="AJ56" i="7"/>
  <c r="AJ57" i="7" s="1"/>
  <c r="AK53" i="7"/>
  <c r="AJ47" i="7"/>
  <c r="AJ48" i="7"/>
  <c r="AL42" i="7"/>
  <c r="AK45" i="7"/>
  <c r="AK46" i="7" s="1"/>
  <c r="AV37" i="7"/>
  <c r="AX33" i="7"/>
  <c r="AX44" i="7"/>
  <c r="AX31" i="7"/>
  <c r="AX30" i="7"/>
  <c r="AX41" i="7"/>
  <c r="AY16" i="7"/>
  <c r="AY19" i="7"/>
  <c r="AY18" i="7"/>
  <c r="AY23" i="7" s="1"/>
  <c r="AY26" i="7" s="1"/>
  <c r="AY12" i="7"/>
  <c r="AY11" i="7"/>
  <c r="AZ10" i="7"/>
  <c r="AZ24" i="7" s="1"/>
  <c r="AY9" i="7"/>
  <c r="AX52" i="7"/>
  <c r="AW34" i="7"/>
  <c r="AW35" i="7" s="1"/>
  <c r="AW36" i="7" s="1"/>
  <c r="AX13" i="7"/>
  <c r="AX14" i="7" s="1"/>
  <c r="AY15" i="7" s="1"/>
  <c r="AJ58" i="7" l="1"/>
  <c r="AL53" i="7"/>
  <c r="AK56" i="7"/>
  <c r="AK57" i="7" s="1"/>
  <c r="AJ59" i="7"/>
  <c r="AK47" i="7"/>
  <c r="AK48" i="7"/>
  <c r="AM42" i="7"/>
  <c r="AL45" i="7"/>
  <c r="AL46" i="7" s="1"/>
  <c r="AX34" i="7"/>
  <c r="AX35" i="7" s="1"/>
  <c r="AX36" i="7" s="1"/>
  <c r="AY52" i="7"/>
  <c r="AY41" i="7"/>
  <c r="AW37" i="7"/>
  <c r="AZ18" i="7"/>
  <c r="AZ23" i="7" s="1"/>
  <c r="AZ26" i="7" s="1"/>
  <c r="AZ12" i="7"/>
  <c r="AZ19" i="7"/>
  <c r="AZ16" i="7"/>
  <c r="AZ11" i="7"/>
  <c r="AZ9" i="7"/>
  <c r="BA10" i="7"/>
  <c r="BA24" i="7" s="1"/>
  <c r="AY13" i="7"/>
  <c r="AY14" i="7" s="1"/>
  <c r="AZ15" i="7" s="1"/>
  <c r="AY30" i="7"/>
  <c r="AY31" i="7"/>
  <c r="AY55" i="7"/>
  <c r="AY44" i="7"/>
  <c r="AY33" i="7"/>
  <c r="AK58" i="7" l="1"/>
  <c r="AK59" i="7"/>
  <c r="AL56" i="7"/>
  <c r="AL57" i="7" s="1"/>
  <c r="AM53" i="7"/>
  <c r="AL47" i="7"/>
  <c r="AL48" i="7"/>
  <c r="AM45" i="7"/>
  <c r="AM46" i="7" s="1"/>
  <c r="AN42" i="7"/>
  <c r="AX37" i="7"/>
  <c r="AZ13" i="7"/>
  <c r="AZ14" i="7" s="1"/>
  <c r="BA15" i="7" s="1"/>
  <c r="BA44" i="7" s="1"/>
  <c r="AZ30" i="7"/>
  <c r="AZ55" i="7"/>
  <c r="AZ44" i="7"/>
  <c r="AZ33" i="7"/>
  <c r="AZ31" i="7"/>
  <c r="AY34" i="7"/>
  <c r="AY35" i="7" s="1"/>
  <c r="AY36" i="7" s="1"/>
  <c r="BA19" i="7"/>
  <c r="BA16" i="7"/>
  <c r="BA12" i="7"/>
  <c r="BA11" i="7"/>
  <c r="BA18" i="7"/>
  <c r="BA23" i="7" s="1"/>
  <c r="BA26" i="7" s="1"/>
  <c r="BA9" i="7"/>
  <c r="BB10" i="7"/>
  <c r="BB24" i="7" s="1"/>
  <c r="AZ41" i="7"/>
  <c r="AZ52" i="7"/>
  <c r="AL58" i="7" l="1"/>
  <c r="AN53" i="7"/>
  <c r="AM56" i="7"/>
  <c r="AM57" i="7" s="1"/>
  <c r="AL59" i="7"/>
  <c r="AM47" i="7"/>
  <c r="AM48" i="7"/>
  <c r="AN45" i="7"/>
  <c r="AN46" i="7" s="1"/>
  <c r="AO42" i="7"/>
  <c r="BA52" i="7"/>
  <c r="BA55" i="7"/>
  <c r="BA33" i="7"/>
  <c r="BA30" i="7"/>
  <c r="BA41" i="7"/>
  <c r="BB18" i="7"/>
  <c r="BB23" i="7" s="1"/>
  <c r="BB26" i="7" s="1"/>
  <c r="BB19" i="7"/>
  <c r="BB16" i="7"/>
  <c r="BB12" i="7"/>
  <c r="BB9" i="7"/>
  <c r="BC10" i="7"/>
  <c r="BC24" i="7" s="1"/>
  <c r="BB11" i="7"/>
  <c r="AY37" i="7"/>
  <c r="BA31" i="7"/>
  <c r="AZ34" i="7"/>
  <c r="AZ35" i="7" s="1"/>
  <c r="AZ36" i="7" s="1"/>
  <c r="BA13" i="7"/>
  <c r="BA14" i="7" s="1"/>
  <c r="BB15" i="7" s="1"/>
  <c r="AM58" i="7" l="1"/>
  <c r="AM59" i="7"/>
  <c r="AO53" i="7"/>
  <c r="AN56" i="7"/>
  <c r="AN57" i="7" s="1"/>
  <c r="AN47" i="7"/>
  <c r="AO44" i="7" s="1"/>
  <c r="AO45" i="7" s="1"/>
  <c r="AO46" i="7" s="1"/>
  <c r="AN48" i="7"/>
  <c r="BA34" i="7"/>
  <c r="BA35" i="7" s="1"/>
  <c r="BA36" i="7" s="1"/>
  <c r="BB13" i="7"/>
  <c r="BB14" i="7" s="1"/>
  <c r="BC15" i="7" s="1"/>
  <c r="BC55" i="7" s="1"/>
  <c r="AZ37" i="7"/>
  <c r="BB31" i="7"/>
  <c r="BB41" i="7"/>
  <c r="BB55" i="7"/>
  <c r="BB44" i="7"/>
  <c r="BB33" i="7"/>
  <c r="BC19" i="7"/>
  <c r="BC16" i="7"/>
  <c r="BC18" i="7"/>
  <c r="BC23" i="7" s="1"/>
  <c r="BC26" i="7" s="1"/>
  <c r="BC11" i="7"/>
  <c r="BC9" i="7"/>
  <c r="BC12" i="7"/>
  <c r="BD10" i="7"/>
  <c r="BD24" i="7" s="1"/>
  <c r="BB52" i="7"/>
  <c r="BB30" i="7"/>
  <c r="AN58" i="7" l="1"/>
  <c r="AO55" i="7" s="1"/>
  <c r="AO56" i="7" s="1"/>
  <c r="AO57" i="7" s="1"/>
  <c r="AO58" i="7" s="1"/>
  <c r="AP42" i="7"/>
  <c r="AQ42" i="7" s="1"/>
  <c r="AN59" i="7"/>
  <c r="AO47" i="7"/>
  <c r="AO48" i="7"/>
  <c r="BA37" i="7"/>
  <c r="BC33" i="7"/>
  <c r="BC44" i="7"/>
  <c r="BC31" i="7"/>
  <c r="BC30" i="7"/>
  <c r="BC41" i="7"/>
  <c r="BC52" i="7"/>
  <c r="BD19" i="7"/>
  <c r="BD16" i="7"/>
  <c r="BD18" i="7"/>
  <c r="BD23" i="7" s="1"/>
  <c r="BD26" i="7" s="1"/>
  <c r="BD12" i="7"/>
  <c r="BE10" i="7"/>
  <c r="BE24" i="7" s="1"/>
  <c r="BD9" i="7"/>
  <c r="BD11" i="7"/>
  <c r="BB34" i="7"/>
  <c r="BB35" i="7" s="1"/>
  <c r="BB36" i="7" s="1"/>
  <c r="BC13" i="7"/>
  <c r="BC14" i="7" s="1"/>
  <c r="BD15" i="7" s="1"/>
  <c r="AP53" i="7" l="1"/>
  <c r="AQ53" i="7" s="1"/>
  <c r="AP45" i="7"/>
  <c r="AP46" i="7" s="1"/>
  <c r="AP48" i="7" s="1"/>
  <c r="AO59" i="7"/>
  <c r="AR42" i="7"/>
  <c r="AQ45" i="7"/>
  <c r="AQ46" i="7" s="1"/>
  <c r="BC34" i="7"/>
  <c r="BC35" i="7" s="1"/>
  <c r="BC36" i="7" s="1"/>
  <c r="BB37" i="7"/>
  <c r="BD13" i="7"/>
  <c r="BD14" i="7" s="1"/>
  <c r="BE15" i="7" s="1"/>
  <c r="BD52" i="7"/>
  <c r="BD41" i="7"/>
  <c r="BE19" i="7"/>
  <c r="BE16" i="7"/>
  <c r="BE18" i="7"/>
  <c r="BE23" i="7" s="1"/>
  <c r="BE26" i="7" s="1"/>
  <c r="BE12" i="7"/>
  <c r="BF10" i="7"/>
  <c r="BF24" i="7" s="1"/>
  <c r="BE9" i="7"/>
  <c r="BE11" i="7"/>
  <c r="BD30" i="7"/>
  <c r="BD55" i="7"/>
  <c r="BD44" i="7"/>
  <c r="BD33" i="7"/>
  <c r="BD31" i="7"/>
  <c r="AP56" i="7" l="1"/>
  <c r="AP57" i="7" s="1"/>
  <c r="AP58" i="7" s="1"/>
  <c r="AP47" i="7"/>
  <c r="AQ47" i="7" s="1"/>
  <c r="AR44" i="7" s="1"/>
  <c r="AQ56" i="7"/>
  <c r="AQ57" i="7" s="1"/>
  <c r="AR53" i="7"/>
  <c r="AQ48" i="7"/>
  <c r="AR43" i="7" s="1" a="1"/>
  <c r="AR43" i="7" s="1"/>
  <c r="BC37" i="7"/>
  <c r="BD34" i="7"/>
  <c r="BD35" i="7" s="1"/>
  <c r="BD36" i="7" s="1"/>
  <c r="BE13" i="7"/>
  <c r="BE14" i="7" s="1"/>
  <c r="BF15" i="7" s="1"/>
  <c r="BF55" i="7" s="1"/>
  <c r="BE31" i="7"/>
  <c r="BE30" i="7"/>
  <c r="BE41" i="7"/>
  <c r="BE52" i="7"/>
  <c r="BE55" i="7"/>
  <c r="BE44" i="7"/>
  <c r="BE33" i="7"/>
  <c r="BF19" i="7"/>
  <c r="BF16" i="7"/>
  <c r="BF9" i="7"/>
  <c r="BF18" i="7" s="1"/>
  <c r="BF23" i="7" s="1"/>
  <c r="BF26" i="7" s="1"/>
  <c r="BF11" i="7"/>
  <c r="BF12" i="7"/>
  <c r="BG10" i="7"/>
  <c r="BG24" i="7" s="1"/>
  <c r="AQ58" i="7" l="1"/>
  <c r="AP59" i="7"/>
  <c r="AQ59" i="7" s="1"/>
  <c r="AS42" i="7"/>
  <c r="AS45" i="7" s="1"/>
  <c r="AS46" i="7" s="1"/>
  <c r="AR56" i="7"/>
  <c r="AR57" i="7" s="1"/>
  <c r="AS53" i="7"/>
  <c r="AR45" i="7"/>
  <c r="AR46" i="7" s="1"/>
  <c r="AR47" i="7" s="1"/>
  <c r="BD37" i="7"/>
  <c r="BF33" i="7"/>
  <c r="BF44" i="7"/>
  <c r="BG16" i="7"/>
  <c r="BG19" i="7"/>
  <c r="BG12" i="7"/>
  <c r="BG18" i="7"/>
  <c r="BG23" i="7" s="1"/>
  <c r="BG26" i="7" s="1"/>
  <c r="BG11" i="7"/>
  <c r="BH10" i="7"/>
  <c r="BH24" i="7" s="1"/>
  <c r="BG9" i="7"/>
  <c r="BF30" i="7"/>
  <c r="BF13" i="7"/>
  <c r="BF14" i="7" s="1"/>
  <c r="BG15" i="7" s="1"/>
  <c r="BF52" i="7"/>
  <c r="BE34" i="7"/>
  <c r="BE35" i="7" s="1"/>
  <c r="BE36" i="7" s="1"/>
  <c r="BF41" i="7"/>
  <c r="BF31" i="7"/>
  <c r="AR58" i="7" l="1"/>
  <c r="AT42" i="7"/>
  <c r="AU42" i="7" s="1"/>
  <c r="AS56" i="7"/>
  <c r="AS57" i="7" s="1"/>
  <c r="AT53" i="7"/>
  <c r="AR59" i="7"/>
  <c r="AS47" i="7"/>
  <c r="AR48" i="7"/>
  <c r="AS48" i="7" s="1"/>
  <c r="BF34" i="7"/>
  <c r="BF35" i="7" s="1"/>
  <c r="BF36" i="7" s="1"/>
  <c r="BG33" i="7" s="1"/>
  <c r="BG13" i="7"/>
  <c r="BG14" i="7" s="1"/>
  <c r="BH15" i="7" s="1"/>
  <c r="BH55" i="7" s="1"/>
  <c r="BG41" i="7"/>
  <c r="BH18" i="7"/>
  <c r="BH23" i="7" s="1"/>
  <c r="BH26" i="7" s="1"/>
  <c r="BH16" i="7"/>
  <c r="BH12" i="7"/>
  <c r="BH19" i="7"/>
  <c r="BH11" i="7"/>
  <c r="BI10" i="7"/>
  <c r="BI24" i="7" s="1"/>
  <c r="BH9" i="7"/>
  <c r="BG31" i="7"/>
  <c r="BG52" i="7"/>
  <c r="BG30" i="7"/>
  <c r="BE37" i="7"/>
  <c r="AS58" i="7" l="1"/>
  <c r="AT45" i="7"/>
  <c r="AT46" i="7" s="1"/>
  <c r="AT47" i="7" s="1"/>
  <c r="AS59" i="7"/>
  <c r="AT56" i="7"/>
  <c r="AT57" i="7" s="1"/>
  <c r="AU53" i="7"/>
  <c r="AU45" i="7"/>
  <c r="AU46" i="7" s="1"/>
  <c r="AV42" i="7"/>
  <c r="BF37" i="7"/>
  <c r="BH33" i="7"/>
  <c r="BH44" i="7"/>
  <c r="BG34" i="7"/>
  <c r="BG35" i="7" s="1"/>
  <c r="BG36" i="7" s="1"/>
  <c r="BH13" i="7"/>
  <c r="BH14" i="7" s="1"/>
  <c r="BI15" i="7" s="1"/>
  <c r="BI33" i="7" s="1"/>
  <c r="BH52" i="7"/>
  <c r="BH30" i="7"/>
  <c r="BI19" i="7"/>
  <c r="BI16" i="7"/>
  <c r="BI12" i="7"/>
  <c r="BI11" i="7"/>
  <c r="BI18" i="7"/>
  <c r="BI23" i="7" s="1"/>
  <c r="BI26" i="7" s="1"/>
  <c r="BJ10" i="7"/>
  <c r="BJ24" i="7" s="1"/>
  <c r="BI9" i="7"/>
  <c r="BH31" i="7"/>
  <c r="BH41" i="7"/>
  <c r="AT58" i="7" l="1"/>
  <c r="AT48" i="7"/>
  <c r="AU48" i="7" s="1"/>
  <c r="AV53" i="7"/>
  <c r="AU56" i="7"/>
  <c r="AU57" i="7" s="1"/>
  <c r="AT59" i="7"/>
  <c r="AU47" i="7"/>
  <c r="AV45" i="7"/>
  <c r="AV46" i="7" s="1"/>
  <c r="AW42" i="7"/>
  <c r="BH34" i="7"/>
  <c r="BH35" i="7" s="1"/>
  <c r="BH36" i="7" s="1"/>
  <c r="BI13" i="7"/>
  <c r="BI14" i="7" s="1"/>
  <c r="BJ15" i="7" s="1"/>
  <c r="BJ55" i="7" s="1"/>
  <c r="BI44" i="7"/>
  <c r="BI55" i="7"/>
  <c r="BG37" i="7"/>
  <c r="BJ18" i="7"/>
  <c r="BJ23" i="7" s="1"/>
  <c r="BJ26" i="7" s="1"/>
  <c r="BJ19" i="7"/>
  <c r="BJ16" i="7"/>
  <c r="BJ12" i="7"/>
  <c r="BJ11" i="7"/>
  <c r="BK10" i="7"/>
  <c r="BK24" i="7" s="1"/>
  <c r="BJ9" i="7"/>
  <c r="BI31" i="7"/>
  <c r="BI34" i="7" s="1"/>
  <c r="BI35" i="7" s="1"/>
  <c r="BI41" i="7"/>
  <c r="BI30" i="7"/>
  <c r="BI52" i="7"/>
  <c r="AU58" i="7" l="1"/>
  <c r="AU59" i="7"/>
  <c r="AV56" i="7"/>
  <c r="AV57" i="7" s="1"/>
  <c r="AW53" i="7"/>
  <c r="AV47" i="7"/>
  <c r="AW44" i="7" s="1"/>
  <c r="AX42" i="7" s="1"/>
  <c r="AX45" i="7" s="1"/>
  <c r="AX46" i="7" s="1"/>
  <c r="AV48" i="7"/>
  <c r="BH37" i="7"/>
  <c r="BI37" i="7" s="1"/>
  <c r="BJ33" i="7"/>
  <c r="BJ44" i="7"/>
  <c r="BJ13" i="7"/>
  <c r="BJ14" i="7" s="1"/>
  <c r="BK15" i="7" s="1"/>
  <c r="BK44" i="7" s="1"/>
  <c r="BJ52" i="7"/>
  <c r="BJ30" i="7"/>
  <c r="BI36" i="7"/>
  <c r="BJ41" i="7"/>
  <c r="BK18" i="7"/>
  <c r="BK23" i="7" s="1"/>
  <c r="BK26" i="7" s="1"/>
  <c r="BK19" i="7"/>
  <c r="BK16" i="7"/>
  <c r="BK11" i="7"/>
  <c r="BL10" i="7"/>
  <c r="BL24" i="7" s="1"/>
  <c r="BK9" i="7"/>
  <c r="BK12" i="7"/>
  <c r="BJ31" i="7"/>
  <c r="AV58" i="7" l="1"/>
  <c r="AW55" i="7" s="1"/>
  <c r="AX53" i="7" s="1"/>
  <c r="AX56" i="7" s="1"/>
  <c r="AX57" i="7" s="1"/>
  <c r="AV59" i="7"/>
  <c r="AW45" i="7"/>
  <c r="AW46" i="7" s="1"/>
  <c r="AW47" i="7" s="1"/>
  <c r="AX47" i="7" s="1"/>
  <c r="AY42" i="7"/>
  <c r="AZ42" i="7" s="1"/>
  <c r="BJ34" i="7"/>
  <c r="BJ35" i="7" s="1"/>
  <c r="BJ37" i="7" s="1"/>
  <c r="BK55" i="7"/>
  <c r="BK33" i="7"/>
  <c r="BK30" i="7"/>
  <c r="BK52" i="7"/>
  <c r="BK13" i="7"/>
  <c r="BK14" i="7" s="1"/>
  <c r="BL15" i="7" s="1"/>
  <c r="BL44" i="7" s="1"/>
  <c r="BK31" i="7"/>
  <c r="BK41" i="7"/>
  <c r="BL19" i="7"/>
  <c r="BL16" i="7"/>
  <c r="BL11" i="7"/>
  <c r="BM10" i="7"/>
  <c r="BM24" i="7" s="1"/>
  <c r="BL9" i="7"/>
  <c r="BL18" i="7" s="1"/>
  <c r="BL23" i="7" s="1"/>
  <c r="BL26" i="7" s="1"/>
  <c r="BL12" i="7"/>
  <c r="AW56" i="7" l="1"/>
  <c r="AW57" i="7" s="1"/>
  <c r="AW58" i="7" s="1"/>
  <c r="AX58" i="7" s="1"/>
  <c r="AY53" i="7"/>
  <c r="AZ53" i="7" s="1"/>
  <c r="AW48" i="7"/>
  <c r="AX48" i="7" s="1"/>
  <c r="AY45" i="7"/>
  <c r="AY46" i="7" s="1"/>
  <c r="AY47" i="7" s="1"/>
  <c r="AZ45" i="7"/>
  <c r="AZ46" i="7" s="1"/>
  <c r="BA42" i="7"/>
  <c r="BJ36" i="7"/>
  <c r="BK34" i="7"/>
  <c r="BK35" i="7" s="1"/>
  <c r="BL55" i="7"/>
  <c r="BL33" i="7"/>
  <c r="BL13" i="7"/>
  <c r="BL14" i="7" s="1"/>
  <c r="BM15" i="7" s="1"/>
  <c r="BM19" i="7"/>
  <c r="BM16" i="7"/>
  <c r="BM18" i="7"/>
  <c r="BM23" i="7" s="1"/>
  <c r="BM26" i="7" s="1"/>
  <c r="BN10" i="7"/>
  <c r="BN24" i="7" s="1"/>
  <c r="BM9" i="7"/>
  <c r="BM12" i="7"/>
  <c r="BM11" i="7"/>
  <c r="BL31" i="7"/>
  <c r="BL52" i="7"/>
  <c r="BL41" i="7"/>
  <c r="BL30" i="7"/>
  <c r="AW59" i="7" l="1"/>
  <c r="AX59" i="7" s="1"/>
  <c r="AY56" i="7"/>
  <c r="AY57" i="7" s="1"/>
  <c r="AY58" i="7" s="1"/>
  <c r="BA53" i="7"/>
  <c r="AZ56" i="7"/>
  <c r="AZ57" i="7" s="1"/>
  <c r="AY48" i="7"/>
  <c r="AZ48" i="7" s="1"/>
  <c r="AZ47" i="7"/>
  <c r="BA45" i="7"/>
  <c r="BA46" i="7" s="1"/>
  <c r="BB42" i="7"/>
  <c r="BK36" i="7"/>
  <c r="BK37" i="7"/>
  <c r="BL34" i="7"/>
  <c r="BL35" i="7" s="1"/>
  <c r="BM52" i="7"/>
  <c r="BN19" i="7"/>
  <c r="BN18" i="7"/>
  <c r="BN23" i="7" s="1"/>
  <c r="BN26" i="7" s="1"/>
  <c r="BN16" i="7"/>
  <c r="BN12" i="7"/>
  <c r="BN11" i="7"/>
  <c r="BO10" i="7"/>
  <c r="BO24" i="7" s="1"/>
  <c r="BN9" i="7"/>
  <c r="BM31" i="7"/>
  <c r="BM30" i="7"/>
  <c r="BM41" i="7"/>
  <c r="BM13" i="7"/>
  <c r="BM14" i="7" s="1"/>
  <c r="BN15" i="7" s="1"/>
  <c r="AY59" i="7" l="1"/>
  <c r="AZ59" i="7" s="1"/>
  <c r="AZ58" i="7"/>
  <c r="BB53" i="7"/>
  <c r="BA56" i="7"/>
  <c r="BA57" i="7" s="1"/>
  <c r="BA48" i="7"/>
  <c r="BA47" i="7"/>
  <c r="BC42" i="7"/>
  <c r="BB45" i="7"/>
  <c r="BB46" i="7" s="1"/>
  <c r="BL36" i="7"/>
  <c r="BM33" i="7" s="1"/>
  <c r="BM34" i="7" s="1"/>
  <c r="BM35" i="7" s="1"/>
  <c r="BN30" i="7"/>
  <c r="BL37" i="7"/>
  <c r="BN41" i="7"/>
  <c r="BO16" i="7"/>
  <c r="BO19" i="7"/>
  <c r="BO12" i="7"/>
  <c r="BO18" i="7"/>
  <c r="BO23" i="7" s="1"/>
  <c r="BO26" i="7" s="1"/>
  <c r="BO11" i="7"/>
  <c r="BP10" i="7"/>
  <c r="BP24" i="7" s="1"/>
  <c r="BO9" i="7"/>
  <c r="BN13" i="7"/>
  <c r="BN14" i="7" s="1"/>
  <c r="BO15" i="7" s="1"/>
  <c r="BN55" i="7"/>
  <c r="BN44" i="7"/>
  <c r="BN33" i="7"/>
  <c r="BN52" i="7"/>
  <c r="BA58" i="7" l="1"/>
  <c r="BN31" i="7"/>
  <c r="BN34" i="7" s="1"/>
  <c r="BN35" i="7" s="1"/>
  <c r="BC53" i="7"/>
  <c r="BB56" i="7"/>
  <c r="BB57" i="7" s="1"/>
  <c r="BA59" i="7"/>
  <c r="BB47" i="7"/>
  <c r="BD42" i="7"/>
  <c r="BC45" i="7"/>
  <c r="BC46" i="7" s="1"/>
  <c r="BB48" i="7"/>
  <c r="BM36" i="7"/>
  <c r="BM37" i="7"/>
  <c r="BO52" i="7"/>
  <c r="BO13" i="7"/>
  <c r="BO14" i="7" s="1"/>
  <c r="BP15" i="7" s="1"/>
  <c r="BP55" i="7" s="1"/>
  <c r="BP18" i="7"/>
  <c r="BP23" i="7" s="1"/>
  <c r="BP26" i="7" s="1"/>
  <c r="BP12" i="7"/>
  <c r="BP16" i="7"/>
  <c r="BP19" i="7"/>
  <c r="BP9" i="7"/>
  <c r="BP11" i="7"/>
  <c r="BQ10" i="7"/>
  <c r="BQ24" i="7" s="1"/>
  <c r="BO55" i="7"/>
  <c r="BO44" i="7"/>
  <c r="BO33" i="7"/>
  <c r="BO30" i="7"/>
  <c r="BO41" i="7"/>
  <c r="BB58" i="7" l="1"/>
  <c r="BO31" i="7"/>
  <c r="BO34" i="7" s="1"/>
  <c r="BO35" i="7" s="1"/>
  <c r="BB59" i="7"/>
  <c r="BD53" i="7"/>
  <c r="BC56" i="7"/>
  <c r="BC57" i="7" s="1"/>
  <c r="BC47" i="7"/>
  <c r="BC48" i="7"/>
  <c r="BE42" i="7"/>
  <c r="BD45" i="7"/>
  <c r="BD46" i="7" s="1"/>
  <c r="BN36" i="7"/>
  <c r="BP52" i="7"/>
  <c r="BP13" i="7"/>
  <c r="BP14" i="7" s="1"/>
  <c r="BQ15" i="7" s="1"/>
  <c r="BQ44" i="7" s="1"/>
  <c r="BP30" i="7"/>
  <c r="BP41" i="7"/>
  <c r="BP33" i="7"/>
  <c r="BP44" i="7"/>
  <c r="BQ19" i="7"/>
  <c r="BQ16" i="7"/>
  <c r="BQ12" i="7"/>
  <c r="BQ11" i="7"/>
  <c r="BQ18" i="7"/>
  <c r="BQ23" i="7" s="1"/>
  <c r="BQ26" i="7" s="1"/>
  <c r="BR10" i="7"/>
  <c r="BR24" i="7" s="1"/>
  <c r="BQ9" i="7"/>
  <c r="BN37" i="7"/>
  <c r="BC58" i="7" l="1"/>
  <c r="BP31" i="7"/>
  <c r="BP34" i="7" s="1"/>
  <c r="BP35" i="7" s="1"/>
  <c r="BE53" i="7"/>
  <c r="BD56" i="7"/>
  <c r="BD57" i="7" s="1"/>
  <c r="BC59" i="7"/>
  <c r="BD47" i="7"/>
  <c r="BE45" i="7"/>
  <c r="BE46" i="7" s="1"/>
  <c r="BF42" i="7"/>
  <c r="BD48" i="7"/>
  <c r="BO36" i="7"/>
  <c r="BO37" i="7"/>
  <c r="BQ55" i="7"/>
  <c r="BQ33" i="7"/>
  <c r="BQ13" i="7"/>
  <c r="BQ14" i="7" s="1"/>
  <c r="BR15" i="7" s="1"/>
  <c r="BQ30" i="7"/>
  <c r="BQ52" i="7"/>
  <c r="BQ41" i="7"/>
  <c r="BR18" i="7"/>
  <c r="BR23" i="7" s="1"/>
  <c r="BR26" i="7" s="1"/>
  <c r="BR16" i="7"/>
  <c r="BR19" i="7"/>
  <c r="BR12" i="7"/>
  <c r="BS10" i="7"/>
  <c r="BS24" i="7" s="1"/>
  <c r="BR11" i="7"/>
  <c r="BR9" i="7"/>
  <c r="BQ31" i="7" l="1"/>
  <c r="BQ34" i="7" s="1"/>
  <c r="BQ35" i="7" s="1"/>
  <c r="BD58" i="7"/>
  <c r="BD59" i="7"/>
  <c r="BE56" i="7"/>
  <c r="BE57" i="7" s="1"/>
  <c r="BF53" i="7"/>
  <c r="BE47" i="7"/>
  <c r="BE48" i="7"/>
  <c r="BG42" i="7"/>
  <c r="BF45" i="7"/>
  <c r="BF46" i="7" s="1"/>
  <c r="BP36" i="7"/>
  <c r="BP37" i="7"/>
  <c r="BR41" i="7"/>
  <c r="BR30" i="7"/>
  <c r="BR13" i="7"/>
  <c r="BR14" i="7" s="1"/>
  <c r="BS15" i="7" s="1"/>
  <c r="BR52" i="7"/>
  <c r="BS16" i="7"/>
  <c r="BS19" i="7"/>
  <c r="BS11" i="7"/>
  <c r="BS12" i="7"/>
  <c r="BT10" i="7"/>
  <c r="BT24" i="7" s="1"/>
  <c r="BS9" i="7"/>
  <c r="BS18" i="7" s="1"/>
  <c r="BS23" i="7" s="1"/>
  <c r="BS26" i="7" s="1"/>
  <c r="BR31" i="7" l="1"/>
  <c r="BE58" i="7"/>
  <c r="BF56" i="7"/>
  <c r="BF57" i="7" s="1"/>
  <c r="BG53" i="7"/>
  <c r="BE59" i="7"/>
  <c r="BF47" i="7"/>
  <c r="BG44" i="7" s="1"/>
  <c r="BG45" i="7" s="1"/>
  <c r="BG46" i="7" s="1"/>
  <c r="BH42" i="7"/>
  <c r="BF48" i="7"/>
  <c r="BQ36" i="7"/>
  <c r="BR33" i="7" s="1"/>
  <c r="BQ37" i="7"/>
  <c r="BS13" i="7"/>
  <c r="BS14" i="7" s="1"/>
  <c r="BT15" i="7" s="1"/>
  <c r="BS30" i="7"/>
  <c r="BS41" i="7"/>
  <c r="BS52" i="7"/>
  <c r="BT19" i="7"/>
  <c r="BT18" i="7"/>
  <c r="BT23" i="7" s="1"/>
  <c r="BT26" i="7" s="1"/>
  <c r="BT16" i="7"/>
  <c r="BT12" i="7"/>
  <c r="BU10" i="7"/>
  <c r="BU24" i="7" s="1"/>
  <c r="BT11" i="7"/>
  <c r="BT9" i="7"/>
  <c r="BS55" i="7"/>
  <c r="BS44" i="7"/>
  <c r="BS33" i="7"/>
  <c r="BF58" i="7" l="1"/>
  <c r="BG55" i="7" s="1"/>
  <c r="BH53" i="7" s="1"/>
  <c r="BS31" i="7"/>
  <c r="BT31" i="7" s="1"/>
  <c r="BR34" i="7"/>
  <c r="BR35" i="7" s="1"/>
  <c r="BR37" i="7" s="1"/>
  <c r="BF59" i="7"/>
  <c r="BG47" i="7"/>
  <c r="BG48" i="7"/>
  <c r="BI42" i="7"/>
  <c r="BH45" i="7"/>
  <c r="BH46" i="7" s="1"/>
  <c r="BT13" i="7"/>
  <c r="BT14" i="7" s="1"/>
  <c r="BU15" i="7" s="1"/>
  <c r="BU44" i="7" s="1"/>
  <c r="BT52" i="7"/>
  <c r="BT41" i="7"/>
  <c r="BU19" i="7"/>
  <c r="BU18" i="7"/>
  <c r="BU23" i="7" s="1"/>
  <c r="BU26" i="7" s="1"/>
  <c r="BU16" i="7"/>
  <c r="BU12" i="7"/>
  <c r="BV10" i="7"/>
  <c r="BV24" i="7" s="1"/>
  <c r="BU11" i="7"/>
  <c r="BU9" i="7"/>
  <c r="BT30" i="7"/>
  <c r="BT55" i="7"/>
  <c r="BT44" i="7"/>
  <c r="BT33" i="7"/>
  <c r="BG56" i="7" l="1"/>
  <c r="BG57" i="7" s="1"/>
  <c r="BG59" i="7" s="1"/>
  <c r="BS34" i="7"/>
  <c r="BS35" i="7" s="1"/>
  <c r="BR36" i="7"/>
  <c r="BH56" i="7"/>
  <c r="BH57" i="7" s="1"/>
  <c r="BI53" i="7"/>
  <c r="BH47" i="7"/>
  <c r="BJ42" i="7"/>
  <c r="BI45" i="7"/>
  <c r="BI46" i="7" s="1"/>
  <c r="BH48" i="7"/>
  <c r="BU55" i="7"/>
  <c r="BU33" i="7"/>
  <c r="BU31" i="7"/>
  <c r="BU30" i="7"/>
  <c r="BU41" i="7"/>
  <c r="BU52" i="7"/>
  <c r="BU13" i="7"/>
  <c r="BU14" i="7" s="1"/>
  <c r="BV15" i="7" s="1"/>
  <c r="BT34" i="7"/>
  <c r="BT35" i="7" s="1"/>
  <c r="BV19" i="7"/>
  <c r="BV18" i="7"/>
  <c r="BV23" i="7" s="1"/>
  <c r="BV26" i="7" s="1"/>
  <c r="BV16" i="7"/>
  <c r="BV11" i="7"/>
  <c r="BV9" i="7"/>
  <c r="BV12" i="7"/>
  <c r="BW10" i="7"/>
  <c r="BW24" i="7" s="1"/>
  <c r="BG58" i="7" l="1"/>
  <c r="BH58" i="7" s="1"/>
  <c r="BS36" i="7"/>
  <c r="BT36" i="7" s="1"/>
  <c r="BS37" i="7"/>
  <c r="BT37" i="7" s="1"/>
  <c r="BH59" i="7"/>
  <c r="BJ53" i="7"/>
  <c r="BI56" i="7"/>
  <c r="BI57" i="7" s="1"/>
  <c r="BI47" i="7"/>
  <c r="BI48" i="7"/>
  <c r="BK42" i="7"/>
  <c r="BJ45" i="7"/>
  <c r="BJ46" i="7" s="1"/>
  <c r="BU34" i="7"/>
  <c r="BU35" i="7" s="1"/>
  <c r="BV30" i="7"/>
  <c r="BV31" i="7"/>
  <c r="BW16" i="7"/>
  <c r="BW19" i="7"/>
  <c r="BW12" i="7"/>
  <c r="BX10" i="7"/>
  <c r="BX24" i="7" s="1"/>
  <c r="BW11" i="7"/>
  <c r="BW9" i="7"/>
  <c r="BW18" i="7" s="1"/>
  <c r="BW23" i="7" s="1"/>
  <c r="BW26" i="7" s="1"/>
  <c r="BV55" i="7"/>
  <c r="BV44" i="7"/>
  <c r="BV33" i="7"/>
  <c r="BV52" i="7"/>
  <c r="BV13" i="7"/>
  <c r="BV14" i="7" s="1"/>
  <c r="BW15" i="7" s="1"/>
  <c r="BV41" i="7"/>
  <c r="BI58" i="7" l="1"/>
  <c r="BJ56" i="7"/>
  <c r="BJ57" i="7" s="1"/>
  <c r="BK53" i="7"/>
  <c r="BI59" i="7"/>
  <c r="BJ47" i="7"/>
  <c r="BK45" i="7"/>
  <c r="BK46" i="7" s="1"/>
  <c r="BL42" i="7"/>
  <c r="BJ48" i="7"/>
  <c r="BU36" i="7"/>
  <c r="BU37" i="7"/>
  <c r="BW41" i="7"/>
  <c r="BW13" i="7"/>
  <c r="BW14" i="7" s="1"/>
  <c r="BX15" i="7" s="1"/>
  <c r="BW52" i="7"/>
  <c r="BX18" i="7"/>
  <c r="BX23" i="7" s="1"/>
  <c r="BX26" i="7" s="1"/>
  <c r="BX19" i="7"/>
  <c r="BX12" i="7"/>
  <c r="BX16" i="7"/>
  <c r="BX9" i="7"/>
  <c r="BY10" i="7"/>
  <c r="BY24" i="7" s="1"/>
  <c r="BX11" i="7"/>
  <c r="BV34" i="7"/>
  <c r="BV35" i="7" s="1"/>
  <c r="BW55" i="7"/>
  <c r="BW44" i="7"/>
  <c r="BW33" i="7"/>
  <c r="BW31" i="7"/>
  <c r="BW30" i="7"/>
  <c r="BJ58" i="7" l="1"/>
  <c r="BJ59" i="7"/>
  <c r="BL53" i="7"/>
  <c r="BK56" i="7"/>
  <c r="BK57" i="7" s="1"/>
  <c r="BK47" i="7"/>
  <c r="BK48" i="7"/>
  <c r="BL43" i="7" s="1" a="1"/>
  <c r="BL43" i="7" s="1"/>
  <c r="BL45" i="7" s="1"/>
  <c r="BL46" i="7" s="1"/>
  <c r="BV36" i="7"/>
  <c r="BW34" i="7"/>
  <c r="BW35" i="7" s="1"/>
  <c r="BX13" i="7"/>
  <c r="BX14" i="7" s="1"/>
  <c r="BY15" i="7" s="1"/>
  <c r="BY33" i="7" s="1"/>
  <c r="BX52" i="7"/>
  <c r="BV37" i="7"/>
  <c r="BY19" i="7"/>
  <c r="BY16" i="7"/>
  <c r="BY18" i="7"/>
  <c r="BY23" i="7" s="1"/>
  <c r="BY26" i="7" s="1"/>
  <c r="BY12" i="7"/>
  <c r="BY11" i="7"/>
  <c r="BZ10" i="7"/>
  <c r="BZ24" i="7" s="1"/>
  <c r="BY9" i="7"/>
  <c r="BX30" i="7"/>
  <c r="BX31" i="7"/>
  <c r="BX41" i="7"/>
  <c r="BK58" i="7" l="1"/>
  <c r="BM42" i="7"/>
  <c r="BM53" i="7"/>
  <c r="BL56" i="7"/>
  <c r="BL57" i="7" s="1"/>
  <c r="BK59" i="7"/>
  <c r="BL47" i="7"/>
  <c r="BM44" i="7" s="1"/>
  <c r="BL48" i="7"/>
  <c r="BW36" i="7"/>
  <c r="BW37" i="7"/>
  <c r="BY41" i="7"/>
  <c r="BY44" i="7"/>
  <c r="BY55" i="7"/>
  <c r="BY30" i="7"/>
  <c r="BZ18" i="7"/>
  <c r="BZ23" i="7" s="1"/>
  <c r="BZ26" i="7" s="1"/>
  <c r="BZ19" i="7"/>
  <c r="BZ16" i="7"/>
  <c r="BZ12" i="7"/>
  <c r="CA10" i="7"/>
  <c r="CA24" i="7" s="1"/>
  <c r="BZ9" i="7"/>
  <c r="BZ11" i="7"/>
  <c r="BY13" i="7"/>
  <c r="BY14" i="7" s="1"/>
  <c r="BZ15" i="7" s="1"/>
  <c r="BY52" i="7"/>
  <c r="BL58" i="7" l="1"/>
  <c r="BM55" i="7" s="1"/>
  <c r="BN53" i="7" s="1"/>
  <c r="BN42" i="7"/>
  <c r="BN45" i="7" s="1"/>
  <c r="BN46" i="7" s="1"/>
  <c r="BM45" i="7"/>
  <c r="BM46" i="7" s="1"/>
  <c r="BM47" i="7" s="1"/>
  <c r="BL59" i="7"/>
  <c r="BX33" i="7"/>
  <c r="BZ13" i="7"/>
  <c r="BZ14" i="7" s="1"/>
  <c r="CA15" i="7" s="1"/>
  <c r="CA55" i="7" s="1"/>
  <c r="BZ55" i="7"/>
  <c r="BZ44" i="7"/>
  <c r="BZ33" i="7"/>
  <c r="BZ41" i="7"/>
  <c r="BZ30" i="7"/>
  <c r="CA16" i="7"/>
  <c r="CA19" i="7"/>
  <c r="CA18" i="7"/>
  <c r="CA23" i="7" s="1"/>
  <c r="CA26" i="7" s="1"/>
  <c r="CA11" i="7"/>
  <c r="CB10" i="7"/>
  <c r="CB24" i="7" s="1"/>
  <c r="CA9" i="7"/>
  <c r="CA12" i="7"/>
  <c r="BZ52" i="7"/>
  <c r="BM56" i="7" l="1"/>
  <c r="BM57" i="7" s="1"/>
  <c r="BM58" i="7" s="1"/>
  <c r="BO42" i="7"/>
  <c r="BP42" i="7" s="1"/>
  <c r="BM48" i="7"/>
  <c r="BN48" i="7" s="1"/>
  <c r="BN56" i="7"/>
  <c r="BN57" i="7" s="1"/>
  <c r="BO53" i="7"/>
  <c r="BN47" i="7"/>
  <c r="BX34" i="7"/>
  <c r="BX35" i="7" s="1"/>
  <c r="BY31" i="7"/>
  <c r="CA13" i="7"/>
  <c r="CA14" i="7" s="1"/>
  <c r="CB15" i="7" s="1"/>
  <c r="CB33" i="7" s="1"/>
  <c r="CA44" i="7"/>
  <c r="CA33" i="7"/>
  <c r="CA41" i="7"/>
  <c r="CA52" i="7"/>
  <c r="CB19" i="7"/>
  <c r="CB16" i="7"/>
  <c r="CC10" i="7"/>
  <c r="CC24" i="7" s="1"/>
  <c r="CB9" i="7"/>
  <c r="CB18" i="7" s="1"/>
  <c r="CB23" i="7" s="1"/>
  <c r="CB26" i="7" s="1"/>
  <c r="CB11" i="7"/>
  <c r="CB12" i="7"/>
  <c r="CA30" i="7"/>
  <c r="BM59" i="7" l="1"/>
  <c r="BN59" i="7" s="1"/>
  <c r="BN58" i="7"/>
  <c r="BO45" i="7"/>
  <c r="BO46" i="7" s="1"/>
  <c r="BO47" i="7" s="1"/>
  <c r="BO56" i="7"/>
  <c r="BO57" i="7" s="1"/>
  <c r="BP53" i="7"/>
  <c r="BQ42" i="7"/>
  <c r="BP45" i="7"/>
  <c r="BP46" i="7" s="1"/>
  <c r="BY34" i="7"/>
  <c r="BY35" i="7" s="1"/>
  <c r="BZ31" i="7"/>
  <c r="BX36" i="7"/>
  <c r="BX37" i="7"/>
  <c r="CB44" i="7"/>
  <c r="CB55" i="7"/>
  <c r="CC19" i="7"/>
  <c r="CC16" i="7"/>
  <c r="CC18" i="7"/>
  <c r="CC23" i="7" s="1"/>
  <c r="CC26" i="7" s="1"/>
  <c r="CD10" i="7"/>
  <c r="CD24" i="7" s="1"/>
  <c r="CC9" i="7"/>
  <c r="CC11" i="7"/>
  <c r="CC12" i="7"/>
  <c r="CB41" i="7"/>
  <c r="CB30" i="7"/>
  <c r="CB52" i="7"/>
  <c r="CB13" i="7"/>
  <c r="CB14" i="7" s="1"/>
  <c r="CC15" i="7" s="1"/>
  <c r="BO58" i="7" l="1"/>
  <c r="BO48" i="7"/>
  <c r="BP48" i="7" s="1"/>
  <c r="BP56" i="7"/>
  <c r="BP57" i="7" s="1"/>
  <c r="BQ53" i="7"/>
  <c r="BO59" i="7"/>
  <c r="BP47" i="7"/>
  <c r="BQ45" i="7"/>
  <c r="BQ46" i="7" s="1"/>
  <c r="BR42" i="7"/>
  <c r="BY36" i="7"/>
  <c r="BY37" i="7"/>
  <c r="CA31" i="7"/>
  <c r="BZ34" i="7"/>
  <c r="BZ35" i="7" s="1"/>
  <c r="CC52" i="7"/>
  <c r="CD19" i="7"/>
  <c r="CD18" i="7"/>
  <c r="CD23" i="7" s="1"/>
  <c r="CD26" i="7" s="1"/>
  <c r="CD16" i="7"/>
  <c r="CD11" i="7"/>
  <c r="CD12" i="7"/>
  <c r="CE10" i="7"/>
  <c r="CE24" i="7" s="1"/>
  <c r="CD9" i="7"/>
  <c r="CC30" i="7"/>
  <c r="CC41" i="7"/>
  <c r="CC13" i="7"/>
  <c r="CC14" i="7" s="1"/>
  <c r="CD15" i="7" s="1"/>
  <c r="BP58" i="7" l="1"/>
  <c r="BP59" i="7"/>
  <c r="BR53" i="7"/>
  <c r="BQ56" i="7"/>
  <c r="BQ57" i="7" s="1"/>
  <c r="BQ47" i="7"/>
  <c r="BR44" i="7" s="1"/>
  <c r="BR45" i="7" s="1"/>
  <c r="BR46" i="7" s="1"/>
  <c r="BQ48" i="7"/>
  <c r="BZ36" i="7"/>
  <c r="CB31" i="7"/>
  <c r="CA34" i="7"/>
  <c r="CA35" i="7" s="1"/>
  <c r="BZ37" i="7"/>
  <c r="CD30" i="7"/>
  <c r="CD41" i="7"/>
  <c r="CE16" i="7"/>
  <c r="CE19" i="7"/>
  <c r="CE12" i="7"/>
  <c r="CE18" i="7"/>
  <c r="CE23" i="7" s="1"/>
  <c r="CE26" i="7" s="1"/>
  <c r="CE11" i="7"/>
  <c r="CF10" i="7"/>
  <c r="CF24" i="7" s="1"/>
  <c r="CE9" i="7"/>
  <c r="CD13" i="7"/>
  <c r="CD14" i="7" s="1"/>
  <c r="CE15" i="7" s="1"/>
  <c r="CD55" i="7"/>
  <c r="CD44" i="7"/>
  <c r="CD33" i="7"/>
  <c r="CD52" i="7"/>
  <c r="BQ58" i="7" l="1"/>
  <c r="BR55" i="7" s="1"/>
  <c r="BS53" i="7" s="1"/>
  <c r="BS42" i="7"/>
  <c r="BS45" i="7" s="1"/>
  <c r="BS46" i="7" s="1"/>
  <c r="BQ59" i="7"/>
  <c r="BR47" i="7"/>
  <c r="BR48" i="7"/>
  <c r="CA36" i="7"/>
  <c r="CA37" i="7"/>
  <c r="CB34" i="7"/>
  <c r="CB35" i="7" s="1"/>
  <c r="CC31" i="7"/>
  <c r="CE13" i="7"/>
  <c r="CE14" i="7" s="1"/>
  <c r="CF15" i="7" s="1"/>
  <c r="CF55" i="7" s="1"/>
  <c r="CE52" i="7"/>
  <c r="CF18" i="7"/>
  <c r="CF23" i="7" s="1"/>
  <c r="CF26" i="7" s="1"/>
  <c r="CF12" i="7"/>
  <c r="CF19" i="7"/>
  <c r="CF16" i="7"/>
  <c r="CF11" i="7"/>
  <c r="CF9" i="7"/>
  <c r="CG10" i="7"/>
  <c r="CG24" i="7" s="1"/>
  <c r="CE55" i="7"/>
  <c r="CE44" i="7"/>
  <c r="CE33" i="7"/>
  <c r="CE30" i="7"/>
  <c r="CE41" i="7"/>
  <c r="BR56" i="7" l="1"/>
  <c r="BR57" i="7" s="1"/>
  <c r="BR58" i="7" s="1"/>
  <c r="BT42" i="7"/>
  <c r="BT45" i="7" s="1"/>
  <c r="BT46" i="7" s="1"/>
  <c r="BS56" i="7"/>
  <c r="BS57" i="7" s="1"/>
  <c r="BT53" i="7"/>
  <c r="BS47" i="7"/>
  <c r="BS48" i="7"/>
  <c r="CB36" i="7"/>
  <c r="CC33" i="7" s="1"/>
  <c r="CD31" i="7" s="1"/>
  <c r="CB37" i="7"/>
  <c r="CF33" i="7"/>
  <c r="CF44" i="7"/>
  <c r="CF52" i="7"/>
  <c r="CF41" i="7"/>
  <c r="CF13" i="7"/>
  <c r="CF14" i="7" s="1"/>
  <c r="CG15" i="7" s="1"/>
  <c r="CG55" i="7" s="1"/>
  <c r="CF30" i="7"/>
  <c r="CG19" i="7"/>
  <c r="CG16" i="7"/>
  <c r="CG12" i="7"/>
  <c r="CG11" i="7"/>
  <c r="CG18" i="7"/>
  <c r="CG23" i="7" s="1"/>
  <c r="CG26" i="7" s="1"/>
  <c r="CH10" i="7"/>
  <c r="CH24" i="7" s="1"/>
  <c r="CG9" i="7"/>
  <c r="BR59" i="7" l="1"/>
  <c r="BS58" i="7"/>
  <c r="BU42" i="7"/>
  <c r="BV42" i="7" s="1"/>
  <c r="BT56" i="7"/>
  <c r="BT57" i="7" s="1"/>
  <c r="BU53" i="7"/>
  <c r="BS59" i="7"/>
  <c r="BT47" i="7"/>
  <c r="BT48" i="7"/>
  <c r="CC34" i="7"/>
  <c r="CC35" i="7" s="1"/>
  <c r="CC36" i="7" s="1"/>
  <c r="CD34" i="7"/>
  <c r="CD35" i="7" s="1"/>
  <c r="CE31" i="7"/>
  <c r="CG52" i="7"/>
  <c r="CG13" i="7"/>
  <c r="CG14" i="7" s="1"/>
  <c r="CH15" i="7" s="1"/>
  <c r="CH55" i="7" s="1"/>
  <c r="CG33" i="7"/>
  <c r="CG44" i="7"/>
  <c r="CH18" i="7"/>
  <c r="CH23" i="7" s="1"/>
  <c r="CH26" i="7" s="1"/>
  <c r="CH19" i="7"/>
  <c r="CH16" i="7"/>
  <c r="CH12" i="7"/>
  <c r="CI10" i="7"/>
  <c r="CI24" i="7" s="1"/>
  <c r="CH9" i="7"/>
  <c r="CH11" i="7"/>
  <c r="CG30" i="7"/>
  <c r="CG41" i="7"/>
  <c r="BT58" i="7" l="1"/>
  <c r="BU45" i="7"/>
  <c r="BU46" i="7" s="1"/>
  <c r="BU48" i="7" s="1"/>
  <c r="BT59" i="7"/>
  <c r="BV53" i="7"/>
  <c r="BU56" i="7"/>
  <c r="BU57" i="7" s="1"/>
  <c r="BU58" i="7" s="1"/>
  <c r="BW42" i="7"/>
  <c r="BV45" i="7"/>
  <c r="BV46" i="7" s="1"/>
  <c r="CD36" i="7"/>
  <c r="CC37" i="7"/>
  <c r="CD37" i="7" s="1"/>
  <c r="CF31" i="7"/>
  <c r="CE34" i="7"/>
  <c r="CE35" i="7" s="1"/>
  <c r="CH33" i="7"/>
  <c r="CH44" i="7"/>
  <c r="CH41" i="7"/>
  <c r="CH30" i="7"/>
  <c r="CH13" i="7"/>
  <c r="CH14" i="7" s="1"/>
  <c r="CI15" i="7" s="1"/>
  <c r="CI55" i="7" s="1"/>
  <c r="CI18" i="7"/>
  <c r="CI23" i="7" s="1"/>
  <c r="CI26" i="7" s="1"/>
  <c r="CI19" i="7"/>
  <c r="CI16" i="7"/>
  <c r="CI11" i="7"/>
  <c r="CI9" i="7"/>
  <c r="CI12" i="7"/>
  <c r="CJ10" i="7"/>
  <c r="CJ24" i="7" s="1"/>
  <c r="CH52" i="7"/>
  <c r="BU47" i="7" l="1"/>
  <c r="BV47" i="7" s="1"/>
  <c r="BV56" i="7"/>
  <c r="BV57" i="7" s="1"/>
  <c r="BV58" i="7" s="1"/>
  <c r="BW53" i="7"/>
  <c r="BU59" i="7"/>
  <c r="BW45" i="7"/>
  <c r="BW46" i="7" s="1"/>
  <c r="BX42" i="7"/>
  <c r="BV48" i="7"/>
  <c r="CE36" i="7"/>
  <c r="CG31" i="7"/>
  <c r="CF34" i="7"/>
  <c r="CF35" i="7" s="1"/>
  <c r="CE37" i="7"/>
  <c r="CI41" i="7"/>
  <c r="CI33" i="7"/>
  <c r="CI44" i="7"/>
  <c r="CI13" i="7"/>
  <c r="CI14" i="7" s="1"/>
  <c r="CJ15" i="7" s="1"/>
  <c r="CJ33" i="7" s="1"/>
  <c r="CI52" i="7"/>
  <c r="CI30" i="7"/>
  <c r="CJ19" i="7"/>
  <c r="CJ16" i="7"/>
  <c r="CJ12" i="7"/>
  <c r="CK10" i="7"/>
  <c r="CK24" i="7" s="1"/>
  <c r="CJ9" i="7"/>
  <c r="CJ18" i="7" s="1"/>
  <c r="CJ23" i="7" s="1"/>
  <c r="CJ26" i="7" s="1"/>
  <c r="CJ11" i="7"/>
  <c r="BV59" i="7" l="1"/>
  <c r="BW56" i="7"/>
  <c r="BW57" i="7" s="1"/>
  <c r="BW58" i="7" s="1"/>
  <c r="BX55" i="7" s="1"/>
  <c r="BX53" i="7"/>
  <c r="BW47" i="7"/>
  <c r="BX44" i="7" s="1"/>
  <c r="BX45" i="7" s="1"/>
  <c r="BX46" i="7" s="1"/>
  <c r="BX47" i="7" s="1"/>
  <c r="BW48" i="7"/>
  <c r="CF36" i="7"/>
  <c r="CF37" i="7"/>
  <c r="CH31" i="7"/>
  <c r="CG34" i="7"/>
  <c r="CG35" i="7" s="1"/>
  <c r="CJ41" i="7"/>
  <c r="CJ44" i="7"/>
  <c r="CJ55" i="7"/>
  <c r="CJ30" i="7"/>
  <c r="CJ52" i="7"/>
  <c r="CK19" i="7"/>
  <c r="CK18" i="7"/>
  <c r="CK23" i="7" s="1"/>
  <c r="CK26" i="7" s="1"/>
  <c r="CK16" i="7"/>
  <c r="CK12" i="7"/>
  <c r="CL10" i="7"/>
  <c r="CL24" i="7" s="1"/>
  <c r="CK9" i="7"/>
  <c r="CK11" i="7"/>
  <c r="CJ13" i="7"/>
  <c r="CJ14" i="7" s="1"/>
  <c r="CK15" i="7" s="1"/>
  <c r="BY53" i="7" l="1"/>
  <c r="BY56" i="7" s="1"/>
  <c r="BY57" i="7" s="1"/>
  <c r="BW59" i="7"/>
  <c r="BX56" i="7"/>
  <c r="BX57" i="7" s="1"/>
  <c r="BX58" i="7" s="1"/>
  <c r="BY42" i="7"/>
  <c r="BZ42" i="7" s="1"/>
  <c r="BX48" i="7"/>
  <c r="CG36" i="7"/>
  <c r="CH34" i="7"/>
  <c r="CH35" i="7" s="1"/>
  <c r="CI31" i="7"/>
  <c r="CG37" i="7"/>
  <c r="CK52" i="7"/>
  <c r="CK13" i="7"/>
  <c r="CK14" i="7" s="1"/>
  <c r="CL15" i="7" s="1"/>
  <c r="CL44" i="7" s="1"/>
  <c r="CK30" i="7"/>
  <c r="CL19" i="7"/>
  <c r="CL18" i="7"/>
  <c r="CL23" i="7" s="1"/>
  <c r="CL26" i="7" s="1"/>
  <c r="CL16" i="7"/>
  <c r="CL11" i="7"/>
  <c r="CL12" i="7"/>
  <c r="CM10" i="7"/>
  <c r="CM24" i="7" s="1"/>
  <c r="CL9" i="7"/>
  <c r="CK41" i="7"/>
  <c r="BZ53" i="7" l="1"/>
  <c r="CA53" i="7" s="1"/>
  <c r="BX59" i="7"/>
  <c r="BY59" i="7" s="1"/>
  <c r="BY58" i="7"/>
  <c r="BY45" i="7"/>
  <c r="BY46" i="7" s="1"/>
  <c r="BY47" i="7" s="1"/>
  <c r="BZ45" i="7"/>
  <c r="BZ46" i="7" s="1"/>
  <c r="CA42" i="7"/>
  <c r="CH36" i="7"/>
  <c r="CH37" i="7"/>
  <c r="CJ31" i="7"/>
  <c r="CI34" i="7"/>
  <c r="CI35" i="7" s="1"/>
  <c r="CL55" i="7"/>
  <c r="CL33" i="7"/>
  <c r="CM16" i="7"/>
  <c r="CM19" i="7"/>
  <c r="CM12" i="7"/>
  <c r="CM18" i="7"/>
  <c r="CM23" i="7" s="1"/>
  <c r="CM26" i="7" s="1"/>
  <c r="CM11" i="7"/>
  <c r="CN10" i="7"/>
  <c r="CN24" i="7" s="1"/>
  <c r="CM9" i="7"/>
  <c r="CL30" i="7"/>
  <c r="CL41" i="7"/>
  <c r="CL13" i="7"/>
  <c r="CL14" i="7" s="1"/>
  <c r="CM15" i="7" s="1"/>
  <c r="CL52" i="7"/>
  <c r="BZ56" i="7" l="1"/>
  <c r="BZ57" i="7" s="1"/>
  <c r="BZ58" i="7" s="1"/>
  <c r="CA56" i="7"/>
  <c r="CA57" i="7" s="1"/>
  <c r="CB53" i="7"/>
  <c r="BZ47" i="7"/>
  <c r="BY48" i="7"/>
  <c r="BZ48" i="7" s="1"/>
  <c r="CA45" i="7"/>
  <c r="CA46" i="7" s="1"/>
  <c r="CB42" i="7"/>
  <c r="CI36" i="7"/>
  <c r="CJ34" i="7"/>
  <c r="CJ35" i="7" s="1"/>
  <c r="CK31" i="7"/>
  <c r="CI37" i="7"/>
  <c r="CM13" i="7"/>
  <c r="CM14" i="7" s="1"/>
  <c r="CN15" i="7" s="1"/>
  <c r="CN55" i="7" s="1"/>
  <c r="CM52" i="7"/>
  <c r="CM55" i="7"/>
  <c r="CM44" i="7"/>
  <c r="CM33" i="7"/>
  <c r="CM41" i="7"/>
  <c r="CM30" i="7"/>
  <c r="CN18" i="7"/>
  <c r="CN23" i="7" s="1"/>
  <c r="CN26" i="7" s="1"/>
  <c r="CN16" i="7"/>
  <c r="CN12" i="7"/>
  <c r="CN19" i="7"/>
  <c r="CN11" i="7"/>
  <c r="CO10" i="7"/>
  <c r="CN9" i="7"/>
  <c r="BZ59" i="7" l="1"/>
  <c r="CA59" i="7" s="1"/>
  <c r="CA58" i="7"/>
  <c r="CA47" i="7"/>
  <c r="CC53" i="7"/>
  <c r="CB56" i="7"/>
  <c r="CB57" i="7" s="1"/>
  <c r="CA48" i="7"/>
  <c r="CB45" i="7"/>
  <c r="CB46" i="7" s="1"/>
  <c r="CC42" i="7"/>
  <c r="CO24" i="7"/>
  <c r="CJ36" i="7"/>
  <c r="CK33" i="7" s="1"/>
  <c r="CL31" i="7" s="1"/>
  <c r="CJ37" i="7"/>
  <c r="CN33" i="7"/>
  <c r="CN44" i="7"/>
  <c r="CN30" i="7"/>
  <c r="CN41" i="7"/>
  <c r="CN13" i="7"/>
  <c r="CN14" i="7" s="1"/>
  <c r="CO15" i="7" s="1"/>
  <c r="CO44" i="7" s="1"/>
  <c r="CO19" i="7"/>
  <c r="CO16" i="7"/>
  <c r="CO12" i="7"/>
  <c r="CO11" i="7"/>
  <c r="CO18" i="7"/>
  <c r="CO23" i="7" s="1"/>
  <c r="CP10" i="7"/>
  <c r="CP24" i="7" s="1"/>
  <c r="CO9" i="7"/>
  <c r="CN52" i="7"/>
  <c r="CK34" i="7" l="1"/>
  <c r="CK35" i="7" s="1"/>
  <c r="CK36" i="7" s="1"/>
  <c r="C72" i="4" a="1"/>
  <c r="C72" i="4" s="1"/>
  <c r="CB47" i="7"/>
  <c r="CC44" i="7" s="1"/>
  <c r="CD42" i="7" s="1"/>
  <c r="CB58" i="7"/>
  <c r="CC55" i="7" s="1"/>
  <c r="CD53" i="7" s="1"/>
  <c r="CD56" i="7" s="1"/>
  <c r="CD57" i="7" s="1"/>
  <c r="CB59" i="7"/>
  <c r="CB48" i="7"/>
  <c r="CO26" i="7"/>
  <c r="CO30" i="7" s="1"/>
  <c r="CM31" i="7"/>
  <c r="CL34" i="7"/>
  <c r="CL35" i="7" s="1"/>
  <c r="CK37" i="7"/>
  <c r="CO13" i="7"/>
  <c r="CO14" i="7" s="1"/>
  <c r="CP15" i="7" s="1"/>
  <c r="CP44" i="7" s="1"/>
  <c r="CO55" i="7"/>
  <c r="CO33" i="7"/>
  <c r="CP18" i="7"/>
  <c r="CP23" i="7" s="1"/>
  <c r="CP26" i="7" s="1"/>
  <c r="CP19" i="7"/>
  <c r="CP16" i="7"/>
  <c r="CP12" i="7"/>
  <c r="CP9" i="7"/>
  <c r="CP11" i="7"/>
  <c r="CQ10" i="7"/>
  <c r="CQ24" i="7" s="1"/>
  <c r="CC56" i="7" l="1"/>
  <c r="CC57" i="7" s="1"/>
  <c r="CC58" i="7" s="1"/>
  <c r="CD58" i="7" s="1"/>
  <c r="CC45" i="7"/>
  <c r="CC46" i="7" s="1"/>
  <c r="CC47" i="7" s="1"/>
  <c r="CE53" i="7"/>
  <c r="CF53" i="7" s="1"/>
  <c r="CD45" i="7"/>
  <c r="CD46" i="7" s="1"/>
  <c r="CE42" i="7"/>
  <c r="CO41" i="7"/>
  <c r="CP41" i="7" s="1"/>
  <c r="CO52" i="7"/>
  <c r="CP52" i="7" s="1"/>
  <c r="CL36" i="7"/>
  <c r="CL37" i="7"/>
  <c r="CN31" i="7"/>
  <c r="CM34" i="7"/>
  <c r="CM35" i="7" s="1"/>
  <c r="CP55" i="7"/>
  <c r="CP33" i="7"/>
  <c r="CP13" i="7"/>
  <c r="CP14" i="7" s="1"/>
  <c r="CQ15" i="7" s="1"/>
  <c r="CQ55" i="7" s="1"/>
  <c r="CQ19" i="7"/>
  <c r="CQ16" i="7"/>
  <c r="CQ11" i="7"/>
  <c r="CQ9" i="7"/>
  <c r="CQ18" i="7" s="1"/>
  <c r="CQ23" i="7" s="1"/>
  <c r="CQ26" i="7" s="1"/>
  <c r="CR10" i="7"/>
  <c r="CR24" i="7" s="1"/>
  <c r="CQ12" i="7"/>
  <c r="CP30" i="7"/>
  <c r="CC59" i="7" l="1"/>
  <c r="CD59" i="7" s="1"/>
  <c r="CC48" i="7"/>
  <c r="CD48" i="7" s="1"/>
  <c r="CE56" i="7"/>
  <c r="CE57" i="7" s="1"/>
  <c r="CE58" i="7" s="1"/>
  <c r="CD47" i="7"/>
  <c r="CF56" i="7"/>
  <c r="CF57" i="7" s="1"/>
  <c r="CG53" i="7"/>
  <c r="CE45" i="7"/>
  <c r="CE46" i="7" s="1"/>
  <c r="CF42" i="7"/>
  <c r="CM36" i="7"/>
  <c r="CO31" i="7"/>
  <c r="CN34" i="7"/>
  <c r="CN35" i="7" s="1"/>
  <c r="CM37" i="7"/>
  <c r="CQ33" i="7"/>
  <c r="CQ44" i="7"/>
  <c r="CQ41" i="7"/>
  <c r="CQ52" i="7"/>
  <c r="CR19" i="7"/>
  <c r="CR18" i="7"/>
  <c r="CR23" i="7" s="1"/>
  <c r="CR26" i="7" s="1"/>
  <c r="CR16" i="7"/>
  <c r="CR11" i="7"/>
  <c r="CS10" i="7"/>
  <c r="CS24" i="7" s="1"/>
  <c r="CR9" i="7"/>
  <c r="CR12" i="7"/>
  <c r="CQ30" i="7"/>
  <c r="CQ13" i="7"/>
  <c r="CQ14" i="7" s="1"/>
  <c r="CR15" i="7" s="1"/>
  <c r="CE47" i="7" l="1"/>
  <c r="CE59" i="7"/>
  <c r="CF59" i="7" s="1"/>
  <c r="CF58" i="7"/>
  <c r="CG56" i="7"/>
  <c r="CG57" i="7" s="1"/>
  <c r="CH53" i="7"/>
  <c r="CE48" i="7"/>
  <c r="CG42" i="7"/>
  <c r="CF45" i="7"/>
  <c r="CF46" i="7" s="1"/>
  <c r="CN36" i="7"/>
  <c r="CN37" i="7"/>
  <c r="CO32" i="7" s="1" a="1"/>
  <c r="CO32" i="7" s="1"/>
  <c r="CP31" i="7" s="1"/>
  <c r="CR13" i="7"/>
  <c r="CR14" i="7" s="1"/>
  <c r="CS15" i="7" s="1"/>
  <c r="CS33" i="7" s="1"/>
  <c r="CR52" i="7"/>
  <c r="CR41" i="7"/>
  <c r="CS19" i="7"/>
  <c r="CS18" i="7"/>
  <c r="CS23" i="7" s="1"/>
  <c r="CS26" i="7" s="1"/>
  <c r="CS16" i="7"/>
  <c r="CT10" i="7"/>
  <c r="CT24" i="7" s="1"/>
  <c r="CS9" i="7"/>
  <c r="CS12" i="7"/>
  <c r="CS11" i="7"/>
  <c r="CR30" i="7"/>
  <c r="CG58" i="7" l="1"/>
  <c r="CF47" i="7"/>
  <c r="CH56" i="7"/>
  <c r="CH57" i="7" s="1"/>
  <c r="CI53" i="7"/>
  <c r="CG59" i="7"/>
  <c r="CH42" i="7"/>
  <c r="CG45" i="7"/>
  <c r="CG46" i="7" s="1"/>
  <c r="CF48" i="7"/>
  <c r="CO34" i="7"/>
  <c r="CO35" i="7" s="1"/>
  <c r="CO36" i="7" s="1"/>
  <c r="CS55" i="7"/>
  <c r="CS44" i="7"/>
  <c r="CS13" i="7"/>
  <c r="CS14" i="7" s="1"/>
  <c r="CT15" i="7" s="1"/>
  <c r="CT44" i="7" s="1"/>
  <c r="CS41" i="7"/>
  <c r="CS30" i="7"/>
  <c r="CS52" i="7"/>
  <c r="CT19" i="7"/>
  <c r="CT18" i="7"/>
  <c r="CT23" i="7" s="1"/>
  <c r="CT26" i="7" s="1"/>
  <c r="CT16" i="7"/>
  <c r="CT9" i="7"/>
  <c r="CT12" i="7"/>
  <c r="CT11" i="7"/>
  <c r="CU10" i="7"/>
  <c r="CU24" i="7" s="1"/>
  <c r="CH58" i="7" l="1"/>
  <c r="CG47" i="7"/>
  <c r="CH59" i="7"/>
  <c r="CI56" i="7"/>
  <c r="CI57" i="7" s="1"/>
  <c r="CJ53" i="7"/>
  <c r="CG48" i="7"/>
  <c r="CI42" i="7"/>
  <c r="CH45" i="7"/>
  <c r="CH46" i="7" s="1"/>
  <c r="CO37" i="7"/>
  <c r="CP32" i="7" s="1" a="1"/>
  <c r="CP32" i="7" s="1"/>
  <c r="CT13" i="7"/>
  <c r="CT14" i="7" s="1"/>
  <c r="CU15" i="7" s="1"/>
  <c r="CU55" i="7" s="1"/>
  <c r="CT33" i="7"/>
  <c r="CT55" i="7"/>
  <c r="CU16" i="7"/>
  <c r="CU19" i="7"/>
  <c r="CU18" i="7"/>
  <c r="CU23" i="7" s="1"/>
  <c r="CU26" i="7" s="1"/>
  <c r="CU12" i="7"/>
  <c r="CU11" i="7"/>
  <c r="CV10" i="7"/>
  <c r="CV24" i="7" s="1"/>
  <c r="CU9" i="7"/>
  <c r="CT52" i="7"/>
  <c r="CT30" i="7"/>
  <c r="CT41" i="7"/>
  <c r="CI58" i="7" l="1"/>
  <c r="CH47" i="7"/>
  <c r="CJ56" i="7"/>
  <c r="CJ57" i="7" s="1"/>
  <c r="CK53" i="7"/>
  <c r="CI59" i="7"/>
  <c r="CQ31" i="7"/>
  <c r="CP34" i="7"/>
  <c r="CP35" i="7" s="1"/>
  <c r="CP36" i="7" s="1"/>
  <c r="CI45" i="7"/>
  <c r="CI46" i="7" s="1"/>
  <c r="CJ42" i="7"/>
  <c r="CH48" i="7"/>
  <c r="CU44" i="7"/>
  <c r="CU33" i="7"/>
  <c r="CU30" i="7"/>
  <c r="CU52" i="7"/>
  <c r="CU13" i="7"/>
  <c r="CU14" i="7" s="1"/>
  <c r="CV15" i="7" s="1"/>
  <c r="CV55" i="7" s="1"/>
  <c r="CV18" i="7"/>
  <c r="CV23" i="7" s="1"/>
  <c r="CV26" i="7" s="1"/>
  <c r="CV19" i="7"/>
  <c r="CV12" i="7"/>
  <c r="CV16" i="7"/>
  <c r="CV11" i="7"/>
  <c r="CW10" i="7"/>
  <c r="CW24" i="7" s="1"/>
  <c r="CV9" i="7"/>
  <c r="CU41" i="7"/>
  <c r="CJ58" i="7" l="1"/>
  <c r="CK55" i="7" s="1"/>
  <c r="CL53" i="7" s="1"/>
  <c r="CI47" i="7"/>
  <c r="CJ59" i="7"/>
  <c r="CI48" i="7"/>
  <c r="CK42" i="7"/>
  <c r="CJ45" i="7"/>
  <c r="CJ46" i="7" s="1"/>
  <c r="CP37" i="7"/>
  <c r="CQ34" i="7"/>
  <c r="CQ35" i="7" s="1"/>
  <c r="CQ36" i="7" s="1"/>
  <c r="CR33" i="7" s="1"/>
  <c r="CR31" i="7"/>
  <c r="CV30" i="7"/>
  <c r="CV33" i="7"/>
  <c r="CV44" i="7"/>
  <c r="CV13" i="7"/>
  <c r="CV14" i="7" s="1"/>
  <c r="CW15" i="7" s="1"/>
  <c r="CW19" i="7"/>
  <c r="CW16" i="7"/>
  <c r="CW12" i="7"/>
  <c r="CW11" i="7"/>
  <c r="CX10" i="7"/>
  <c r="CX24" i="7" s="1"/>
  <c r="CW9" i="7"/>
  <c r="CW18" i="7" s="1"/>
  <c r="CW23" i="7" s="1"/>
  <c r="CW26" i="7" s="1"/>
  <c r="CV41" i="7"/>
  <c r="CV52" i="7"/>
  <c r="CK56" i="7" l="1"/>
  <c r="CK57" i="7" s="1"/>
  <c r="CK58" i="7" s="1"/>
  <c r="CJ47" i="7"/>
  <c r="CK44" i="7" s="1"/>
  <c r="CL42" i="7" s="1"/>
  <c r="CM53" i="7"/>
  <c r="CL56" i="7"/>
  <c r="CL57" i="7" s="1"/>
  <c r="CR34" i="7"/>
  <c r="CR35" i="7" s="1"/>
  <c r="CR36" i="7" s="1"/>
  <c r="CS31" i="7"/>
  <c r="CQ37" i="7"/>
  <c r="CJ48" i="7"/>
  <c r="CW52" i="7"/>
  <c r="CW41" i="7"/>
  <c r="CX18" i="7"/>
  <c r="CX23" i="7" s="1"/>
  <c r="CX26" i="7" s="1"/>
  <c r="CX16" i="7"/>
  <c r="CX19" i="7"/>
  <c r="CX12" i="7"/>
  <c r="CY10" i="7"/>
  <c r="CY24" i="7" s="1"/>
  <c r="CX11" i="7"/>
  <c r="CX9" i="7"/>
  <c r="CW13" i="7"/>
  <c r="CW14" i="7" s="1"/>
  <c r="CX15" i="7" s="1"/>
  <c r="CW30" i="7"/>
  <c r="CW55" i="7"/>
  <c r="CW44" i="7"/>
  <c r="CW33" i="7"/>
  <c r="CL58" i="7" l="1"/>
  <c r="CK59" i="7"/>
  <c r="CL59" i="7" s="1"/>
  <c r="CK45" i="7"/>
  <c r="CK46" i="7" s="1"/>
  <c r="CK47" i="7" s="1"/>
  <c r="CN53" i="7"/>
  <c r="CM56" i="7"/>
  <c r="CM57" i="7" s="1"/>
  <c r="CL45" i="7"/>
  <c r="CL46" i="7" s="1"/>
  <c r="CM42" i="7"/>
  <c r="CR37" i="7"/>
  <c r="CS34" i="7"/>
  <c r="CS35" i="7" s="1"/>
  <c r="CS36" i="7" s="1"/>
  <c r="CT31" i="7"/>
  <c r="CX30" i="7"/>
  <c r="CX41" i="7"/>
  <c r="CX52" i="7"/>
  <c r="CX13" i="7"/>
  <c r="CX14" i="7" s="1"/>
  <c r="CY15" i="7" s="1"/>
  <c r="CY18" i="7"/>
  <c r="CY23" i="7" s="1"/>
  <c r="CY26" i="7" s="1"/>
  <c r="CY16" i="7"/>
  <c r="CY19" i="7"/>
  <c r="CY11" i="7"/>
  <c r="CY12" i="7"/>
  <c r="CZ10" i="7"/>
  <c r="CZ24" i="7" s="1"/>
  <c r="CY9" i="7"/>
  <c r="CM58" i="7" l="1"/>
  <c r="CK48" i="7"/>
  <c r="CL48" i="7" s="1"/>
  <c r="CL47" i="7"/>
  <c r="CN56" i="7"/>
  <c r="CN57" i="7" s="1"/>
  <c r="CO53" i="7"/>
  <c r="CM59" i="7"/>
  <c r="CT34" i="7"/>
  <c r="CT35" i="7" s="1"/>
  <c r="CT36" i="7" s="1"/>
  <c r="CU31" i="7"/>
  <c r="CS37" i="7"/>
  <c r="CN42" i="7"/>
  <c r="CM45" i="7"/>
  <c r="CM46" i="7" s="1"/>
  <c r="CY41" i="7"/>
  <c r="CY30" i="7"/>
  <c r="CY13" i="7"/>
  <c r="CY14" i="7" s="1"/>
  <c r="CZ15" i="7" s="1"/>
  <c r="CY55" i="7"/>
  <c r="CY44" i="7"/>
  <c r="CY33" i="7"/>
  <c r="CZ19" i="7"/>
  <c r="CZ18" i="7"/>
  <c r="CZ23" i="7" s="1"/>
  <c r="CZ26" i="7" s="1"/>
  <c r="CZ16" i="7"/>
  <c r="CZ12" i="7"/>
  <c r="DA10" i="7"/>
  <c r="DA24" i="7" s="1"/>
  <c r="CZ11" i="7"/>
  <c r="CZ9" i="7"/>
  <c r="CY52" i="7"/>
  <c r="CN58" i="7" l="1"/>
  <c r="CM47" i="7"/>
  <c r="CN59" i="7"/>
  <c r="CO56" i="7"/>
  <c r="CO57" i="7" s="1"/>
  <c r="CP53" i="7"/>
  <c r="CT37" i="7"/>
  <c r="CN45" i="7"/>
  <c r="CN46" i="7" s="1"/>
  <c r="CO42" i="7"/>
  <c r="CM48" i="7"/>
  <c r="CU34" i="7"/>
  <c r="CU35" i="7" s="1"/>
  <c r="CV31" i="7"/>
  <c r="CZ30" i="7"/>
  <c r="CZ13" i="7"/>
  <c r="CZ14" i="7" s="1"/>
  <c r="DA15" i="7" s="1"/>
  <c r="DA44" i="7" s="1"/>
  <c r="DA19" i="7"/>
  <c r="DA18" i="7"/>
  <c r="DA23" i="7" s="1"/>
  <c r="DA26" i="7" s="1"/>
  <c r="DA16" i="7"/>
  <c r="DA12" i="7"/>
  <c r="DB10" i="7"/>
  <c r="DB24" i="7" s="1"/>
  <c r="DA11" i="7"/>
  <c r="DA9" i="7"/>
  <c r="CZ52" i="7"/>
  <c r="CZ41" i="7"/>
  <c r="CZ55" i="7"/>
  <c r="CZ44" i="7"/>
  <c r="CZ33" i="7"/>
  <c r="CO58" i="7" l="1"/>
  <c r="CN47" i="7"/>
  <c r="CP56" i="7"/>
  <c r="CP57" i="7" s="1"/>
  <c r="CP58" i="7" s="1"/>
  <c r="CQ53" i="7"/>
  <c r="CO59" i="7"/>
  <c r="CW31" i="7"/>
  <c r="CV34" i="7"/>
  <c r="CV35" i="7" s="1"/>
  <c r="CU37" i="7"/>
  <c r="CU36" i="7"/>
  <c r="CN48" i="7"/>
  <c r="CO45" i="7"/>
  <c r="CO46" i="7" s="1"/>
  <c r="CP42" i="7"/>
  <c r="DA13" i="7"/>
  <c r="DA14" i="7" s="1"/>
  <c r="DB15" i="7" s="1"/>
  <c r="DB44" i="7" s="1"/>
  <c r="DA33" i="7"/>
  <c r="DA55" i="7"/>
  <c r="DB19" i="7"/>
  <c r="DB16" i="7"/>
  <c r="DB11" i="7"/>
  <c r="DB12" i="7"/>
  <c r="DC10" i="7"/>
  <c r="DC24" i="7" s="1"/>
  <c r="DB9" i="7"/>
  <c r="DB18" i="7" s="1"/>
  <c r="DB23" i="7" s="1"/>
  <c r="DB26" i="7" s="1"/>
  <c r="DA41" i="7"/>
  <c r="DA52" i="7"/>
  <c r="DA30" i="7"/>
  <c r="CO47" i="7" l="1"/>
  <c r="CP59" i="7"/>
  <c r="CQ56" i="7"/>
  <c r="CQ57" i="7" s="1"/>
  <c r="CQ58" i="7" s="1"/>
  <c r="CR55" i="7" s="1"/>
  <c r="CR53" i="7"/>
  <c r="CV36" i="7"/>
  <c r="CP45" i="7"/>
  <c r="CP46" i="7" s="1"/>
  <c r="CQ42" i="7"/>
  <c r="CO48" i="7"/>
  <c r="CV37" i="7"/>
  <c r="CW34" i="7"/>
  <c r="CW35" i="7" s="1"/>
  <c r="CX31" i="7"/>
  <c r="DB33" i="7"/>
  <c r="DB55" i="7"/>
  <c r="DB13" i="7"/>
  <c r="DB14" i="7" s="1"/>
  <c r="DC15" i="7" s="1"/>
  <c r="DB30" i="7"/>
  <c r="DC16" i="7"/>
  <c r="DC19" i="7"/>
  <c r="DC12" i="7"/>
  <c r="DC18" i="7"/>
  <c r="DC23" i="7" s="1"/>
  <c r="DC26" i="7" s="1"/>
  <c r="DD10" i="7"/>
  <c r="DD24" i="7" s="1"/>
  <c r="DC11" i="7"/>
  <c r="DC9" i="7"/>
  <c r="DB52" i="7"/>
  <c r="DB41" i="7"/>
  <c r="CP47" i="7" l="1"/>
  <c r="CR56" i="7"/>
  <c r="CR57" i="7" s="1"/>
  <c r="CR58" i="7" s="1"/>
  <c r="CS53" i="7"/>
  <c r="CQ59" i="7"/>
  <c r="CW36" i="7"/>
  <c r="CX33" i="7" s="1"/>
  <c r="CX34" i="7" s="1"/>
  <c r="CX35" i="7" s="1"/>
  <c r="CW37" i="7"/>
  <c r="CP48" i="7"/>
  <c r="CR42" i="7"/>
  <c r="CQ45" i="7"/>
  <c r="CQ46" i="7" s="1"/>
  <c r="DD18" i="7"/>
  <c r="DD23" i="7" s="1"/>
  <c r="DD26" i="7" s="1"/>
  <c r="DD12" i="7"/>
  <c r="DD16" i="7"/>
  <c r="DD19" i="7"/>
  <c r="DE10" i="7"/>
  <c r="DE24" i="7" s="1"/>
  <c r="DD11" i="7"/>
  <c r="DD9" i="7"/>
  <c r="DC41" i="7"/>
  <c r="DC52" i="7"/>
  <c r="DC30" i="7"/>
  <c r="DC13" i="7"/>
  <c r="DC14" i="7" s="1"/>
  <c r="DD15" i="7" s="1"/>
  <c r="CY31" i="7" l="1"/>
  <c r="CY34" i="7" s="1"/>
  <c r="CY35" i="7" s="1"/>
  <c r="CR59" i="7"/>
  <c r="CS56" i="7"/>
  <c r="CS57" i="7" s="1"/>
  <c r="CS58" i="7" s="1"/>
  <c r="CT53" i="7"/>
  <c r="CX36" i="7"/>
  <c r="CQ48" i="7"/>
  <c r="CQ47" i="7"/>
  <c r="CR44" i="7" s="1"/>
  <c r="CR45" i="7" s="1"/>
  <c r="CR46" i="7" s="1"/>
  <c r="CX37" i="7"/>
  <c r="DD41" i="7"/>
  <c r="DD13" i="7"/>
  <c r="DD14" i="7" s="1"/>
  <c r="DE15" i="7" s="1"/>
  <c r="DD30" i="7"/>
  <c r="DD52" i="7"/>
  <c r="DE19" i="7"/>
  <c r="DE16" i="7"/>
  <c r="DE12" i="7"/>
  <c r="DE11" i="7"/>
  <c r="DE18" i="7"/>
  <c r="DE23" i="7" s="1"/>
  <c r="DE26" i="7" s="1"/>
  <c r="DE9" i="7"/>
  <c r="DF10" i="7"/>
  <c r="DF24" i="7" s="1"/>
  <c r="DD55" i="7"/>
  <c r="DD44" i="7"/>
  <c r="DD33" i="7"/>
  <c r="CZ31" i="7" l="1"/>
  <c r="DA31" i="7" s="1"/>
  <c r="CS42" i="7"/>
  <c r="CT42" i="7" s="1"/>
  <c r="CT56" i="7"/>
  <c r="CT57" i="7" s="1"/>
  <c r="CT58" i="7" s="1"/>
  <c r="CU53" i="7"/>
  <c r="CS59" i="7"/>
  <c r="CY36" i="7"/>
  <c r="CR48" i="7"/>
  <c r="CY37" i="7"/>
  <c r="CR47" i="7"/>
  <c r="DE13" i="7"/>
  <c r="DE14" i="7" s="1"/>
  <c r="DF15" i="7" s="1"/>
  <c r="DF55" i="7" s="1"/>
  <c r="DE55" i="7"/>
  <c r="DE44" i="7"/>
  <c r="DE33" i="7"/>
  <c r="DF18" i="7"/>
  <c r="DF23" i="7" s="1"/>
  <c r="DF26" i="7" s="1"/>
  <c r="DF16" i="7"/>
  <c r="DF19" i="7"/>
  <c r="DF12" i="7"/>
  <c r="DG10" i="7"/>
  <c r="DG24" i="7" s="1"/>
  <c r="DF9" i="7"/>
  <c r="DF11" i="7"/>
  <c r="DE41" i="7"/>
  <c r="DE30" i="7"/>
  <c r="DE52" i="7"/>
  <c r="CZ34" i="7" l="1"/>
  <c r="CZ35" i="7" s="1"/>
  <c r="CZ37" i="7" s="1"/>
  <c r="CS45" i="7"/>
  <c r="CS46" i="7" s="1"/>
  <c r="CS48" i="7" s="1"/>
  <c r="CT59" i="7"/>
  <c r="CU56" i="7"/>
  <c r="CU57" i="7" s="1"/>
  <c r="CU58" i="7" s="1"/>
  <c r="CV53" i="7"/>
  <c r="CT45" i="7"/>
  <c r="CT46" i="7" s="1"/>
  <c r="CU42" i="7"/>
  <c r="DB31" i="7"/>
  <c r="DA34" i="7"/>
  <c r="DA35" i="7" s="1"/>
  <c r="DF44" i="7"/>
  <c r="DF30" i="7"/>
  <c r="DF41" i="7"/>
  <c r="DF52" i="7"/>
  <c r="DF33" i="7"/>
  <c r="DG16" i="7"/>
  <c r="DG19" i="7"/>
  <c r="DG11" i="7"/>
  <c r="DH10" i="7"/>
  <c r="DH24" i="7" s="1"/>
  <c r="DG9" i="7"/>
  <c r="DG18" i="7" s="1"/>
  <c r="DG23" i="7" s="1"/>
  <c r="DG26" i="7" s="1"/>
  <c r="DG12" i="7"/>
  <c r="DF13" i="7"/>
  <c r="DF14" i="7" s="1"/>
  <c r="DG15" i="7" s="1"/>
  <c r="CZ36" i="7" l="1"/>
  <c r="DA36" i="7" s="1"/>
  <c r="CS47" i="7"/>
  <c r="CT47" i="7" s="1"/>
  <c r="CW53" i="7"/>
  <c r="CV56" i="7"/>
  <c r="CV57" i="7" s="1"/>
  <c r="CV58" i="7" s="1"/>
  <c r="CU59" i="7"/>
  <c r="CT48" i="7"/>
  <c r="DA37" i="7"/>
  <c r="DB34" i="7"/>
  <c r="DB35" i="7" s="1"/>
  <c r="DC31" i="7"/>
  <c r="CV42" i="7"/>
  <c r="CU45" i="7"/>
  <c r="CU46" i="7" s="1"/>
  <c r="DG30" i="7"/>
  <c r="DG52" i="7"/>
  <c r="DG41" i="7"/>
  <c r="DH19" i="7"/>
  <c r="DH16" i="7"/>
  <c r="DH18" i="7"/>
  <c r="DH23" i="7" s="1"/>
  <c r="DH26" i="7" s="1"/>
  <c r="DI10" i="7"/>
  <c r="DI24" i="7" s="1"/>
  <c r="DH9" i="7"/>
  <c r="DH11" i="7"/>
  <c r="DH12" i="7"/>
  <c r="DG13" i="7"/>
  <c r="DG14" i="7" s="1"/>
  <c r="DH15" i="7" s="1"/>
  <c r="DG55" i="7"/>
  <c r="DG44" i="7"/>
  <c r="DG33" i="7"/>
  <c r="CV59" i="7" l="1"/>
  <c r="CX53" i="7"/>
  <c r="CW56" i="7"/>
  <c r="CW57" i="7" s="1"/>
  <c r="CW58" i="7" s="1"/>
  <c r="CX55" i="7" s="1"/>
  <c r="DB36" i="7"/>
  <c r="DC33" i="7" s="1"/>
  <c r="DC34" i="7" s="1"/>
  <c r="DC35" i="7" s="1"/>
  <c r="DC36" i="7" s="1"/>
  <c r="CU47" i="7"/>
  <c r="CW42" i="7"/>
  <c r="CV45" i="7"/>
  <c r="CV46" i="7" s="1"/>
  <c r="CU48" i="7"/>
  <c r="DB37" i="7"/>
  <c r="DH41" i="7"/>
  <c r="DH13" i="7"/>
  <c r="DH14" i="7" s="1"/>
  <c r="DI15" i="7" s="1"/>
  <c r="DH52" i="7"/>
  <c r="DI19" i="7"/>
  <c r="DI16" i="7"/>
  <c r="DI18" i="7"/>
  <c r="DI23" i="7" s="1"/>
  <c r="DI26" i="7" s="1"/>
  <c r="DJ10" i="7"/>
  <c r="DJ24" i="7" s="1"/>
  <c r="DI9" i="7"/>
  <c r="DI11" i="7"/>
  <c r="DI12" i="7"/>
  <c r="DH30" i="7"/>
  <c r="CX56" i="7" l="1"/>
  <c r="CX57" i="7" s="1"/>
  <c r="CX58" i="7" s="1"/>
  <c r="CY53" i="7"/>
  <c r="CW59" i="7"/>
  <c r="DD31" i="7"/>
  <c r="DD34" i="7" s="1"/>
  <c r="DD35" i="7" s="1"/>
  <c r="DD36" i="7" s="1"/>
  <c r="CV47" i="7"/>
  <c r="DC37" i="7"/>
  <c r="CV48" i="7"/>
  <c r="CW45" i="7"/>
  <c r="CW46" i="7" s="1"/>
  <c r="CX42" i="7"/>
  <c r="DI30" i="7"/>
  <c r="DI52" i="7"/>
  <c r="DI55" i="7"/>
  <c r="DI44" i="7"/>
  <c r="DI33" i="7"/>
  <c r="DI13" i="7"/>
  <c r="DI14" i="7" s="1"/>
  <c r="DJ15" i="7" s="1"/>
  <c r="DI41" i="7"/>
  <c r="DJ19" i="7"/>
  <c r="DJ18" i="7"/>
  <c r="DJ23" i="7" s="1"/>
  <c r="DJ26" i="7" s="1"/>
  <c r="DJ16" i="7"/>
  <c r="DJ9" i="7"/>
  <c r="DJ11" i="7"/>
  <c r="DJ12" i="7"/>
  <c r="DK10" i="7"/>
  <c r="DK24" i="7" s="1"/>
  <c r="CX59" i="7" l="1"/>
  <c r="CZ53" i="7"/>
  <c r="CY56" i="7"/>
  <c r="CY57" i="7" s="1"/>
  <c r="CY58" i="7" s="1"/>
  <c r="DD37" i="7"/>
  <c r="DE31" i="7"/>
  <c r="CW47" i="7"/>
  <c r="CX44" i="7" s="1"/>
  <c r="CY42" i="7" s="1"/>
  <c r="CW48" i="7"/>
  <c r="DJ41" i="7"/>
  <c r="DJ55" i="7"/>
  <c r="DJ44" i="7"/>
  <c r="DJ33" i="7"/>
  <c r="DJ52" i="7"/>
  <c r="DJ30" i="7"/>
  <c r="DJ13" i="7"/>
  <c r="DJ14" i="7" s="1"/>
  <c r="DK15" i="7" s="1"/>
  <c r="DK16" i="7"/>
  <c r="DK19" i="7"/>
  <c r="DK18" i="7"/>
  <c r="DK23" i="7" s="1"/>
  <c r="DK26" i="7" s="1"/>
  <c r="DK12" i="7"/>
  <c r="DK11" i="7"/>
  <c r="DL10" i="7"/>
  <c r="DL24" i="7" s="1"/>
  <c r="DK9" i="7"/>
  <c r="CX45" i="7" l="1"/>
  <c r="CX46" i="7" s="1"/>
  <c r="CX48" i="7" s="1"/>
  <c r="CZ56" i="7"/>
  <c r="CZ57" i="7" s="1"/>
  <c r="CZ58" i="7" s="1"/>
  <c r="DA53" i="7"/>
  <c r="CY59" i="7"/>
  <c r="DE34" i="7"/>
  <c r="DE35" i="7" s="1"/>
  <c r="DF31" i="7"/>
  <c r="CZ42" i="7"/>
  <c r="CY45" i="7"/>
  <c r="CY46" i="7" s="1"/>
  <c r="DK41" i="7"/>
  <c r="DK55" i="7"/>
  <c r="DK44" i="7"/>
  <c r="DK33" i="7"/>
  <c r="DL18" i="7"/>
  <c r="DL23" i="7" s="1"/>
  <c r="DL26" i="7" s="1"/>
  <c r="DL12" i="7"/>
  <c r="DL19" i="7"/>
  <c r="DL16" i="7"/>
  <c r="DL11" i="7"/>
  <c r="DL9" i="7"/>
  <c r="DM10" i="7"/>
  <c r="DM24" i="7" s="1"/>
  <c r="DK30" i="7"/>
  <c r="DK13" i="7"/>
  <c r="DK14" i="7" s="1"/>
  <c r="DL15" i="7" s="1"/>
  <c r="DK52" i="7"/>
  <c r="CX47" i="7" l="1"/>
  <c r="CY47" i="7" s="1"/>
  <c r="CZ59" i="7"/>
  <c r="DA56" i="7"/>
  <c r="DA57" i="7" s="1"/>
  <c r="DA58" i="7" s="1"/>
  <c r="DB53" i="7"/>
  <c r="DF34" i="7"/>
  <c r="DF35" i="7" s="1"/>
  <c r="DG31" i="7"/>
  <c r="DE37" i="7"/>
  <c r="DE36" i="7"/>
  <c r="CZ45" i="7"/>
  <c r="CZ46" i="7" s="1"/>
  <c r="DA42" i="7"/>
  <c r="CY48" i="7"/>
  <c r="DL55" i="7"/>
  <c r="DL44" i="7"/>
  <c r="DL33" i="7"/>
  <c r="DL52" i="7"/>
  <c r="DM19" i="7"/>
  <c r="DM16" i="7"/>
  <c r="DM12" i="7"/>
  <c r="DM11" i="7"/>
  <c r="DM18" i="7"/>
  <c r="DM23" i="7" s="1"/>
  <c r="DM26" i="7" s="1"/>
  <c r="DM9" i="7"/>
  <c r="DN10" i="7"/>
  <c r="DN24" i="7" s="1"/>
  <c r="DL13" i="7"/>
  <c r="DL14" i="7" s="1"/>
  <c r="DM15" i="7" s="1"/>
  <c r="DL30" i="7"/>
  <c r="DL41" i="7"/>
  <c r="DC53" i="7" l="1"/>
  <c r="DB56" i="7"/>
  <c r="DB57" i="7" s="1"/>
  <c r="DB58" i="7" s="1"/>
  <c r="DC55" i="7" s="1"/>
  <c r="DA59" i="7"/>
  <c r="CZ47" i="7"/>
  <c r="DF36" i="7"/>
  <c r="DF37" i="7"/>
  <c r="DH31" i="7"/>
  <c r="DG34" i="7"/>
  <c r="DG35" i="7" s="1"/>
  <c r="CZ48" i="7"/>
  <c r="DA45" i="7"/>
  <c r="DA46" i="7" s="1"/>
  <c r="DB42" i="7"/>
  <c r="DM41" i="7"/>
  <c r="DM13" i="7"/>
  <c r="DM14" i="7" s="1"/>
  <c r="DN15" i="7" s="1"/>
  <c r="DN55" i="7" s="1"/>
  <c r="DM55" i="7"/>
  <c r="DM44" i="7"/>
  <c r="DM33" i="7"/>
  <c r="DM52" i="7"/>
  <c r="DN18" i="7"/>
  <c r="DN23" i="7" s="1"/>
  <c r="DN26" i="7" s="1"/>
  <c r="DN19" i="7"/>
  <c r="DN16" i="7"/>
  <c r="DN12" i="7"/>
  <c r="DN9" i="7"/>
  <c r="DO10" i="7"/>
  <c r="DO24" i="7" s="1"/>
  <c r="DN11" i="7"/>
  <c r="DM30" i="7"/>
  <c r="DC56" i="7" l="1"/>
  <c r="DC57" i="7" s="1"/>
  <c r="DC58" i="7" s="1"/>
  <c r="DB59" i="7"/>
  <c r="DD53" i="7"/>
  <c r="DG36" i="7"/>
  <c r="DH33" i="7" s="1"/>
  <c r="DH34" i="7" s="1"/>
  <c r="DH35" i="7" s="1"/>
  <c r="DH36" i="7" s="1"/>
  <c r="DA47" i="7"/>
  <c r="DG37" i="7"/>
  <c r="DB45" i="7"/>
  <c r="DB46" i="7" s="1"/>
  <c r="DC42" i="7"/>
  <c r="DA48" i="7"/>
  <c r="DN33" i="7"/>
  <c r="DN44" i="7"/>
  <c r="DN13" i="7"/>
  <c r="DN14" i="7" s="1"/>
  <c r="DO15" i="7" s="1"/>
  <c r="DN41" i="7"/>
  <c r="DN52" i="7"/>
  <c r="DO19" i="7"/>
  <c r="DO16" i="7"/>
  <c r="DO11" i="7"/>
  <c r="DO9" i="7"/>
  <c r="DO18" i="7" s="1"/>
  <c r="DO23" i="7" s="1"/>
  <c r="DO26" i="7" s="1"/>
  <c r="DO12" i="7"/>
  <c r="DP10" i="7"/>
  <c r="DP24" i="7" s="1"/>
  <c r="DN30" i="7"/>
  <c r="DC59" i="7" l="1"/>
  <c r="DI31" i="7"/>
  <c r="DI34" i="7" s="1"/>
  <c r="DI35" i="7" s="1"/>
  <c r="DI36" i="7" s="1"/>
  <c r="DD56" i="7"/>
  <c r="DD57" i="7" s="1"/>
  <c r="DD58" i="7" s="1"/>
  <c r="DE53" i="7"/>
  <c r="DH37" i="7"/>
  <c r="DB47" i="7"/>
  <c r="DC44" i="7" s="1"/>
  <c r="DD42" i="7" s="1"/>
  <c r="DB48" i="7"/>
  <c r="DO13" i="7"/>
  <c r="DO14" i="7" s="1"/>
  <c r="DP15" i="7" s="1"/>
  <c r="DP44" i="7" s="1"/>
  <c r="DO41" i="7"/>
  <c r="DO30" i="7"/>
  <c r="DP19" i="7"/>
  <c r="DP16" i="7"/>
  <c r="DP18" i="7"/>
  <c r="DP23" i="7" s="1"/>
  <c r="DP26" i="7" s="1"/>
  <c r="DP12" i="7"/>
  <c r="DQ10" i="7"/>
  <c r="DQ24" i="7" s="1"/>
  <c r="DP9" i="7"/>
  <c r="DP11" i="7"/>
  <c r="DO52" i="7"/>
  <c r="DJ31" i="7" l="1"/>
  <c r="DJ34" i="7" s="1"/>
  <c r="DJ35" i="7" s="1"/>
  <c r="DJ36" i="7" s="1"/>
  <c r="DI37" i="7"/>
  <c r="DD59" i="7"/>
  <c r="DF53" i="7"/>
  <c r="DE56" i="7"/>
  <c r="DE57" i="7" s="1"/>
  <c r="DE58" i="7" s="1"/>
  <c r="DC45" i="7"/>
  <c r="DC46" i="7" s="1"/>
  <c r="DC47" i="7" s="1"/>
  <c r="DD45" i="7"/>
  <c r="DD46" i="7" s="1"/>
  <c r="DE42" i="7"/>
  <c r="DP55" i="7"/>
  <c r="DP33" i="7"/>
  <c r="DQ19" i="7"/>
  <c r="DQ16" i="7"/>
  <c r="DQ18" i="7"/>
  <c r="DQ23" i="7" s="1"/>
  <c r="DQ26" i="7" s="1"/>
  <c r="DQ12" i="7"/>
  <c r="DR10" i="7"/>
  <c r="DR24" i="7" s="1"/>
  <c r="DQ9" i="7"/>
  <c r="DQ11" i="7"/>
  <c r="DP41" i="7"/>
  <c r="DP52" i="7"/>
  <c r="DP13" i="7"/>
  <c r="DP14" i="7" s="1"/>
  <c r="DQ15" i="7" s="1"/>
  <c r="DP30" i="7"/>
  <c r="DK31" i="7" l="1"/>
  <c r="DL31" i="7" s="1"/>
  <c r="DL34" i="7" s="1"/>
  <c r="DL35" i="7" s="1"/>
  <c r="DJ37" i="7"/>
  <c r="DF56" i="7"/>
  <c r="DF57" i="7" s="1"/>
  <c r="DF58" i="7" s="1"/>
  <c r="DG53" i="7"/>
  <c r="DE59" i="7"/>
  <c r="DD47" i="7"/>
  <c r="DC48" i="7"/>
  <c r="DD48" i="7" s="1"/>
  <c r="DE45" i="7"/>
  <c r="DE46" i="7" s="1"/>
  <c r="DF42" i="7"/>
  <c r="DQ41" i="7"/>
  <c r="DQ30" i="7"/>
  <c r="DQ52" i="7"/>
  <c r="DQ13" i="7"/>
  <c r="DQ14" i="7" s="1"/>
  <c r="DR15" i="7" s="1"/>
  <c r="DR33" i="7" s="1"/>
  <c r="DR19" i="7"/>
  <c r="DR18" i="7"/>
  <c r="DR23" i="7" s="1"/>
  <c r="DR26" i="7" s="1"/>
  <c r="DR16" i="7"/>
  <c r="DR9" i="7"/>
  <c r="DR11" i="7"/>
  <c r="DR12" i="7"/>
  <c r="DS10" i="7"/>
  <c r="DQ55" i="7"/>
  <c r="DQ44" i="7"/>
  <c r="DQ33" i="7"/>
  <c r="DM31" i="7" l="1"/>
  <c r="DM34" i="7" s="1"/>
  <c r="DM35" i="7" s="1"/>
  <c r="DK34" i="7"/>
  <c r="DK35" i="7" s="1"/>
  <c r="DK36" i="7" s="1"/>
  <c r="DL36" i="7" s="1"/>
  <c r="DF59" i="7"/>
  <c r="DG56" i="7"/>
  <c r="DG57" i="7" s="1"/>
  <c r="DG58" i="7" s="1"/>
  <c r="DH55" i="7" s="1"/>
  <c r="DH53" i="7"/>
  <c r="DE47" i="7"/>
  <c r="DF45" i="7"/>
  <c r="DF46" i="7" s="1"/>
  <c r="DG42" i="7"/>
  <c r="DE48" i="7"/>
  <c r="DS24" i="7"/>
  <c r="DR44" i="7"/>
  <c r="DR55" i="7"/>
  <c r="DR30" i="7"/>
  <c r="DR52" i="7"/>
  <c r="DR41" i="7"/>
  <c r="DS16" i="7"/>
  <c r="DS19" i="7"/>
  <c r="DS12" i="7"/>
  <c r="DS18" i="7"/>
  <c r="DS23" i="7" s="1"/>
  <c r="DS11" i="7"/>
  <c r="DT10" i="7"/>
  <c r="DT24" i="7" s="1"/>
  <c r="DS9" i="7"/>
  <c r="DR13" i="7"/>
  <c r="DR14" i="7" s="1"/>
  <c r="DS15" i="7" s="1"/>
  <c r="DM36" i="7" l="1"/>
  <c r="DN31" i="7"/>
  <c r="DO31" i="7" s="1"/>
  <c r="DK37" i="7"/>
  <c r="DL37" i="7" s="1"/>
  <c r="DM37" i="7" s="1"/>
  <c r="DH56" i="7"/>
  <c r="DH57" i="7" s="1"/>
  <c r="DH58" i="7" s="1"/>
  <c r="DI53" i="7"/>
  <c r="DG59" i="7"/>
  <c r="DF47" i="7"/>
  <c r="DF48" i="7"/>
  <c r="DG45" i="7"/>
  <c r="DG46" i="7" s="1"/>
  <c r="DH42" i="7"/>
  <c r="DS26" i="7"/>
  <c r="DS41" i="7" s="1"/>
  <c r="DT18" i="7"/>
  <c r="DT23" i="7" s="1"/>
  <c r="DT26" i="7" s="1"/>
  <c r="DT16" i="7"/>
  <c r="DT12" i="7"/>
  <c r="DT19" i="7"/>
  <c r="DT11" i="7"/>
  <c r="DT9" i="7"/>
  <c r="DU10" i="7"/>
  <c r="DU24" i="7" s="1"/>
  <c r="DS13" i="7"/>
  <c r="DS14" i="7" s="1"/>
  <c r="DT15" i="7" s="1"/>
  <c r="DS55" i="7"/>
  <c r="DS44" i="7"/>
  <c r="DS33" i="7"/>
  <c r="DN34" i="7" l="1"/>
  <c r="DN35" i="7" s="1"/>
  <c r="DN36" i="7" s="1"/>
  <c r="DH59" i="7"/>
  <c r="DJ53" i="7"/>
  <c r="DI56" i="7"/>
  <c r="DI57" i="7" s="1"/>
  <c r="DI58" i="7" s="1"/>
  <c r="DG47" i="7"/>
  <c r="DH44" i="7" s="1"/>
  <c r="DI42" i="7" s="1"/>
  <c r="DI45" i="7" s="1"/>
  <c r="DI46" i="7" s="1"/>
  <c r="DG48" i="7"/>
  <c r="DS30" i="7"/>
  <c r="DT30" i="7" s="1"/>
  <c r="DS52" i="7"/>
  <c r="DT52" i="7" s="1"/>
  <c r="DT13" i="7"/>
  <c r="DT14" i="7" s="1"/>
  <c r="DU15" i="7" s="1"/>
  <c r="DU33" i="7" s="1"/>
  <c r="DT41" i="7"/>
  <c r="DU19" i="7"/>
  <c r="DU16" i="7"/>
  <c r="DU12" i="7"/>
  <c r="DU11" i="7"/>
  <c r="DV10" i="7"/>
  <c r="DV24" i="7" s="1"/>
  <c r="DU9" i="7"/>
  <c r="DU18" i="7" s="1"/>
  <c r="DU23" i="7" s="1"/>
  <c r="DU26" i="7" s="1"/>
  <c r="DO33" i="7" l="1"/>
  <c r="DN37" i="7"/>
  <c r="DK53" i="7"/>
  <c r="DJ56" i="7"/>
  <c r="DJ57" i="7" s="1"/>
  <c r="DJ58" i="7" s="1"/>
  <c r="DI59" i="7"/>
  <c r="DH45" i="7"/>
  <c r="DH46" i="7" s="1"/>
  <c r="DH47" i="7" s="1"/>
  <c r="DI47" i="7" s="1"/>
  <c r="DJ42" i="7"/>
  <c r="DK42" i="7" s="1"/>
  <c r="DU30" i="7"/>
  <c r="DU55" i="7"/>
  <c r="DU44" i="7"/>
  <c r="DU13" i="7"/>
  <c r="DU14" i="7" s="1"/>
  <c r="DV15" i="7" s="1"/>
  <c r="DV44" i="7" s="1"/>
  <c r="DV18" i="7"/>
  <c r="DV23" i="7" s="1"/>
  <c r="DV26" i="7" s="1"/>
  <c r="DV19" i="7"/>
  <c r="DV16" i="7"/>
  <c r="DV12" i="7"/>
  <c r="DV11" i="7"/>
  <c r="DW10" i="7"/>
  <c r="DW24" i="7" s="1"/>
  <c r="DV9" i="7"/>
  <c r="DU52" i="7"/>
  <c r="DU41" i="7"/>
  <c r="DO34" i="7" l="1"/>
  <c r="DO35" i="7" s="1"/>
  <c r="DO36" i="7" s="1"/>
  <c r="DP31" i="7"/>
  <c r="DJ59" i="7"/>
  <c r="DK56" i="7"/>
  <c r="DK57" i="7" s="1"/>
  <c r="DK58" i="7" s="1"/>
  <c r="DL53" i="7"/>
  <c r="DH48" i="7"/>
  <c r="DI48" i="7" s="1"/>
  <c r="DJ45" i="7"/>
  <c r="DJ46" i="7" s="1"/>
  <c r="DJ47" i="7" s="1"/>
  <c r="DK45" i="7"/>
  <c r="DK46" i="7" s="1"/>
  <c r="DL42" i="7"/>
  <c r="DV30" i="7"/>
  <c r="DV13" i="7"/>
  <c r="DV14" i="7" s="1"/>
  <c r="DW15" i="7" s="1"/>
  <c r="DW55" i="7" s="1"/>
  <c r="DV55" i="7"/>
  <c r="DV33" i="7"/>
  <c r="DV41" i="7"/>
  <c r="DV52" i="7"/>
  <c r="DW18" i="7"/>
  <c r="DW23" i="7" s="1"/>
  <c r="DW26" i="7" s="1"/>
  <c r="DW19" i="7"/>
  <c r="DW16" i="7"/>
  <c r="DW11" i="7"/>
  <c r="DX10" i="7"/>
  <c r="DX24" i="7" s="1"/>
  <c r="DW9" i="7"/>
  <c r="DW12" i="7"/>
  <c r="DO37" i="7" l="1"/>
  <c r="DP34" i="7"/>
  <c r="DP35" i="7" s="1"/>
  <c r="DP36" i="7" s="1"/>
  <c r="DQ31" i="7"/>
  <c r="DM53" i="7"/>
  <c r="DL56" i="7"/>
  <c r="DL57" i="7" s="1"/>
  <c r="DL58" i="7" s="1"/>
  <c r="DK59" i="7"/>
  <c r="DJ48" i="7"/>
  <c r="DK48" i="7" s="1"/>
  <c r="DK47" i="7"/>
  <c r="DM42" i="7"/>
  <c r="DL45" i="7"/>
  <c r="DL46" i="7" s="1"/>
  <c r="DW30" i="7"/>
  <c r="DW33" i="7"/>
  <c r="DW44" i="7"/>
  <c r="DW41" i="7"/>
  <c r="DX19" i="7"/>
  <c r="DX18" i="7"/>
  <c r="DX23" i="7" s="1"/>
  <c r="DX26" i="7" s="1"/>
  <c r="DX16" i="7"/>
  <c r="DX11" i="7"/>
  <c r="DY10" i="7"/>
  <c r="DY24" i="7" s="1"/>
  <c r="DX9" i="7"/>
  <c r="DX12" i="7"/>
  <c r="DW13" i="7"/>
  <c r="DW14" i="7" s="1"/>
  <c r="DX15" i="7" s="1"/>
  <c r="DW52" i="7"/>
  <c r="DR31" i="7" l="1"/>
  <c r="DQ34" i="7"/>
  <c r="DQ35" i="7" s="1"/>
  <c r="DQ36" i="7" s="1"/>
  <c r="DP37" i="7"/>
  <c r="DL59" i="7"/>
  <c r="DN53" i="7"/>
  <c r="DM56" i="7"/>
  <c r="DM57" i="7" s="1"/>
  <c r="DM58" i="7" s="1"/>
  <c r="DL47" i="7"/>
  <c r="DN42" i="7"/>
  <c r="DM45" i="7"/>
  <c r="DM46" i="7" s="1"/>
  <c r="DL48" i="7"/>
  <c r="DX30" i="7"/>
  <c r="DX52" i="7"/>
  <c r="DY19" i="7"/>
  <c r="DY16" i="7"/>
  <c r="DY18" i="7"/>
  <c r="DY23" i="7" s="1"/>
  <c r="DY26" i="7" s="1"/>
  <c r="DZ10" i="7"/>
  <c r="DZ24" i="7" s="1"/>
  <c r="DY9" i="7"/>
  <c r="DY12" i="7"/>
  <c r="DY11" i="7"/>
  <c r="DX13" i="7"/>
  <c r="DX14" i="7" s="1"/>
  <c r="DY15" i="7" s="1"/>
  <c r="DX55" i="7"/>
  <c r="DX44" i="7"/>
  <c r="DX33" i="7"/>
  <c r="DX41" i="7"/>
  <c r="DQ37" i="7" l="1"/>
  <c r="DR34" i="7"/>
  <c r="DR35" i="7" s="1"/>
  <c r="DR36" i="7" s="1"/>
  <c r="DS31" i="7"/>
  <c r="DN56" i="7"/>
  <c r="DN57" i="7" s="1"/>
  <c r="DN58" i="7" s="1"/>
  <c r="DO55" i="7" s="1"/>
  <c r="DO53" i="7"/>
  <c r="DM59" i="7"/>
  <c r="DM47" i="7"/>
  <c r="DM48" i="7"/>
  <c r="DO42" i="7"/>
  <c r="DN45" i="7"/>
  <c r="DN46" i="7" s="1"/>
  <c r="DY13" i="7"/>
  <c r="DY14" i="7" s="1"/>
  <c r="DZ15" i="7" s="1"/>
  <c r="DY55" i="7"/>
  <c r="DY44" i="7"/>
  <c r="DY33" i="7"/>
  <c r="DZ19" i="7"/>
  <c r="DZ18" i="7"/>
  <c r="DZ23" i="7" s="1"/>
  <c r="DZ26" i="7" s="1"/>
  <c r="DZ16" i="7"/>
  <c r="DZ12" i="7"/>
  <c r="DZ11" i="7"/>
  <c r="EA10" i="7"/>
  <c r="EA24" i="7" s="1"/>
  <c r="DZ9" i="7"/>
  <c r="DY41" i="7"/>
  <c r="DY30" i="7"/>
  <c r="DY52" i="7"/>
  <c r="DT31" i="7" l="1"/>
  <c r="DS34" i="7"/>
  <c r="DS35" i="7" s="1"/>
  <c r="DS36" i="7" s="1"/>
  <c r="DT33" i="7" s="1"/>
  <c r="DR37" i="7"/>
  <c r="DN59" i="7"/>
  <c r="DO56" i="7"/>
  <c r="DO57" i="7" s="1"/>
  <c r="DO58" i="7" s="1"/>
  <c r="DP53" i="7"/>
  <c r="DN47" i="7"/>
  <c r="DO44" i="7" s="1"/>
  <c r="DO45" i="7" s="1"/>
  <c r="DO46" i="7" s="1"/>
  <c r="DN48" i="7"/>
  <c r="DZ13" i="7"/>
  <c r="DZ14" i="7" s="1"/>
  <c r="EA15" i="7" s="1"/>
  <c r="DZ52" i="7"/>
  <c r="DZ30" i="7"/>
  <c r="DZ41" i="7"/>
  <c r="EA16" i="7"/>
  <c r="EA19" i="7"/>
  <c r="EA12" i="7"/>
  <c r="EA18" i="7"/>
  <c r="EA23" i="7" s="1"/>
  <c r="EA26" i="7" s="1"/>
  <c r="EA11" i="7"/>
  <c r="EB10" i="7"/>
  <c r="EB24" i="7" s="1"/>
  <c r="EA9" i="7"/>
  <c r="DZ55" i="7"/>
  <c r="DZ44" i="7"/>
  <c r="DZ33" i="7"/>
  <c r="DS37" i="7" l="1"/>
  <c r="DP42" i="7"/>
  <c r="DP45" i="7" s="1"/>
  <c r="DP46" i="7" s="1"/>
  <c r="DT34" i="7"/>
  <c r="DT35" i="7" s="1"/>
  <c r="DT36" i="7" s="1"/>
  <c r="DU31" i="7"/>
  <c r="DQ53" i="7"/>
  <c r="DP56" i="7"/>
  <c r="DP57" i="7" s="1"/>
  <c r="DP58" i="7" s="1"/>
  <c r="DO59" i="7"/>
  <c r="DO47" i="7"/>
  <c r="DO48" i="7"/>
  <c r="EA13" i="7"/>
  <c r="EA14" i="7" s="1"/>
  <c r="EB15" i="7" s="1"/>
  <c r="EB44" i="7" s="1"/>
  <c r="EB12" i="7"/>
  <c r="EB16" i="7"/>
  <c r="EB19" i="7"/>
  <c r="EB9" i="7"/>
  <c r="EB18" i="7" s="1"/>
  <c r="EB23" i="7" s="1"/>
  <c r="EB26" i="7" s="1"/>
  <c r="EB11" i="7"/>
  <c r="EC10" i="7"/>
  <c r="EC24" i="7" s="1"/>
  <c r="EA52" i="7"/>
  <c r="EA30" i="7"/>
  <c r="EA41" i="7"/>
  <c r="EA55" i="7"/>
  <c r="EA44" i="7"/>
  <c r="EA33" i="7"/>
  <c r="DU34" i="7" l="1"/>
  <c r="DU35" i="7" s="1"/>
  <c r="DU36" i="7" s="1"/>
  <c r="DV31" i="7"/>
  <c r="DT37" i="7"/>
  <c r="DQ42" i="7"/>
  <c r="DQ45" i="7" s="1"/>
  <c r="DQ46" i="7" s="1"/>
  <c r="DP59" i="7"/>
  <c r="DQ56" i="7"/>
  <c r="DQ57" i="7" s="1"/>
  <c r="DQ58" i="7" s="1"/>
  <c r="DR53" i="7"/>
  <c r="DP47" i="7"/>
  <c r="DP48" i="7"/>
  <c r="EB30" i="7"/>
  <c r="EB33" i="7"/>
  <c r="EB55" i="7"/>
  <c r="EB13" i="7"/>
  <c r="EB14" i="7" s="1"/>
  <c r="EC15" i="7" s="1"/>
  <c r="EB41" i="7"/>
  <c r="EB52" i="7"/>
  <c r="EC19" i="7"/>
  <c r="EC16" i="7"/>
  <c r="EC12" i="7"/>
  <c r="EC11" i="7"/>
  <c r="EC18" i="7"/>
  <c r="EC23" i="7" s="1"/>
  <c r="EC26" i="7" s="1"/>
  <c r="EC9" i="7"/>
  <c r="ED10" i="7"/>
  <c r="ED24" i="7" s="1"/>
  <c r="DU37" i="7" l="1"/>
  <c r="DW31" i="7"/>
  <c r="DV34" i="7"/>
  <c r="DV35" i="7" s="1"/>
  <c r="DV36" i="7" s="1"/>
  <c r="DR42" i="7"/>
  <c r="DR45" i="7" s="1"/>
  <c r="DR46" i="7" s="1"/>
  <c r="DS53" i="7"/>
  <c r="DR56" i="7"/>
  <c r="DR57" i="7" s="1"/>
  <c r="DR58" i="7" s="1"/>
  <c r="DQ59" i="7"/>
  <c r="DQ47" i="7"/>
  <c r="DQ48" i="7"/>
  <c r="EC13" i="7"/>
  <c r="EC14" i="7" s="1"/>
  <c r="ED15" i="7" s="1"/>
  <c r="ED55" i="7" s="1"/>
  <c r="EC30" i="7"/>
  <c r="EC41" i="7"/>
  <c r="ED18" i="7"/>
  <c r="ED23" i="7" s="1"/>
  <c r="ED26" i="7" s="1"/>
  <c r="ED16" i="7"/>
  <c r="ED19" i="7"/>
  <c r="ED12" i="7"/>
  <c r="ED9" i="7"/>
  <c r="EE10" i="7"/>
  <c r="EE24" i="7" s="1"/>
  <c r="ED11" i="7"/>
  <c r="EC52" i="7"/>
  <c r="DX31" i="7" l="1"/>
  <c r="DW34" i="7"/>
  <c r="DW35" i="7" s="1"/>
  <c r="DW36" i="7" s="1"/>
  <c r="DV37" i="7"/>
  <c r="DS42" i="7"/>
  <c r="DR59" i="7"/>
  <c r="DT53" i="7"/>
  <c r="DS56" i="7"/>
  <c r="DS57" i="7" s="1"/>
  <c r="DS58" i="7" s="1"/>
  <c r="DT55" i="7" s="1"/>
  <c r="DR47" i="7"/>
  <c r="DR48" i="7"/>
  <c r="ED33" i="7"/>
  <c r="ED44" i="7"/>
  <c r="ED52" i="7"/>
  <c r="ED41" i="7"/>
  <c r="EE16" i="7"/>
  <c r="EE19" i="7"/>
  <c r="EE18" i="7"/>
  <c r="EE23" i="7" s="1"/>
  <c r="EE26" i="7" s="1"/>
  <c r="EE11" i="7"/>
  <c r="EE9" i="7"/>
  <c r="EE12" i="7"/>
  <c r="EF10" i="7"/>
  <c r="EF24" i="7" s="1"/>
  <c r="ED13" i="7"/>
  <c r="ED14" i="7" s="1"/>
  <c r="EE15" i="7" s="1"/>
  <c r="ED30" i="7"/>
  <c r="DW37" i="7" l="1"/>
  <c r="DX34" i="7"/>
  <c r="DX35" i="7" s="1"/>
  <c r="DX36" i="7" s="1"/>
  <c r="DY31" i="7"/>
  <c r="DU53" i="7"/>
  <c r="DT56" i="7"/>
  <c r="DT57" i="7" s="1"/>
  <c r="DT58" i="7" s="1"/>
  <c r="DS59" i="7"/>
  <c r="DS43" i="7" a="1"/>
  <c r="DS43" i="7" s="1"/>
  <c r="EE41" i="7"/>
  <c r="EE30" i="7"/>
  <c r="EE13" i="7"/>
  <c r="EE14" i="7" s="1"/>
  <c r="EF15" i="7" s="1"/>
  <c r="EF19" i="7"/>
  <c r="EF16" i="7"/>
  <c r="EF12" i="7"/>
  <c r="EG10" i="7"/>
  <c r="EG24" i="7" s="1"/>
  <c r="EF11" i="7"/>
  <c r="EF9" i="7"/>
  <c r="EF18" i="7" s="1"/>
  <c r="EF23" i="7" s="1"/>
  <c r="EF26" i="7" s="1"/>
  <c r="EE52" i="7"/>
  <c r="DY34" i="7" l="1"/>
  <c r="DY35" i="7" s="1"/>
  <c r="DY36" i="7" s="1"/>
  <c r="DZ31" i="7"/>
  <c r="DX37" i="7"/>
  <c r="DT59" i="7"/>
  <c r="DU56" i="7"/>
  <c r="DU57" i="7" s="1"/>
  <c r="DU58" i="7" s="1"/>
  <c r="DV53" i="7"/>
  <c r="DT42" i="7"/>
  <c r="DS45" i="7"/>
  <c r="DS46" i="7" s="1"/>
  <c r="EF41" i="7"/>
  <c r="EF13" i="7"/>
  <c r="EF14" i="7" s="1"/>
  <c r="EG15" i="7" s="1"/>
  <c r="EG55" i="7" s="1"/>
  <c r="EF52" i="7"/>
  <c r="EF30" i="7"/>
  <c r="EF55" i="7"/>
  <c r="EF44" i="7"/>
  <c r="EF33" i="7"/>
  <c r="EG19" i="7"/>
  <c r="EG18" i="7"/>
  <c r="EG23" i="7" s="1"/>
  <c r="EG26" i="7" s="1"/>
  <c r="EG16" i="7"/>
  <c r="EG12" i="7"/>
  <c r="EH10" i="7"/>
  <c r="EH24" i="7" s="1"/>
  <c r="EG11" i="7"/>
  <c r="EG9" i="7"/>
  <c r="DY37" i="7" l="1"/>
  <c r="EA31" i="7"/>
  <c r="DZ34" i="7"/>
  <c r="DZ35" i="7" s="1"/>
  <c r="DZ36" i="7" s="1"/>
  <c r="DW53" i="7"/>
  <c r="DV56" i="7"/>
  <c r="DV57" i="7" s="1"/>
  <c r="DV58" i="7" s="1"/>
  <c r="DU59" i="7"/>
  <c r="DS47" i="7"/>
  <c r="DT44" i="7" s="1"/>
  <c r="DT45" i="7" s="1"/>
  <c r="DT46" i="7" s="1"/>
  <c r="DS48" i="7"/>
  <c r="EG52" i="7"/>
  <c r="EG13" i="7"/>
  <c r="EG14" i="7" s="1"/>
  <c r="EH15" i="7" s="1"/>
  <c r="EH33" i="7" s="1"/>
  <c r="EG33" i="7"/>
  <c r="EG44" i="7"/>
  <c r="EG30" i="7"/>
  <c r="EG41" i="7"/>
  <c r="EH19" i="7"/>
  <c r="EH18" i="7"/>
  <c r="EH23" i="7" s="1"/>
  <c r="EH26" i="7" s="1"/>
  <c r="EH16" i="7"/>
  <c r="EH11" i="7"/>
  <c r="EH9" i="7"/>
  <c r="EH12" i="7"/>
  <c r="EI10" i="7"/>
  <c r="EI24" i="7" s="1"/>
  <c r="EA34" i="7" l="1"/>
  <c r="EA35" i="7" s="1"/>
  <c r="EA36" i="7" s="1"/>
  <c r="EB31" i="7"/>
  <c r="DZ37" i="7"/>
  <c r="DU42" i="7"/>
  <c r="DV42" i="7" s="1"/>
  <c r="DV59" i="7"/>
  <c r="DW56" i="7"/>
  <c r="DW57" i="7" s="1"/>
  <c r="DW58" i="7" s="1"/>
  <c r="DX53" i="7"/>
  <c r="DT47" i="7"/>
  <c r="DT48" i="7"/>
  <c r="EH52" i="7"/>
  <c r="EH55" i="7"/>
  <c r="EH44" i="7"/>
  <c r="EH41" i="7"/>
  <c r="EI16" i="7"/>
  <c r="EI19" i="7"/>
  <c r="EI18" i="7"/>
  <c r="EI23" i="7" s="1"/>
  <c r="EI26" i="7" s="1"/>
  <c r="EI12" i="7"/>
  <c r="EJ10" i="7"/>
  <c r="EJ24" i="7" s="1"/>
  <c r="EI11" i="7"/>
  <c r="EI9" i="7"/>
  <c r="EH13" i="7"/>
  <c r="EH14" i="7" s="1"/>
  <c r="EI15" i="7" s="1"/>
  <c r="EH30" i="7"/>
  <c r="EA37" i="7" l="1"/>
  <c r="EC31" i="7"/>
  <c r="EB34" i="7"/>
  <c r="EB35" i="7" s="1"/>
  <c r="EB36" i="7" s="1"/>
  <c r="EC33" i="7" s="1"/>
  <c r="DU45" i="7"/>
  <c r="DU46" i="7" s="1"/>
  <c r="DU47" i="7" s="1"/>
  <c r="DX56" i="7"/>
  <c r="DX57" i="7" s="1"/>
  <c r="DX58" i="7" s="1"/>
  <c r="DY53" i="7"/>
  <c r="DW59" i="7"/>
  <c r="DV45" i="7"/>
  <c r="DV46" i="7" s="1"/>
  <c r="DW42" i="7"/>
  <c r="EI41" i="7"/>
  <c r="EI13" i="7"/>
  <c r="EI14" i="7" s="1"/>
  <c r="EJ15" i="7" s="1"/>
  <c r="EJ18" i="7"/>
  <c r="EJ23" i="7" s="1"/>
  <c r="EJ26" i="7" s="1"/>
  <c r="EJ19" i="7"/>
  <c r="EJ12" i="7"/>
  <c r="EJ16" i="7"/>
  <c r="EJ9" i="7"/>
  <c r="EK10" i="7"/>
  <c r="EK24" i="7" s="1"/>
  <c r="EJ11" i="7"/>
  <c r="EI55" i="7"/>
  <c r="EI44" i="7"/>
  <c r="EI33" i="7"/>
  <c r="EI30" i="7"/>
  <c r="EI52" i="7"/>
  <c r="EC34" i="7" l="1"/>
  <c r="EC35" i="7" s="1"/>
  <c r="EC36" i="7" s="1"/>
  <c r="ED31" i="7"/>
  <c r="EB37" i="7"/>
  <c r="DU48" i="7"/>
  <c r="DV48" i="7" s="1"/>
  <c r="DX59" i="7"/>
  <c r="DZ53" i="7"/>
  <c r="DY56" i="7"/>
  <c r="DY57" i="7" s="1"/>
  <c r="DY58" i="7" s="1"/>
  <c r="DV47" i="7"/>
  <c r="DW45" i="7"/>
  <c r="DW46" i="7" s="1"/>
  <c r="DX42" i="7"/>
  <c r="EJ30" i="7"/>
  <c r="EJ13" i="7"/>
  <c r="EJ14" i="7" s="1"/>
  <c r="EK15" i="7" s="1"/>
  <c r="EK55" i="7" s="1"/>
  <c r="EJ52" i="7"/>
  <c r="EK19" i="7"/>
  <c r="EK16" i="7"/>
  <c r="EK12" i="7"/>
  <c r="EK11" i="7"/>
  <c r="EK9" i="7"/>
  <c r="EK18" i="7" s="1"/>
  <c r="EK23" i="7" s="1"/>
  <c r="EK26" i="7" s="1"/>
  <c r="EL10" i="7"/>
  <c r="EL24" i="7" s="1"/>
  <c r="EJ41" i="7"/>
  <c r="EC37" i="7" l="1"/>
  <c r="ED34" i="7"/>
  <c r="ED35" i="7" s="1"/>
  <c r="ED36" i="7" s="1"/>
  <c r="EE33" i="7" s="1"/>
  <c r="EE31" i="7"/>
  <c r="DZ56" i="7"/>
  <c r="DZ57" i="7" s="1"/>
  <c r="DZ58" i="7" s="1"/>
  <c r="EA53" i="7"/>
  <c r="DY59" i="7"/>
  <c r="DW47" i="7"/>
  <c r="DW48" i="7"/>
  <c r="DX45" i="7"/>
  <c r="DX46" i="7" s="1"/>
  <c r="DY42" i="7"/>
  <c r="EK13" i="7"/>
  <c r="EK14" i="7" s="1"/>
  <c r="EL15" i="7" s="1"/>
  <c r="EL55" i="7" s="1"/>
  <c r="EK33" i="7"/>
  <c r="EK44" i="7"/>
  <c r="EK30" i="7"/>
  <c r="EK52" i="7"/>
  <c r="EL18" i="7"/>
  <c r="EL23" i="7" s="1"/>
  <c r="EL26" i="7" s="1"/>
  <c r="EL19" i="7"/>
  <c r="EL16" i="7"/>
  <c r="EL12" i="7"/>
  <c r="EM10" i="7"/>
  <c r="EM24" i="7" s="1"/>
  <c r="EL11" i="7"/>
  <c r="EL9" i="7"/>
  <c r="EK41" i="7"/>
  <c r="EE34" i="7" l="1"/>
  <c r="EE35" i="7" s="1"/>
  <c r="EE36" i="7" s="1"/>
  <c r="EF31" i="7"/>
  <c r="ED37" i="7"/>
  <c r="DZ59" i="7"/>
  <c r="EB53" i="7"/>
  <c r="EA56" i="7"/>
  <c r="EA57" i="7" s="1"/>
  <c r="EA58" i="7" s="1"/>
  <c r="DX47" i="7"/>
  <c r="DZ42" i="7"/>
  <c r="DY45" i="7"/>
  <c r="DY46" i="7" s="1"/>
  <c r="DX48" i="7"/>
  <c r="EL33" i="7"/>
  <c r="EL44" i="7"/>
  <c r="EL41" i="7"/>
  <c r="EL52" i="7"/>
  <c r="EL30" i="7"/>
  <c r="EL13" i="7"/>
  <c r="EL14" i="7" s="1"/>
  <c r="EM15" i="7" s="1"/>
  <c r="EM16" i="7"/>
  <c r="EM19" i="7"/>
  <c r="EM18" i="7"/>
  <c r="EM23" i="7" s="1"/>
  <c r="EM26" i="7" s="1"/>
  <c r="EM11" i="7"/>
  <c r="EN10" i="7"/>
  <c r="EN24" i="7" s="1"/>
  <c r="EM12" i="7"/>
  <c r="EM9" i="7"/>
  <c r="EE37" i="7" l="1"/>
  <c r="EF34" i="7"/>
  <c r="EF35" i="7" s="1"/>
  <c r="EF36" i="7" s="1"/>
  <c r="EG31" i="7"/>
  <c r="EB56" i="7"/>
  <c r="EB57" i="7" s="1"/>
  <c r="EB58" i="7" s="1"/>
  <c r="EC55" i="7" s="1"/>
  <c r="EC53" i="7"/>
  <c r="EA59" i="7"/>
  <c r="DY47" i="7"/>
  <c r="DY48" i="7"/>
  <c r="EA42" i="7"/>
  <c r="DZ45" i="7"/>
  <c r="DZ46" i="7" s="1"/>
  <c r="EM30" i="7"/>
  <c r="EN19" i="7"/>
  <c r="EN16" i="7"/>
  <c r="EN18" i="7"/>
  <c r="EN23" i="7" s="1"/>
  <c r="EN26" i="7" s="1"/>
  <c r="EO10" i="7"/>
  <c r="EO24" i="7" s="1"/>
  <c r="EN9" i="7"/>
  <c r="EN11" i="7"/>
  <c r="EN12" i="7"/>
  <c r="EM13" i="7"/>
  <c r="EM14" i="7" s="1"/>
  <c r="EN15" i="7" s="1"/>
  <c r="EM52" i="7"/>
  <c r="EM41" i="7"/>
  <c r="EM55" i="7"/>
  <c r="EM44" i="7"/>
  <c r="EM33" i="7"/>
  <c r="EH31" i="7" l="1"/>
  <c r="EG34" i="7"/>
  <c r="EG35" i="7" s="1"/>
  <c r="EG36" i="7" s="1"/>
  <c r="EF37" i="7"/>
  <c r="EB59" i="7"/>
  <c r="EC56" i="7"/>
  <c r="EC57" i="7" s="1"/>
  <c r="EC58" i="7" s="1"/>
  <c r="ED53" i="7"/>
  <c r="DZ47" i="7"/>
  <c r="EB42" i="7"/>
  <c r="EA45" i="7"/>
  <c r="EA46" i="7" s="1"/>
  <c r="DZ48" i="7"/>
  <c r="EN13" i="7"/>
  <c r="EN14" i="7" s="1"/>
  <c r="EO15" i="7" s="1"/>
  <c r="EO33" i="7" s="1"/>
  <c r="EN41" i="7"/>
  <c r="EO19" i="7"/>
  <c r="EO16" i="7"/>
  <c r="EO18" i="7"/>
  <c r="EO23" i="7" s="1"/>
  <c r="EO26" i="7" s="1"/>
  <c r="EP10" i="7"/>
  <c r="EP24" i="7" s="1"/>
  <c r="EO9" i="7"/>
  <c r="EO11" i="7"/>
  <c r="EO12" i="7"/>
  <c r="EN52" i="7"/>
  <c r="EN55" i="7"/>
  <c r="EN44" i="7"/>
  <c r="EN33" i="7"/>
  <c r="EN30" i="7"/>
  <c r="EG37" i="7" l="1"/>
  <c r="EH34" i="7"/>
  <c r="EH35" i="7" s="1"/>
  <c r="EH36" i="7" s="1"/>
  <c r="EI31" i="7"/>
  <c r="ED56" i="7"/>
  <c r="ED57" i="7" s="1"/>
  <c r="ED58" i="7" s="1"/>
  <c r="EE55" i="7" s="1"/>
  <c r="EE53" i="7"/>
  <c r="EC59" i="7"/>
  <c r="EA47" i="7"/>
  <c r="EA48" i="7"/>
  <c r="EB45" i="7"/>
  <c r="EB46" i="7" s="1"/>
  <c r="EC42" i="7"/>
  <c r="EO55" i="7"/>
  <c r="EO44" i="7"/>
  <c r="EO52" i="7"/>
  <c r="EP19" i="7"/>
  <c r="EP18" i="7"/>
  <c r="EP23" i="7" s="1"/>
  <c r="EP26" i="7" s="1"/>
  <c r="EP16" i="7"/>
  <c r="EP11" i="7"/>
  <c r="EP12" i="7"/>
  <c r="EQ10" i="7"/>
  <c r="EQ24" i="7" s="1"/>
  <c r="EP9" i="7"/>
  <c r="EO41" i="7"/>
  <c r="EO30" i="7"/>
  <c r="EO13" i="7"/>
  <c r="EO14" i="7" s="1"/>
  <c r="EP15" i="7" s="1"/>
  <c r="EJ31" i="7" l="1"/>
  <c r="EI34" i="7"/>
  <c r="EI35" i="7" s="1"/>
  <c r="EI36" i="7" s="1"/>
  <c r="EJ33" i="7" s="1"/>
  <c r="EH37" i="7"/>
  <c r="ED59" i="7"/>
  <c r="EF53" i="7"/>
  <c r="EE56" i="7"/>
  <c r="EE57" i="7" s="1"/>
  <c r="EE58" i="7" s="1"/>
  <c r="EB47" i="7"/>
  <c r="EC44" i="7" s="1"/>
  <c r="EC45" i="7" s="1"/>
  <c r="EC46" i="7" s="1"/>
  <c r="EB48" i="7"/>
  <c r="EP30" i="7"/>
  <c r="EP41" i="7"/>
  <c r="EQ16" i="7"/>
  <c r="EQ19" i="7"/>
  <c r="EQ12" i="7"/>
  <c r="EQ18" i="7"/>
  <c r="EQ23" i="7" s="1"/>
  <c r="EQ26" i="7" s="1"/>
  <c r="EQ11" i="7"/>
  <c r="ER10" i="7"/>
  <c r="ER24" i="7" s="1"/>
  <c r="EQ9" i="7"/>
  <c r="EP13" i="7"/>
  <c r="EP14" i="7" s="1"/>
  <c r="EQ15" i="7" s="1"/>
  <c r="EP55" i="7"/>
  <c r="EP44" i="7"/>
  <c r="EP33" i="7"/>
  <c r="EP52" i="7"/>
  <c r="EI37" i="7" l="1"/>
  <c r="EJ34" i="7"/>
  <c r="EJ35" i="7" s="1"/>
  <c r="EJ36" i="7" s="1"/>
  <c r="EK31" i="7"/>
  <c r="ED42" i="7"/>
  <c r="EE42" i="7" s="1"/>
  <c r="EG53" i="7"/>
  <c r="EF56" i="7"/>
  <c r="EF57" i="7" s="1"/>
  <c r="EF58" i="7" s="1"/>
  <c r="EE59" i="7"/>
  <c r="EC47" i="7"/>
  <c r="EC48" i="7"/>
  <c r="EQ13" i="7"/>
  <c r="EQ14" i="7" s="1"/>
  <c r="ER15" i="7" s="1"/>
  <c r="ER55" i="7" s="1"/>
  <c r="EQ52" i="7"/>
  <c r="EQ30" i="7"/>
  <c r="EQ55" i="7"/>
  <c r="EQ44" i="7"/>
  <c r="EQ33" i="7"/>
  <c r="ER18" i="7"/>
  <c r="ER23" i="7" s="1"/>
  <c r="ER26" i="7" s="1"/>
  <c r="ER12" i="7"/>
  <c r="ER19" i="7"/>
  <c r="ER16" i="7"/>
  <c r="ER11" i="7"/>
  <c r="ES10" i="7"/>
  <c r="ES24" i="7" s="1"/>
  <c r="ER9" i="7"/>
  <c r="EQ41" i="7"/>
  <c r="EK34" i="7" l="1"/>
  <c r="EK35" i="7" s="1"/>
  <c r="EK36" i="7" s="1"/>
  <c r="EL31" i="7"/>
  <c r="EJ37" i="7"/>
  <c r="ED45" i="7"/>
  <c r="ED46" i="7" s="1"/>
  <c r="ED48" i="7" s="1"/>
  <c r="EF59" i="7"/>
  <c r="EG56" i="7"/>
  <c r="EG57" i="7" s="1"/>
  <c r="EG58" i="7" s="1"/>
  <c r="EH53" i="7"/>
  <c r="ER52" i="7"/>
  <c r="ER33" i="7"/>
  <c r="ER44" i="7"/>
  <c r="ER41" i="7"/>
  <c r="ES19" i="7"/>
  <c r="ES16" i="7"/>
  <c r="ES12" i="7"/>
  <c r="ES11" i="7"/>
  <c r="ES9" i="7"/>
  <c r="ES18" i="7" s="1"/>
  <c r="ES23" i="7" s="1"/>
  <c r="ES26" i="7" s="1"/>
  <c r="ET10" i="7"/>
  <c r="ET24" i="7" s="1"/>
  <c r="ER13" i="7"/>
  <c r="ER14" i="7" s="1"/>
  <c r="ES15" i="7" s="1"/>
  <c r="ER30" i="7"/>
  <c r="EK37" i="7" l="1"/>
  <c r="EL34" i="7"/>
  <c r="EL35" i="7" s="1"/>
  <c r="EL36" i="7" s="1"/>
  <c r="EM31" i="7"/>
  <c r="ED47" i="7"/>
  <c r="EE44" i="7" s="1"/>
  <c r="EE45" i="7" s="1"/>
  <c r="EE46" i="7" s="1"/>
  <c r="EE47" i="7" s="1"/>
  <c r="EH56" i="7"/>
  <c r="EH57" i="7" s="1"/>
  <c r="EH58" i="7" s="1"/>
  <c r="EI53" i="7"/>
  <c r="EG59" i="7"/>
  <c r="ES13" i="7"/>
  <c r="ES14" i="7" s="1"/>
  <c r="ET15" i="7" s="1"/>
  <c r="ES52" i="7"/>
  <c r="ES30" i="7"/>
  <c r="ES55" i="7"/>
  <c r="ES44" i="7"/>
  <c r="ES33" i="7"/>
  <c r="ES41" i="7"/>
  <c r="ET18" i="7"/>
  <c r="ET23" i="7" s="1"/>
  <c r="ET26" i="7" s="1"/>
  <c r="ET19" i="7"/>
  <c r="ET16" i="7"/>
  <c r="ET12" i="7"/>
  <c r="EU10" i="7"/>
  <c r="EU24" i="7" s="1"/>
  <c r="ET9" i="7"/>
  <c r="ET11" i="7"/>
  <c r="EN31" i="7" l="1"/>
  <c r="EM34" i="7"/>
  <c r="EM35" i="7" s="1"/>
  <c r="EM36" i="7" s="1"/>
  <c r="EL37" i="7"/>
  <c r="EF42" i="7"/>
  <c r="EG42" i="7" s="1"/>
  <c r="EH42" i="7" s="1"/>
  <c r="EE48" i="7"/>
  <c r="EH59" i="7"/>
  <c r="EI56" i="7"/>
  <c r="EI57" i="7" s="1"/>
  <c r="EI58" i="7" s="1"/>
  <c r="EJ55" i="7" s="1"/>
  <c r="EJ53" i="7"/>
  <c r="EU18" i="7"/>
  <c r="EU23" i="7" s="1"/>
  <c r="EU26" i="7" s="1"/>
  <c r="EU19" i="7"/>
  <c r="EU16" i="7"/>
  <c r="EU11" i="7"/>
  <c r="EU12" i="7"/>
  <c r="EV10" i="7"/>
  <c r="EV24" i="7" s="1"/>
  <c r="EU9" i="7"/>
  <c r="ET30" i="7"/>
  <c r="ET52" i="7"/>
  <c r="ET13" i="7"/>
  <c r="ET14" i="7" s="1"/>
  <c r="EU15" i="7" s="1"/>
  <c r="ET41" i="7"/>
  <c r="EM37" i="7" l="1"/>
  <c r="EO31" i="7"/>
  <c r="EN34" i="7"/>
  <c r="EN35" i="7" s="1"/>
  <c r="EN36" i="7" s="1"/>
  <c r="EG45" i="7"/>
  <c r="EG46" i="7" s="1"/>
  <c r="EF45" i="7"/>
  <c r="EF46" i="7" s="1"/>
  <c r="EF47" i="7" s="1"/>
  <c r="EJ56" i="7"/>
  <c r="EJ57" i="7" s="1"/>
  <c r="EJ58" i="7" s="1"/>
  <c r="EK53" i="7"/>
  <c r="EI59" i="7"/>
  <c r="EI42" i="7"/>
  <c r="EH45" i="7"/>
  <c r="EH46" i="7" s="1"/>
  <c r="EU52" i="7"/>
  <c r="EU41" i="7"/>
  <c r="EU30" i="7"/>
  <c r="EV19" i="7"/>
  <c r="EV18" i="7"/>
  <c r="EV23" i="7" s="1"/>
  <c r="EV26" i="7" s="1"/>
  <c r="EV16" i="7"/>
  <c r="EV12" i="7"/>
  <c r="EW10" i="7"/>
  <c r="EW24" i="7" s="1"/>
  <c r="EV9" i="7"/>
  <c r="EV11" i="7"/>
  <c r="EU13" i="7"/>
  <c r="EU14" i="7" s="1"/>
  <c r="EV15" i="7" s="1"/>
  <c r="EU55" i="7"/>
  <c r="EU44" i="7"/>
  <c r="EU33" i="7"/>
  <c r="EG47" i="7" l="1"/>
  <c r="EH47" i="7" s="1"/>
  <c r="EO34" i="7"/>
  <c r="EO35" i="7" s="1"/>
  <c r="EO36" i="7" s="1"/>
  <c r="EP31" i="7"/>
  <c r="EN37" i="7"/>
  <c r="EF48" i="7"/>
  <c r="EG48" i="7" s="1"/>
  <c r="EH48" i="7" s="1"/>
  <c r="EJ59" i="7"/>
  <c r="EK56" i="7"/>
  <c r="EK57" i="7" s="1"/>
  <c r="EK58" i="7" s="1"/>
  <c r="EL53" i="7"/>
  <c r="EJ42" i="7"/>
  <c r="EI45" i="7"/>
  <c r="EI46" i="7" s="1"/>
  <c r="EV41" i="7"/>
  <c r="EV13" i="7"/>
  <c r="EV14" i="7" s="1"/>
  <c r="EW15" i="7" s="1"/>
  <c r="EW33" i="7" s="1"/>
  <c r="EV30" i="7"/>
  <c r="EW19" i="7"/>
  <c r="EW18" i="7"/>
  <c r="EW23" i="7" s="1"/>
  <c r="EW26" i="7" s="1"/>
  <c r="EW16" i="7"/>
  <c r="EW12" i="7"/>
  <c r="EX10" i="7"/>
  <c r="EX24" i="7" s="1"/>
  <c r="EW9" i="7"/>
  <c r="EW11" i="7"/>
  <c r="EV52" i="7"/>
  <c r="EV55" i="7"/>
  <c r="EV44" i="7"/>
  <c r="EV33" i="7"/>
  <c r="EO37" i="7" l="1"/>
  <c r="EP34" i="7"/>
  <c r="EP35" i="7" s="1"/>
  <c r="EP36" i="7" s="1"/>
  <c r="EQ31" i="7"/>
  <c r="EI47" i="7"/>
  <c r="EJ44" i="7" s="1"/>
  <c r="EJ45" i="7" s="1"/>
  <c r="EJ46" i="7" s="1"/>
  <c r="EL56" i="7"/>
  <c r="EL57" i="7" s="1"/>
  <c r="EL58" i="7" s="1"/>
  <c r="EM53" i="7"/>
  <c r="EK59" i="7"/>
  <c r="EI48" i="7"/>
  <c r="EW55" i="7"/>
  <c r="EW44" i="7"/>
  <c r="EW30" i="7"/>
  <c r="EW52" i="7"/>
  <c r="EW13" i="7"/>
  <c r="EW14" i="7" s="1"/>
  <c r="EX15" i="7" s="1"/>
  <c r="EX44" i="7" s="1"/>
  <c r="EX19" i="7"/>
  <c r="EX18" i="7"/>
  <c r="EX23" i="7" s="1"/>
  <c r="EX26" i="7" s="1"/>
  <c r="EX16" i="7"/>
  <c r="EX9" i="7"/>
  <c r="EX11" i="7"/>
  <c r="EX12" i="7"/>
  <c r="EY10" i="7"/>
  <c r="EY24" i="7" s="1"/>
  <c r="EW41" i="7"/>
  <c r="ER31" i="7" l="1"/>
  <c r="EQ34" i="7"/>
  <c r="EQ35" i="7" s="1"/>
  <c r="EQ36" i="7" s="1"/>
  <c r="EP37" i="7"/>
  <c r="EK42" i="7"/>
  <c r="EL42" i="7" s="1"/>
  <c r="EL45" i="7" s="1"/>
  <c r="EL46" i="7" s="1"/>
  <c r="EJ47" i="7"/>
  <c r="EL59" i="7"/>
  <c r="EN53" i="7"/>
  <c r="EM56" i="7"/>
  <c r="EM57" i="7" s="1"/>
  <c r="EM58" i="7" s="1"/>
  <c r="EJ48" i="7"/>
  <c r="EX52" i="7"/>
  <c r="EX55" i="7"/>
  <c r="EX33" i="7"/>
  <c r="EX30" i="7"/>
  <c r="EY16" i="7"/>
  <c r="EY19" i="7"/>
  <c r="EY12" i="7"/>
  <c r="EY18" i="7"/>
  <c r="EY23" i="7" s="1"/>
  <c r="EY26" i="7" s="1"/>
  <c r="EY11" i="7"/>
  <c r="EZ10" i="7"/>
  <c r="EZ24" i="7" s="1"/>
  <c r="EY9" i="7"/>
  <c r="EX13" i="7"/>
  <c r="EX14" i="7" s="1"/>
  <c r="EY15" i="7" s="1"/>
  <c r="EX41" i="7"/>
  <c r="EQ37" i="7" l="1"/>
  <c r="ES31" i="7"/>
  <c r="ER34" i="7"/>
  <c r="ER35" i="7" s="1"/>
  <c r="ER36" i="7" s="1"/>
  <c r="EM42" i="7"/>
  <c r="EN42" i="7" s="1"/>
  <c r="EK45" i="7"/>
  <c r="EK46" i="7" s="1"/>
  <c r="EK48" i="7" s="1"/>
  <c r="EL48" i="7" s="1"/>
  <c r="EO53" i="7"/>
  <c r="EN56" i="7"/>
  <c r="EN57" i="7" s="1"/>
  <c r="EN58" i="7" s="1"/>
  <c r="EM59" i="7"/>
  <c r="EY13" i="7"/>
  <c r="EY14" i="7" s="1"/>
  <c r="EZ15" i="7" s="1"/>
  <c r="EZ18" i="7"/>
  <c r="EZ23" i="7" s="1"/>
  <c r="EZ26" i="7" s="1"/>
  <c r="EZ16" i="7"/>
  <c r="EZ12" i="7"/>
  <c r="EZ19" i="7"/>
  <c r="EZ11" i="7"/>
  <c r="FA10" i="7"/>
  <c r="FA24" i="7" s="1"/>
  <c r="EZ9" i="7"/>
  <c r="EY41" i="7"/>
  <c r="EY55" i="7"/>
  <c r="EY44" i="7"/>
  <c r="EY33" i="7"/>
  <c r="EY30" i="7"/>
  <c r="EY52" i="7"/>
  <c r="ER37" i="7" l="1"/>
  <c r="ES34" i="7"/>
  <c r="ES35" i="7" s="1"/>
  <c r="ES36" i="7" s="1"/>
  <c r="ET33" i="7" s="1"/>
  <c r="ET31" i="7"/>
  <c r="EK47" i="7"/>
  <c r="EL47" i="7" s="1"/>
  <c r="EM45" i="7"/>
  <c r="EM46" i="7" s="1"/>
  <c r="EM48" i="7" s="1"/>
  <c r="EN59" i="7"/>
  <c r="EO56" i="7"/>
  <c r="EO57" i="7" s="1"/>
  <c r="EO58" i="7" s="1"/>
  <c r="EP53" i="7"/>
  <c r="EN45" i="7"/>
  <c r="EN46" i="7" s="1"/>
  <c r="EO42" i="7"/>
  <c r="EZ52" i="7"/>
  <c r="EZ13" i="7"/>
  <c r="EZ14" i="7" s="1"/>
  <c r="FA15" i="7" s="1"/>
  <c r="FA44" i="7" s="1"/>
  <c r="EZ41" i="7"/>
  <c r="EZ30" i="7"/>
  <c r="FA19" i="7"/>
  <c r="FA16" i="7"/>
  <c r="FA12" i="7"/>
  <c r="FA11" i="7"/>
  <c r="FA18" i="7"/>
  <c r="FA23" i="7" s="1"/>
  <c r="FA26" i="7" s="1"/>
  <c r="FA9" i="7"/>
  <c r="FB10" i="7"/>
  <c r="FB24" i="7" s="1"/>
  <c r="EU31" i="7" l="1"/>
  <c r="ET34" i="7"/>
  <c r="ET35" i="7" s="1"/>
  <c r="ET36" i="7" s="1"/>
  <c r="ES37" i="7"/>
  <c r="EM47" i="7"/>
  <c r="EN47" i="7" s="1"/>
  <c r="EQ53" i="7"/>
  <c r="EP56" i="7"/>
  <c r="EP57" i="7" s="1"/>
  <c r="EP58" i="7" s="1"/>
  <c r="EO59" i="7"/>
  <c r="EN48" i="7"/>
  <c r="EO45" i="7"/>
  <c r="EO46" i="7" s="1"/>
  <c r="EP42" i="7"/>
  <c r="FA52" i="7"/>
  <c r="FA55" i="7"/>
  <c r="FA33" i="7"/>
  <c r="FB18" i="7"/>
  <c r="FB23" i="7" s="1"/>
  <c r="FB26" i="7" s="1"/>
  <c r="FB19" i="7"/>
  <c r="FB16" i="7"/>
  <c r="FB12" i="7"/>
  <c r="FB11" i="7"/>
  <c r="FB9" i="7"/>
  <c r="FC10" i="7"/>
  <c r="FC24" i="7" s="1"/>
  <c r="FA30" i="7"/>
  <c r="FA41" i="7"/>
  <c r="FA13" i="7"/>
  <c r="FA14" i="7" s="1"/>
  <c r="FB15" i="7" s="1"/>
  <c r="ET37" i="7" l="1"/>
  <c r="EU34" i="7"/>
  <c r="EU35" i="7" s="1"/>
  <c r="EU36" i="7" s="1"/>
  <c r="EV31" i="7"/>
  <c r="EP59" i="7"/>
  <c r="ER53" i="7"/>
  <c r="EQ56" i="7"/>
  <c r="EQ57" i="7" s="1"/>
  <c r="EQ58" i="7" s="1"/>
  <c r="EO47" i="7"/>
  <c r="EP45" i="7"/>
  <c r="EP46" i="7" s="1"/>
  <c r="EQ42" i="7"/>
  <c r="EO48" i="7"/>
  <c r="FB13" i="7"/>
  <c r="FB14" i="7" s="1"/>
  <c r="FC15" i="7" s="1"/>
  <c r="FB30" i="7"/>
  <c r="FB55" i="7"/>
  <c r="FB44" i="7"/>
  <c r="FB33" i="7"/>
  <c r="FC19" i="7"/>
  <c r="FC18" i="7"/>
  <c r="FC23" i="7" s="1"/>
  <c r="FC26" i="7" s="1"/>
  <c r="FC16" i="7"/>
  <c r="FC11" i="7"/>
  <c r="FC9" i="7"/>
  <c r="FD10" i="7"/>
  <c r="FD24" i="7" s="1"/>
  <c r="FC12" i="7"/>
  <c r="FB41" i="7"/>
  <c r="FB52" i="7"/>
  <c r="EU37" i="7" l="1"/>
  <c r="EW31" i="7"/>
  <c r="EV34" i="7"/>
  <c r="EV35" i="7" s="1"/>
  <c r="EV36" i="7" s="1"/>
  <c r="ER56" i="7"/>
  <c r="ER57" i="7" s="1"/>
  <c r="ER58" i="7" s="1"/>
  <c r="ES53" i="7"/>
  <c r="EQ59" i="7"/>
  <c r="EP47" i="7"/>
  <c r="EP48" i="7"/>
  <c r="ER42" i="7"/>
  <c r="EQ45" i="7"/>
  <c r="EQ46" i="7" s="1"/>
  <c r="FC13" i="7"/>
  <c r="FC14" i="7" s="1"/>
  <c r="FD15" i="7" s="1"/>
  <c r="FD44" i="7" s="1"/>
  <c r="FD19" i="7"/>
  <c r="FD18" i="7"/>
  <c r="FD23" i="7" s="1"/>
  <c r="FD26" i="7" s="1"/>
  <c r="FD16" i="7"/>
  <c r="FD11" i="7"/>
  <c r="FE10" i="7"/>
  <c r="FE24" i="7" s="1"/>
  <c r="FD9" i="7"/>
  <c r="FD12" i="7"/>
  <c r="FC52" i="7"/>
  <c r="FC41" i="7"/>
  <c r="FC30" i="7"/>
  <c r="FC55" i="7"/>
  <c r="FC44" i="7"/>
  <c r="FC33" i="7"/>
  <c r="EW34" i="7" l="1"/>
  <c r="EW35" i="7" s="1"/>
  <c r="EW36" i="7" s="1"/>
  <c r="EX31" i="7"/>
  <c r="EV37" i="7"/>
  <c r="ER59" i="7"/>
  <c r="ES56" i="7"/>
  <c r="ES57" i="7" s="1"/>
  <c r="ES58" i="7" s="1"/>
  <c r="ET55" i="7" s="1"/>
  <c r="ET53" i="7"/>
  <c r="EQ47" i="7"/>
  <c r="ER45" i="7"/>
  <c r="ER46" i="7" s="1"/>
  <c r="ES42" i="7"/>
  <c r="EQ48" i="7"/>
  <c r="FD13" i="7"/>
  <c r="FD14" i="7" s="1"/>
  <c r="FE15" i="7" s="1"/>
  <c r="FE33" i="7" s="1"/>
  <c r="FD55" i="7"/>
  <c r="FD33" i="7"/>
  <c r="FD30" i="7"/>
  <c r="FD41" i="7"/>
  <c r="FD52" i="7"/>
  <c r="FE19" i="7"/>
  <c r="FE18" i="7"/>
  <c r="FE23" i="7" s="1"/>
  <c r="FE26" i="7" s="1"/>
  <c r="FE16" i="7"/>
  <c r="FF10" i="7"/>
  <c r="FF24" i="7" s="1"/>
  <c r="FE9" i="7"/>
  <c r="FE12" i="7"/>
  <c r="FE11" i="7"/>
  <c r="EW37" i="7" l="1"/>
  <c r="EX34" i="7"/>
  <c r="EX35" i="7" s="1"/>
  <c r="EX36" i="7" s="1"/>
  <c r="EY31" i="7"/>
  <c r="ET56" i="7"/>
  <c r="ET57" i="7" s="1"/>
  <c r="ET58" i="7" s="1"/>
  <c r="EU53" i="7"/>
  <c r="ES59" i="7"/>
  <c r="ER47" i="7"/>
  <c r="ER48" i="7"/>
  <c r="ET42" i="7"/>
  <c r="ES45" i="7"/>
  <c r="ES46" i="7" s="1"/>
  <c r="FE55" i="7"/>
  <c r="FE44" i="7"/>
  <c r="FE13" i="7"/>
  <c r="FE14" i="7" s="1"/>
  <c r="FF15" i="7" s="1"/>
  <c r="FF55" i="7" s="1"/>
  <c r="FE30" i="7"/>
  <c r="FF19" i="7"/>
  <c r="FF18" i="7"/>
  <c r="FF23" i="7" s="1"/>
  <c r="FF26" i="7" s="1"/>
  <c r="FF16" i="7"/>
  <c r="FF12" i="7"/>
  <c r="FF11" i="7"/>
  <c r="FG10" i="7"/>
  <c r="FG24" i="7" s="1"/>
  <c r="FF9" i="7"/>
  <c r="FE52" i="7"/>
  <c r="FE41" i="7"/>
  <c r="EY34" i="7" l="1"/>
  <c r="EY35" i="7" s="1"/>
  <c r="EY36" i="7" s="1"/>
  <c r="EZ33" i="7" s="1"/>
  <c r="EZ31" i="7"/>
  <c r="EX37" i="7"/>
  <c r="ET59" i="7"/>
  <c r="EU56" i="7"/>
  <c r="EU57" i="7" s="1"/>
  <c r="EU58" i="7" s="1"/>
  <c r="EV53" i="7"/>
  <c r="ES47" i="7"/>
  <c r="ET44" i="7" s="1"/>
  <c r="EU42" i="7" s="1"/>
  <c r="ES48" i="7"/>
  <c r="FF13" i="7"/>
  <c r="FF14" i="7" s="1"/>
  <c r="FG15" i="7" s="1"/>
  <c r="FG33" i="7" s="1"/>
  <c r="FF33" i="7"/>
  <c r="FF44" i="7"/>
  <c r="FF52" i="7"/>
  <c r="FG16" i="7"/>
  <c r="FG19" i="7"/>
  <c r="FG12" i="7"/>
  <c r="FG11" i="7"/>
  <c r="FH10" i="7"/>
  <c r="FH24" i="7" s="1"/>
  <c r="FG9" i="7"/>
  <c r="FG18" i="7" s="1"/>
  <c r="FG23" i="7" s="1"/>
  <c r="FG26" i="7" s="1"/>
  <c r="FF30" i="7"/>
  <c r="FF41" i="7"/>
  <c r="ET45" i="7" l="1"/>
  <c r="ET46" i="7" s="1"/>
  <c r="ET47" i="7" s="1"/>
  <c r="EZ34" i="7"/>
  <c r="EZ35" i="7" s="1"/>
  <c r="EZ36" i="7" s="1"/>
  <c r="EY37" i="7"/>
  <c r="FA31" i="7"/>
  <c r="EW53" i="7"/>
  <c r="EV56" i="7"/>
  <c r="EV57" i="7" s="1"/>
  <c r="EV58" i="7" s="1"/>
  <c r="EU59" i="7"/>
  <c r="EV42" i="7"/>
  <c r="EU45" i="7"/>
  <c r="EU46" i="7" s="1"/>
  <c r="FG55" i="7"/>
  <c r="FG44" i="7"/>
  <c r="FG52" i="7"/>
  <c r="FG41" i="7"/>
  <c r="FH18" i="7"/>
  <c r="FH23" i="7" s="1"/>
  <c r="FH26" i="7" s="1"/>
  <c r="FH19" i="7"/>
  <c r="FH12" i="7"/>
  <c r="FH16" i="7"/>
  <c r="FH9" i="7"/>
  <c r="FH11" i="7"/>
  <c r="FI10" i="7"/>
  <c r="FI24" i="7" s="1"/>
  <c r="FG30" i="7"/>
  <c r="FG13" i="7"/>
  <c r="FG14" i="7" s="1"/>
  <c r="FH15" i="7" s="1"/>
  <c r="ET48" i="7" l="1"/>
  <c r="EU48" i="7" s="1"/>
  <c r="EZ37" i="7"/>
  <c r="FB31" i="7"/>
  <c r="FA34" i="7"/>
  <c r="FA35" i="7" s="1"/>
  <c r="EV59" i="7"/>
  <c r="EX53" i="7"/>
  <c r="EW56" i="7"/>
  <c r="EW57" i="7" s="1"/>
  <c r="EW58" i="7" s="1"/>
  <c r="EU47" i="7"/>
  <c r="EW42" i="7"/>
  <c r="EV45" i="7"/>
  <c r="EV46" i="7" s="1"/>
  <c r="FH30" i="7"/>
  <c r="FH41" i="7"/>
  <c r="FI19" i="7"/>
  <c r="FI16" i="7"/>
  <c r="FI12" i="7"/>
  <c r="FI18" i="7"/>
  <c r="FI23" i="7" s="1"/>
  <c r="FI26" i="7" s="1"/>
  <c r="FI11" i="7"/>
  <c r="FJ10" i="7"/>
  <c r="FJ24" i="7" s="1"/>
  <c r="FI9" i="7"/>
  <c r="FH13" i="7"/>
  <c r="FH14" i="7" s="1"/>
  <c r="FI15" i="7" s="1"/>
  <c r="FH52" i="7"/>
  <c r="FA37" i="7" l="1"/>
  <c r="FA36" i="7"/>
  <c r="FC31" i="7"/>
  <c r="FB34" i="7"/>
  <c r="FB35" i="7" s="1"/>
  <c r="EY53" i="7"/>
  <c r="EX56" i="7"/>
  <c r="EX57" i="7" s="1"/>
  <c r="EX58" i="7" s="1"/>
  <c r="EW59" i="7"/>
  <c r="EV47" i="7"/>
  <c r="EV48" i="7"/>
  <c r="EW45" i="7"/>
  <c r="EW46" i="7" s="1"/>
  <c r="EX42" i="7"/>
  <c r="FI13" i="7"/>
  <c r="FI14" i="7" s="1"/>
  <c r="FJ15" i="7" s="1"/>
  <c r="FI52" i="7"/>
  <c r="FI30" i="7"/>
  <c r="FI55" i="7"/>
  <c r="FI44" i="7"/>
  <c r="FI33" i="7"/>
  <c r="FJ18" i="7"/>
  <c r="FJ23" i="7" s="1"/>
  <c r="FJ26" i="7" s="1"/>
  <c r="FJ16" i="7"/>
  <c r="FJ19" i="7"/>
  <c r="FJ12" i="7"/>
  <c r="FJ9" i="7"/>
  <c r="FJ11" i="7"/>
  <c r="FK10" i="7"/>
  <c r="FK24" i="7" s="1"/>
  <c r="FI41" i="7"/>
  <c r="FC34" i="7" l="1"/>
  <c r="FC35" i="7" s="1"/>
  <c r="FD31" i="7"/>
  <c r="FB36" i="7"/>
  <c r="FB37" i="7"/>
  <c r="EW47" i="7"/>
  <c r="EX59" i="7"/>
  <c r="EY56" i="7"/>
  <c r="EY57" i="7" s="1"/>
  <c r="EY58" i="7" s="1"/>
  <c r="EZ55" i="7" s="1"/>
  <c r="EZ53" i="7"/>
  <c r="EX45" i="7"/>
  <c r="EX46" i="7" s="1"/>
  <c r="EY42" i="7"/>
  <c r="EW48" i="7"/>
  <c r="FJ52" i="7"/>
  <c r="FJ55" i="7"/>
  <c r="FJ44" i="7"/>
  <c r="FJ33" i="7"/>
  <c r="FJ30" i="7"/>
  <c r="FJ41" i="7"/>
  <c r="FK16" i="7"/>
  <c r="FK19" i="7"/>
  <c r="FK11" i="7"/>
  <c r="FK9" i="7"/>
  <c r="FK18" i="7" s="1"/>
  <c r="FK23" i="7" s="1"/>
  <c r="FK26" i="7" s="1"/>
  <c r="FK12" i="7"/>
  <c r="FL10" i="7"/>
  <c r="FL24" i="7" s="1"/>
  <c r="FJ13" i="7"/>
  <c r="FJ14" i="7" s="1"/>
  <c r="FK15" i="7" s="1"/>
  <c r="FC37" i="7" l="1"/>
  <c r="FE31" i="7"/>
  <c r="FD34" i="7"/>
  <c r="FD35" i="7" s="1"/>
  <c r="FC36" i="7"/>
  <c r="EX47" i="7"/>
  <c r="EZ56" i="7"/>
  <c r="EZ57" i="7" s="1"/>
  <c r="EZ58" i="7" s="1"/>
  <c r="FA53" i="7"/>
  <c r="EY59" i="7"/>
  <c r="EX48" i="7"/>
  <c r="EY45" i="7"/>
  <c r="EY46" i="7" s="1"/>
  <c r="EZ42" i="7"/>
  <c r="FK13" i="7"/>
  <c r="FK14" i="7" s="1"/>
  <c r="FL15" i="7" s="1"/>
  <c r="FL55" i="7" s="1"/>
  <c r="FK52" i="7"/>
  <c r="FK41" i="7"/>
  <c r="FL19" i="7"/>
  <c r="FL18" i="7"/>
  <c r="FL23" i="7" s="1"/>
  <c r="FL26" i="7" s="1"/>
  <c r="FL16" i="7"/>
  <c r="FL12" i="7"/>
  <c r="FM10" i="7"/>
  <c r="FM24" i="7" s="1"/>
  <c r="FL11" i="7"/>
  <c r="FL9" i="7"/>
  <c r="FK30" i="7"/>
  <c r="FD36" i="7" l="1"/>
  <c r="FE34" i="7"/>
  <c r="FE35" i="7" s="1"/>
  <c r="FF31" i="7"/>
  <c r="FD37" i="7"/>
  <c r="EY47" i="7"/>
  <c r="EZ44" i="7" s="1"/>
  <c r="EZ45" i="7" s="1"/>
  <c r="EZ46" i="7" s="1"/>
  <c r="EZ47" i="7" s="1"/>
  <c r="EZ59" i="7"/>
  <c r="FB53" i="7"/>
  <c r="FA56" i="7"/>
  <c r="FA57" i="7" s="1"/>
  <c r="FA58" i="7" s="1"/>
  <c r="EY48" i="7"/>
  <c r="FL44" i="7"/>
  <c r="FL33" i="7"/>
  <c r="FM19" i="7"/>
  <c r="FM18" i="7"/>
  <c r="FM23" i="7" s="1"/>
  <c r="FM26" i="7" s="1"/>
  <c r="FM16" i="7"/>
  <c r="FM12" i="7"/>
  <c r="FN10" i="7"/>
  <c r="FN24" i="7" s="1"/>
  <c r="FM11" i="7"/>
  <c r="FM9" i="7"/>
  <c r="FL30" i="7"/>
  <c r="FL41" i="7"/>
  <c r="FL52" i="7"/>
  <c r="FL13" i="7"/>
  <c r="FL14" i="7" s="1"/>
  <c r="FM15" i="7" s="1"/>
  <c r="FE37" i="7" l="1"/>
  <c r="FE36" i="7"/>
  <c r="FF34" i="7"/>
  <c r="FF35" i="7" s="1"/>
  <c r="FG31" i="7"/>
  <c r="FA42" i="7"/>
  <c r="FA45" i="7" s="1"/>
  <c r="FA46" i="7" s="1"/>
  <c r="FA47" i="7" s="1"/>
  <c r="FC53" i="7"/>
  <c r="FB56" i="7"/>
  <c r="FB57" i="7" s="1"/>
  <c r="FB58" i="7" s="1"/>
  <c r="FA59" i="7"/>
  <c r="EZ48" i="7"/>
  <c r="FM13" i="7"/>
  <c r="FM14" i="7" s="1"/>
  <c r="FN15" i="7" s="1"/>
  <c r="FN44" i="7" s="1"/>
  <c r="FM52" i="7"/>
  <c r="FM41" i="7"/>
  <c r="FM30" i="7"/>
  <c r="FM55" i="7"/>
  <c r="FM44" i="7"/>
  <c r="FM33" i="7"/>
  <c r="FN19" i="7"/>
  <c r="FN18" i="7"/>
  <c r="FN23" i="7" s="1"/>
  <c r="FN26" i="7" s="1"/>
  <c r="FN16" i="7"/>
  <c r="FN11" i="7"/>
  <c r="FN9" i="7"/>
  <c r="FN12" i="7"/>
  <c r="FO10" i="7"/>
  <c r="FO24" i="7" s="1"/>
  <c r="FF36" i="7" l="1"/>
  <c r="FF37" i="7"/>
  <c r="FG34" i="7"/>
  <c r="FG35" i="7" s="1"/>
  <c r="FG36" i="7" s="1"/>
  <c r="FH33" i="7" s="1"/>
  <c r="FH31" i="7"/>
  <c r="FB42" i="7"/>
  <c r="FC42" i="7" s="1"/>
  <c r="FB59" i="7"/>
  <c r="FC56" i="7"/>
  <c r="FC57" i="7" s="1"/>
  <c r="FC58" i="7" s="1"/>
  <c r="FD53" i="7"/>
  <c r="FA48" i="7"/>
  <c r="FN55" i="7"/>
  <c r="FN33" i="7"/>
  <c r="FO16" i="7"/>
  <c r="FO19" i="7"/>
  <c r="FO12" i="7"/>
  <c r="FO18" i="7"/>
  <c r="FO23" i="7" s="1"/>
  <c r="FO26" i="7" s="1"/>
  <c r="FP10" i="7"/>
  <c r="FP24" i="7" s="1"/>
  <c r="FO11" i="7"/>
  <c r="FO9" i="7"/>
  <c r="FN30" i="7"/>
  <c r="FN41" i="7"/>
  <c r="FN52" i="7"/>
  <c r="FN13" i="7"/>
  <c r="FN14" i="7" s="1"/>
  <c r="FO15" i="7" s="1"/>
  <c r="FH34" i="7" l="1"/>
  <c r="FH35" i="7" s="1"/>
  <c r="FH36" i="7" s="1"/>
  <c r="FI31" i="7"/>
  <c r="FG37" i="7"/>
  <c r="FB45" i="7"/>
  <c r="FB46" i="7" s="1"/>
  <c r="FB47" i="7" s="1"/>
  <c r="FE53" i="7"/>
  <c r="FD56" i="7"/>
  <c r="FD57" i="7" s="1"/>
  <c r="FD58" i="7" s="1"/>
  <c r="FC59" i="7"/>
  <c r="FD42" i="7"/>
  <c r="FC45" i="7"/>
  <c r="FC46" i="7" s="1"/>
  <c r="FO13" i="7"/>
  <c r="FO14" i="7" s="1"/>
  <c r="FP15" i="7" s="1"/>
  <c r="FO52" i="7"/>
  <c r="FP12" i="7"/>
  <c r="FP16" i="7"/>
  <c r="FP19" i="7"/>
  <c r="FQ10" i="7"/>
  <c r="FQ24" i="7" s="1"/>
  <c r="FP11" i="7"/>
  <c r="FP9" i="7"/>
  <c r="FP18" i="7" s="1"/>
  <c r="FP23" i="7" s="1"/>
  <c r="FP26" i="7" s="1"/>
  <c r="FO41" i="7"/>
  <c r="FO55" i="7"/>
  <c r="FO44" i="7"/>
  <c r="FO33" i="7"/>
  <c r="FO30" i="7"/>
  <c r="FH37" i="7" l="1"/>
  <c r="FI34" i="7"/>
  <c r="FI35" i="7" s="1"/>
  <c r="FI36" i="7" s="1"/>
  <c r="FJ31" i="7"/>
  <c r="FC47" i="7"/>
  <c r="FB48" i="7"/>
  <c r="FC48" i="7" s="1"/>
  <c r="FD59" i="7"/>
  <c r="FE56" i="7"/>
  <c r="FE57" i="7" s="1"/>
  <c r="FE58" i="7" s="1"/>
  <c r="FF53" i="7"/>
  <c r="FD45" i="7"/>
  <c r="FD46" i="7" s="1"/>
  <c r="FE42" i="7"/>
  <c r="FP13" i="7"/>
  <c r="FP14" i="7" s="1"/>
  <c r="FQ15" i="7" s="1"/>
  <c r="FQ55" i="7" s="1"/>
  <c r="FP30" i="7"/>
  <c r="FQ19" i="7"/>
  <c r="FQ16" i="7"/>
  <c r="FQ12" i="7"/>
  <c r="FQ11" i="7"/>
  <c r="FQ18" i="7"/>
  <c r="FQ23" i="7" s="1"/>
  <c r="FQ26" i="7" s="1"/>
  <c r="FR10" i="7"/>
  <c r="FR24" i="7" s="1"/>
  <c r="FQ9" i="7"/>
  <c r="FP52" i="7"/>
  <c r="FP41" i="7"/>
  <c r="FD47" i="7" l="1"/>
  <c r="FK31" i="7"/>
  <c r="FJ34" i="7"/>
  <c r="FJ35" i="7" s="1"/>
  <c r="FJ36" i="7" s="1"/>
  <c r="FK33" i="7" s="1"/>
  <c r="FI37" i="7"/>
  <c r="FG53" i="7"/>
  <c r="FF56" i="7"/>
  <c r="FF57" i="7" s="1"/>
  <c r="FF58" i="7" s="1"/>
  <c r="FE59" i="7"/>
  <c r="FD48" i="7"/>
  <c r="FE45" i="7"/>
  <c r="FE46" i="7" s="1"/>
  <c r="FF42" i="7"/>
  <c r="FQ33" i="7"/>
  <c r="FQ44" i="7"/>
  <c r="FQ41" i="7"/>
  <c r="FQ13" i="7"/>
  <c r="FQ14" i="7" s="1"/>
  <c r="FR15" i="7" s="1"/>
  <c r="FQ52" i="7"/>
  <c r="FQ30" i="7"/>
  <c r="FR18" i="7"/>
  <c r="FR23" i="7" s="1"/>
  <c r="FR26" i="7" s="1"/>
  <c r="FR16" i="7"/>
  <c r="FR19" i="7"/>
  <c r="FR12" i="7"/>
  <c r="FR9" i="7"/>
  <c r="FS10" i="7"/>
  <c r="FS24" i="7" s="1"/>
  <c r="FR11" i="7"/>
  <c r="FJ37" i="7" l="1"/>
  <c r="FE47" i="7"/>
  <c r="FK34" i="7"/>
  <c r="FK35" i="7" s="1"/>
  <c r="FK36" i="7" s="1"/>
  <c r="FL31" i="7"/>
  <c r="FF59" i="7"/>
  <c r="FH53" i="7"/>
  <c r="FG56" i="7"/>
  <c r="FG57" i="7" s="1"/>
  <c r="FG58" i="7" s="1"/>
  <c r="FH55" i="7" s="1"/>
  <c r="FG42" i="7"/>
  <c r="FF45" i="7"/>
  <c r="FF46" i="7" s="1"/>
  <c r="FE48" i="7"/>
  <c r="FR13" i="7"/>
  <c r="FR14" i="7" s="1"/>
  <c r="FS15" i="7" s="1"/>
  <c r="FS33" i="7" s="1"/>
  <c r="FR52" i="7"/>
  <c r="FS16" i="7"/>
  <c r="FS19" i="7"/>
  <c r="FS18" i="7"/>
  <c r="FS23" i="7" s="1"/>
  <c r="FS26" i="7" s="1"/>
  <c r="FS11" i="7"/>
  <c r="FT10" i="7"/>
  <c r="FT24" i="7" s="1"/>
  <c r="FS12" i="7"/>
  <c r="FS9" i="7"/>
  <c r="FR55" i="7"/>
  <c r="FR44" i="7"/>
  <c r="FR33" i="7"/>
  <c r="FR41" i="7"/>
  <c r="FR30" i="7"/>
  <c r="FF47" i="7" l="1"/>
  <c r="FL34" i="7"/>
  <c r="FL35" i="7" s="1"/>
  <c r="FL36" i="7" s="1"/>
  <c r="FM31" i="7"/>
  <c r="FK37" i="7"/>
  <c r="FH56" i="7"/>
  <c r="FH57" i="7" s="1"/>
  <c r="FH58" i="7" s="1"/>
  <c r="FI53" i="7"/>
  <c r="FG59" i="7"/>
  <c r="FF48" i="7"/>
  <c r="FH42" i="7"/>
  <c r="FG45" i="7"/>
  <c r="FG46" i="7" s="1"/>
  <c r="FS44" i="7"/>
  <c r="FS55" i="7"/>
  <c r="FS13" i="7"/>
  <c r="FS14" i="7" s="1"/>
  <c r="FT15" i="7" s="1"/>
  <c r="FT55" i="7" s="1"/>
  <c r="FS52" i="7"/>
  <c r="FS30" i="7"/>
  <c r="FS41" i="7"/>
  <c r="FT19" i="7"/>
  <c r="FT16" i="7"/>
  <c r="FT18" i="7"/>
  <c r="FT23" i="7" s="1"/>
  <c r="FT26" i="7" s="1"/>
  <c r="FU10" i="7"/>
  <c r="FU24" i="7" s="1"/>
  <c r="FT9" i="7"/>
  <c r="FT11" i="7"/>
  <c r="FT12" i="7"/>
  <c r="FG47" i="7" l="1"/>
  <c r="FH44" i="7" s="1"/>
  <c r="FI42" i="7" s="1"/>
  <c r="FL37" i="7"/>
  <c r="FN31" i="7"/>
  <c r="FM34" i="7"/>
  <c r="FM35" i="7" s="1"/>
  <c r="FM36" i="7" s="1"/>
  <c r="FH59" i="7"/>
  <c r="FJ53" i="7"/>
  <c r="FI56" i="7"/>
  <c r="FI57" i="7" s="1"/>
  <c r="FI58" i="7" s="1"/>
  <c r="FG48" i="7"/>
  <c r="FT33" i="7"/>
  <c r="FT44" i="7"/>
  <c r="FT13" i="7"/>
  <c r="FT14" i="7" s="1"/>
  <c r="FU15" i="7" s="1"/>
  <c r="FU33" i="7" s="1"/>
  <c r="FT52" i="7"/>
  <c r="FT30" i="7"/>
  <c r="FU19" i="7"/>
  <c r="FU16" i="7"/>
  <c r="FU18" i="7"/>
  <c r="FU23" i="7" s="1"/>
  <c r="FU26" i="7" s="1"/>
  <c r="FV10" i="7"/>
  <c r="FV24" i="7" s="1"/>
  <c r="FU9" i="7"/>
  <c r="FU11" i="7"/>
  <c r="FU12" i="7"/>
  <c r="FT41" i="7"/>
  <c r="FH45" i="7" l="1"/>
  <c r="FH46" i="7" s="1"/>
  <c r="FH47" i="7" s="1"/>
  <c r="FO31" i="7"/>
  <c r="FN34" i="7"/>
  <c r="FN35" i="7" s="1"/>
  <c r="FN36" i="7" s="1"/>
  <c r="FM37" i="7"/>
  <c r="FK53" i="7"/>
  <c r="FJ56" i="7"/>
  <c r="FJ57" i="7" s="1"/>
  <c r="FJ58" i="7" s="1"/>
  <c r="FK55" i="7" s="1"/>
  <c r="FI59" i="7"/>
  <c r="FI45" i="7"/>
  <c r="FI46" i="7" s="1"/>
  <c r="FJ42" i="7"/>
  <c r="FU44" i="7"/>
  <c r="FU55" i="7"/>
  <c r="FV19" i="7"/>
  <c r="FV18" i="7"/>
  <c r="FV23" i="7" s="1"/>
  <c r="FV26" i="7" s="1"/>
  <c r="FV16" i="7"/>
  <c r="FV11" i="7"/>
  <c r="FV12" i="7"/>
  <c r="FW10" i="7"/>
  <c r="FW24" i="7" s="1"/>
  <c r="FV9" i="7"/>
  <c r="FU41" i="7"/>
  <c r="FU30" i="7"/>
  <c r="FU13" i="7"/>
  <c r="FU14" i="7" s="1"/>
  <c r="FV15" i="7" s="1"/>
  <c r="FU52" i="7"/>
  <c r="FI47" i="7" l="1"/>
  <c r="FH48" i="7"/>
  <c r="FI48" i="7" s="1"/>
  <c r="FN37" i="7"/>
  <c r="FP31" i="7"/>
  <c r="FO34" i="7"/>
  <c r="FO35" i="7" s="1"/>
  <c r="FO36" i="7" s="1"/>
  <c r="FP33" i="7" s="1"/>
  <c r="FJ59" i="7"/>
  <c r="FK56" i="7"/>
  <c r="FK57" i="7" s="1"/>
  <c r="FK58" i="7" s="1"/>
  <c r="FL53" i="7"/>
  <c r="FJ45" i="7"/>
  <c r="FJ46" i="7" s="1"/>
  <c r="FK42" i="7"/>
  <c r="FV13" i="7"/>
  <c r="FV14" i="7" s="1"/>
  <c r="FW15" i="7" s="1"/>
  <c r="FV52" i="7"/>
  <c r="FV30" i="7"/>
  <c r="FV41" i="7"/>
  <c r="FV55" i="7"/>
  <c r="FV44" i="7"/>
  <c r="FV33" i="7"/>
  <c r="FW16" i="7"/>
  <c r="FW19" i="7"/>
  <c r="FW18" i="7"/>
  <c r="FW23" i="7" s="1"/>
  <c r="FW26" i="7" s="1"/>
  <c r="FW12" i="7"/>
  <c r="FW11" i="7"/>
  <c r="FX10" i="7"/>
  <c r="FX24" i="7" s="1"/>
  <c r="FW9" i="7"/>
  <c r="FJ47" i="7" l="1"/>
  <c r="FK44" i="7" s="1"/>
  <c r="FL42" i="7" s="1"/>
  <c r="FM42" i="7" s="1"/>
  <c r="FQ31" i="7"/>
  <c r="FP34" i="7"/>
  <c r="FP35" i="7" s="1"/>
  <c r="FP36" i="7" s="1"/>
  <c r="FO37" i="7"/>
  <c r="FM53" i="7"/>
  <c r="FL56" i="7"/>
  <c r="FL57" i="7" s="1"/>
  <c r="FL58" i="7" s="1"/>
  <c r="FK59" i="7"/>
  <c r="FJ48" i="7"/>
  <c r="FW13" i="7"/>
  <c r="FW14" i="7" s="1"/>
  <c r="FX15" i="7" s="1"/>
  <c r="FW41" i="7"/>
  <c r="FW30" i="7"/>
  <c r="FW52" i="7"/>
  <c r="FX12" i="7"/>
  <c r="FX19" i="7"/>
  <c r="FX16" i="7"/>
  <c r="FX11" i="7"/>
  <c r="FY10" i="7"/>
  <c r="FY24" i="7" s="1"/>
  <c r="FX9" i="7"/>
  <c r="FX18" i="7" s="1"/>
  <c r="FX23" i="7" s="1"/>
  <c r="FX26" i="7" s="1"/>
  <c r="FW55" i="7"/>
  <c r="FW44" i="7"/>
  <c r="FW33" i="7"/>
  <c r="FK45" i="7" l="1"/>
  <c r="FK46" i="7" s="1"/>
  <c r="FK47" i="7" s="1"/>
  <c r="FP37" i="7"/>
  <c r="FQ34" i="7"/>
  <c r="FQ35" i="7" s="1"/>
  <c r="FQ36" i="7" s="1"/>
  <c r="FR31" i="7"/>
  <c r="FL59" i="7"/>
  <c r="FM56" i="7"/>
  <c r="FM57" i="7" s="1"/>
  <c r="FM58" i="7" s="1"/>
  <c r="FN53" i="7"/>
  <c r="FL45" i="7"/>
  <c r="FL46" i="7" s="1"/>
  <c r="FM45" i="7"/>
  <c r="FM46" i="7" s="1"/>
  <c r="FN42" i="7"/>
  <c r="FX52" i="7"/>
  <c r="FY19" i="7"/>
  <c r="FY16" i="7"/>
  <c r="FY12" i="7"/>
  <c r="FY11" i="7"/>
  <c r="FY18" i="7"/>
  <c r="FY23" i="7" s="1"/>
  <c r="FY26" i="7" s="1"/>
  <c r="FZ10" i="7"/>
  <c r="FZ24" i="7" s="1"/>
  <c r="FY9" i="7"/>
  <c r="FX30" i="7"/>
  <c r="FX13" i="7"/>
  <c r="FX14" i="7" s="1"/>
  <c r="FY15" i="7" s="1"/>
  <c r="FX41" i="7"/>
  <c r="FK48" i="7" l="1"/>
  <c r="FL48" i="7" s="1"/>
  <c r="FM48" i="7" s="1"/>
  <c r="FL47" i="7"/>
  <c r="FM47" i="7" s="1"/>
  <c r="FS31" i="7"/>
  <c r="FR34" i="7"/>
  <c r="FR35" i="7" s="1"/>
  <c r="FR36" i="7" s="1"/>
  <c r="FQ37" i="7"/>
  <c r="FO53" i="7"/>
  <c r="FN56" i="7"/>
  <c r="FN57" i="7" s="1"/>
  <c r="FN58" i="7" s="1"/>
  <c r="FM59" i="7"/>
  <c r="FN45" i="7"/>
  <c r="FN46" i="7" s="1"/>
  <c r="FO42" i="7"/>
  <c r="FY13" i="7"/>
  <c r="FY14" i="7" s="1"/>
  <c r="FZ15" i="7" s="1"/>
  <c r="FZ55" i="7" s="1"/>
  <c r="FY30" i="7"/>
  <c r="FY52" i="7"/>
  <c r="FY41" i="7"/>
  <c r="FY55" i="7"/>
  <c r="FY44" i="7"/>
  <c r="FY33" i="7"/>
  <c r="FZ18" i="7"/>
  <c r="FZ23" i="7" s="1"/>
  <c r="FZ26" i="7" s="1"/>
  <c r="FZ19" i="7"/>
  <c r="FZ16" i="7"/>
  <c r="FZ12" i="7"/>
  <c r="GA10" i="7"/>
  <c r="GA24" i="7" s="1"/>
  <c r="FZ11" i="7"/>
  <c r="FZ9" i="7"/>
  <c r="FR37" i="7" l="1"/>
  <c r="FS34" i="7"/>
  <c r="FS35" i="7" s="1"/>
  <c r="FS36" i="7" s="1"/>
  <c r="FT31" i="7"/>
  <c r="FN59" i="7"/>
  <c r="FP53" i="7"/>
  <c r="FO56" i="7"/>
  <c r="FO57" i="7" s="1"/>
  <c r="FO58" i="7" s="1"/>
  <c r="FP55" i="7" s="1"/>
  <c r="FN48" i="7"/>
  <c r="FN47" i="7"/>
  <c r="FP42" i="7"/>
  <c r="FO45" i="7"/>
  <c r="FO46" i="7" s="1"/>
  <c r="FZ30" i="7"/>
  <c r="FZ33" i="7"/>
  <c r="FZ44" i="7"/>
  <c r="FZ13" i="7"/>
  <c r="FZ14" i="7" s="1"/>
  <c r="GA15" i="7" s="1"/>
  <c r="GA33" i="7" s="1"/>
  <c r="GA19" i="7"/>
  <c r="GA16" i="7"/>
  <c r="GA18" i="7"/>
  <c r="GA23" i="7" s="1"/>
  <c r="GA26" i="7" s="1"/>
  <c r="GA11" i="7"/>
  <c r="GA12" i="7"/>
  <c r="GB10" i="7"/>
  <c r="F73" i="4" s="1" a="1"/>
  <c r="F73" i="4" s="1"/>
  <c r="GA9" i="7"/>
  <c r="FZ52" i="7"/>
  <c r="FZ41" i="7"/>
  <c r="FU31" i="7" l="1"/>
  <c r="FT34" i="7"/>
  <c r="FT35" i="7" s="1"/>
  <c r="FT36" i="7" s="1"/>
  <c r="FS37" i="7"/>
  <c r="FQ53" i="7"/>
  <c r="FR53" i="7" s="1"/>
  <c r="FP56" i="7"/>
  <c r="FP57" i="7" s="1"/>
  <c r="FO59" i="7"/>
  <c r="FO47" i="7"/>
  <c r="FP44" i="7" s="1"/>
  <c r="FQ42" i="7" s="1"/>
  <c r="FO48" i="7"/>
  <c r="GB24" i="7"/>
  <c r="GA44" i="7"/>
  <c r="GA55" i="7"/>
  <c r="GA13" i="7"/>
  <c r="GA14" i="7" s="1"/>
  <c r="GB15" i="7" s="1"/>
  <c r="GB55" i="7" s="1"/>
  <c r="GA52" i="7"/>
  <c r="GA41" i="7"/>
  <c r="GB19" i="7"/>
  <c r="GB16" i="7"/>
  <c r="GB18" i="7"/>
  <c r="GB23" i="7" s="1"/>
  <c r="GB12" i="7"/>
  <c r="GC10" i="7"/>
  <c r="GC24" i="7" s="1"/>
  <c r="GB9" i="7"/>
  <c r="GB11" i="7"/>
  <c r="GA30" i="7"/>
  <c r="FT37" i="7" l="1"/>
  <c r="FU34" i="7"/>
  <c r="FU35" i="7" s="1"/>
  <c r="FU36" i="7" s="1"/>
  <c r="FV31" i="7"/>
  <c r="FQ56" i="7"/>
  <c r="FQ57" i="7" s="1"/>
  <c r="FP59" i="7"/>
  <c r="FP58" i="7"/>
  <c r="FR56" i="7"/>
  <c r="FR57" i="7" s="1"/>
  <c r="FS53" i="7"/>
  <c r="FP45" i="7"/>
  <c r="FP46" i="7" s="1"/>
  <c r="FP47" i="7" s="1"/>
  <c r="GB26" i="7"/>
  <c r="GB30" i="7" s="1"/>
  <c r="FR42" i="7"/>
  <c r="FQ45" i="7"/>
  <c r="FQ46" i="7" s="1"/>
  <c r="GB44" i="7"/>
  <c r="GB33" i="7"/>
  <c r="GB13" i="7"/>
  <c r="GB14" i="7" s="1"/>
  <c r="GC15" i="7" s="1"/>
  <c r="GC19" i="7"/>
  <c r="GC16" i="7"/>
  <c r="GC18" i="7"/>
  <c r="GC23" i="7" s="1"/>
  <c r="GC26" i="7" s="1"/>
  <c r="GC12" i="7"/>
  <c r="GD10" i="7"/>
  <c r="GC9" i="7"/>
  <c r="GC11" i="7"/>
  <c r="FW31" i="7" l="1"/>
  <c r="FV34" i="7"/>
  <c r="FV35" i="7" s="1"/>
  <c r="FV36" i="7" s="1"/>
  <c r="FU37" i="7"/>
  <c r="FQ58" i="7"/>
  <c r="FR58" i="7" s="1"/>
  <c r="FQ59" i="7"/>
  <c r="FR59" i="7" s="1"/>
  <c r="FS56" i="7"/>
  <c r="FS57" i="7" s="1"/>
  <c r="FT53" i="7"/>
  <c r="GD24" i="7"/>
  <c r="GB52" i="7"/>
  <c r="GC52" i="7" s="1"/>
  <c r="GB41" i="7"/>
  <c r="GC41" i="7" s="1"/>
  <c r="FQ47" i="7"/>
  <c r="FP48" i="7"/>
  <c r="FQ48" i="7" s="1"/>
  <c r="FR45" i="7"/>
  <c r="FR46" i="7" s="1"/>
  <c r="FS42" i="7"/>
  <c r="GC13" i="7"/>
  <c r="GC14" i="7" s="1"/>
  <c r="GD15" i="7" s="1"/>
  <c r="GD55" i="7" s="1"/>
  <c r="GD19" i="7"/>
  <c r="GD18" i="7"/>
  <c r="GD23" i="7" s="1"/>
  <c r="GD26" i="7" s="1"/>
  <c r="GD16" i="7"/>
  <c r="GD9" i="7"/>
  <c r="GD11" i="7"/>
  <c r="GD12" i="7"/>
  <c r="GE10" i="7"/>
  <c r="GE24" i="7" s="1"/>
  <c r="GC30" i="7"/>
  <c r="GC55" i="7"/>
  <c r="GC44" i="7"/>
  <c r="GC33" i="7"/>
  <c r="FV37" i="7" l="1"/>
  <c r="FX31" i="7"/>
  <c r="FW34" i="7"/>
  <c r="FW35" i="7" s="1"/>
  <c r="FW36" i="7" s="1"/>
  <c r="FX33" i="7" s="1"/>
  <c r="FS58" i="7"/>
  <c r="FS59" i="7"/>
  <c r="FT56" i="7"/>
  <c r="FT57" i="7" s="1"/>
  <c r="FU53" i="7"/>
  <c r="FR47" i="7"/>
  <c r="FR48" i="7"/>
  <c r="FT42" i="7"/>
  <c r="FS45" i="7"/>
  <c r="FS46" i="7" s="1"/>
  <c r="GD33" i="7"/>
  <c r="GD44" i="7"/>
  <c r="GD13" i="7"/>
  <c r="GD14" i="7" s="1"/>
  <c r="GE15" i="7" s="1"/>
  <c r="GD41" i="7"/>
  <c r="GD52" i="7"/>
  <c r="GE16" i="7"/>
  <c r="GE19" i="7"/>
  <c r="GE12" i="7"/>
  <c r="GE11" i="7"/>
  <c r="GF10" i="7"/>
  <c r="GF24" i="7" s="1"/>
  <c r="GE9" i="7"/>
  <c r="GE18" i="7" s="1"/>
  <c r="GE23" i="7" s="1"/>
  <c r="GE26" i="7" s="1"/>
  <c r="GD30" i="7"/>
  <c r="FX34" i="7" l="1"/>
  <c r="FX35" i="7" s="1"/>
  <c r="FX36" i="7" s="1"/>
  <c r="FY31" i="7"/>
  <c r="FW37" i="7"/>
  <c r="FT58" i="7"/>
  <c r="FV53" i="7"/>
  <c r="FU56" i="7"/>
  <c r="FU57" i="7" s="1"/>
  <c r="FT59" i="7"/>
  <c r="FS47" i="7"/>
  <c r="FT45" i="7"/>
  <c r="FT46" i="7" s="1"/>
  <c r="FU42" i="7"/>
  <c r="FS48" i="7"/>
  <c r="GE13" i="7"/>
  <c r="GE14" i="7" s="1"/>
  <c r="GF15" i="7" s="1"/>
  <c r="GF55" i="7" s="1"/>
  <c r="GE30" i="7"/>
  <c r="GE41" i="7"/>
  <c r="GF18" i="7"/>
  <c r="GF23" i="7" s="1"/>
  <c r="GF26" i="7" s="1"/>
  <c r="GF16" i="7"/>
  <c r="GF12" i="7"/>
  <c r="GF19" i="7"/>
  <c r="GF11" i="7"/>
  <c r="GG10" i="7"/>
  <c r="GF9" i="7"/>
  <c r="GE52" i="7"/>
  <c r="FX37" i="7" l="1"/>
  <c r="FZ31" i="7"/>
  <c r="FY34" i="7"/>
  <c r="FY35" i="7" s="1"/>
  <c r="FY36" i="7" s="1"/>
  <c r="FU58" i="7"/>
  <c r="FU59" i="7"/>
  <c r="FV56" i="7"/>
  <c r="FV57" i="7" s="1"/>
  <c r="FW53" i="7"/>
  <c r="GG24" i="7"/>
  <c r="FT47" i="7"/>
  <c r="FT48" i="7"/>
  <c r="FU45" i="7"/>
  <c r="FU46" i="7" s="1"/>
  <c r="FV42" i="7"/>
  <c r="GB32" i="7" a="1"/>
  <c r="GB32" i="7" s="1"/>
  <c r="GF33" i="7"/>
  <c r="GF44" i="7"/>
  <c r="GF41" i="7"/>
  <c r="GF52" i="7"/>
  <c r="GG19" i="7"/>
  <c r="GG16" i="7"/>
  <c r="GG12" i="7"/>
  <c r="GG11" i="7"/>
  <c r="GG18" i="7"/>
  <c r="GG23" i="7" s="1"/>
  <c r="GG26" i="7" s="1"/>
  <c r="GG9" i="7"/>
  <c r="GH10" i="7"/>
  <c r="GH24" i="7" s="1"/>
  <c r="GF30" i="7"/>
  <c r="GF13" i="7"/>
  <c r="GF14" i="7" s="1"/>
  <c r="GG15" i="7" s="1"/>
  <c r="FZ34" i="7" l="1"/>
  <c r="FZ35" i="7" s="1"/>
  <c r="FZ36" i="7" s="1"/>
  <c r="GA31" i="7"/>
  <c r="FY37" i="7"/>
  <c r="FV58" i="7"/>
  <c r="FW56" i="7"/>
  <c r="FW57" i="7" s="1"/>
  <c r="FX53" i="7"/>
  <c r="FV59" i="7"/>
  <c r="FU47" i="7"/>
  <c r="FW42" i="7"/>
  <c r="FV45" i="7"/>
  <c r="FV46" i="7" s="1"/>
  <c r="FU48" i="7"/>
  <c r="GG13" i="7"/>
  <c r="GG14" i="7" s="1"/>
  <c r="GH15" i="7" s="1"/>
  <c r="GH55" i="7" s="1"/>
  <c r="GG30" i="7"/>
  <c r="GG52" i="7"/>
  <c r="GG55" i="7"/>
  <c r="GG44" i="7"/>
  <c r="GG33" i="7"/>
  <c r="GH18" i="7"/>
  <c r="GH23" i="7" s="1"/>
  <c r="GH26" i="7" s="1"/>
  <c r="GH19" i="7"/>
  <c r="GH16" i="7"/>
  <c r="GH12" i="7"/>
  <c r="GH11" i="7"/>
  <c r="GH9" i="7"/>
  <c r="GI10" i="7"/>
  <c r="GI24" i="7" s="1"/>
  <c r="GG41" i="7"/>
  <c r="FZ37" i="7" l="1"/>
  <c r="GA34" i="7"/>
  <c r="GA35" i="7" s="1"/>
  <c r="GA36" i="7" s="1"/>
  <c r="GB31" i="7"/>
  <c r="FW58" i="7"/>
  <c r="FX55" i="7" s="1"/>
  <c r="FY53" i="7" s="1"/>
  <c r="FW59" i="7"/>
  <c r="FV47" i="7"/>
  <c r="FV48" i="7"/>
  <c r="FW45" i="7"/>
  <c r="FW46" i="7" s="1"/>
  <c r="FX42" i="7"/>
  <c r="GH13" i="7"/>
  <c r="GH14" i="7" s="1"/>
  <c r="GI15" i="7" s="1"/>
  <c r="GI44" i="7" s="1"/>
  <c r="GH33" i="7"/>
  <c r="GH44" i="7"/>
  <c r="GH41" i="7"/>
  <c r="GI18" i="7"/>
  <c r="GI23" i="7" s="1"/>
  <c r="GI26" i="7" s="1"/>
  <c r="GI19" i="7"/>
  <c r="GI16" i="7"/>
  <c r="GI11" i="7"/>
  <c r="GI9" i="7"/>
  <c r="GJ10" i="7"/>
  <c r="GI12" i="7"/>
  <c r="GH52" i="7"/>
  <c r="GH30" i="7"/>
  <c r="GA37" i="7" l="1"/>
  <c r="FX56" i="7"/>
  <c r="FX57" i="7" s="1"/>
  <c r="FX59" i="7" s="1"/>
  <c r="GB34" i="7"/>
  <c r="GB35" i="7" s="1"/>
  <c r="GB36" i="7" s="1"/>
  <c r="GC31" i="7"/>
  <c r="FY56" i="7"/>
  <c r="FY57" i="7" s="1"/>
  <c r="FZ53" i="7"/>
  <c r="GJ24" i="7"/>
  <c r="FW47" i="7"/>
  <c r="FX44" i="7" s="1"/>
  <c r="FX45" i="7" s="1"/>
  <c r="FX46" i="7" s="1"/>
  <c r="FW48" i="7"/>
  <c r="GI55" i="7"/>
  <c r="GI33" i="7"/>
  <c r="GI41" i="7"/>
  <c r="GJ19" i="7"/>
  <c r="GJ18" i="7"/>
  <c r="GJ23" i="7" s="1"/>
  <c r="GJ26" i="7" s="1"/>
  <c r="GJ16" i="7"/>
  <c r="GJ11" i="7"/>
  <c r="GK10" i="7"/>
  <c r="GK24" i="7" s="1"/>
  <c r="GJ9" i="7"/>
  <c r="GJ12" i="7"/>
  <c r="GI13" i="7"/>
  <c r="GI14" i="7" s="1"/>
  <c r="GJ15" i="7" s="1"/>
  <c r="GI30" i="7"/>
  <c r="GI52" i="7"/>
  <c r="FY42" i="7" l="1"/>
  <c r="FY45" i="7" s="1"/>
  <c r="FY46" i="7" s="1"/>
  <c r="FX58" i="7"/>
  <c r="FY58" i="7" s="1"/>
  <c r="GD31" i="7"/>
  <c r="GC34" i="7"/>
  <c r="GC35" i="7" s="1"/>
  <c r="GC36" i="7" s="1"/>
  <c r="GB37" i="7"/>
  <c r="FY59" i="7"/>
  <c r="FZ56" i="7"/>
  <c r="FZ57" i="7" s="1"/>
  <c r="GA53" i="7"/>
  <c r="FX47" i="7"/>
  <c r="FX48" i="7"/>
  <c r="GJ55" i="7"/>
  <c r="GJ44" i="7"/>
  <c r="GJ33" i="7"/>
  <c r="GJ41" i="7"/>
  <c r="GJ30" i="7"/>
  <c r="GK19" i="7"/>
  <c r="GK16" i="7"/>
  <c r="GL10" i="7"/>
  <c r="GL24" i="7" s="1"/>
  <c r="GK9" i="7"/>
  <c r="GK18" i="7" s="1"/>
  <c r="GK23" i="7" s="1"/>
  <c r="GK26" i="7" s="1"/>
  <c r="GK12" i="7"/>
  <c r="GK11" i="7"/>
  <c r="GJ13" i="7"/>
  <c r="GJ14" i="7" s="1"/>
  <c r="GK15" i="7" s="1"/>
  <c r="GJ52" i="7"/>
  <c r="FZ42" i="7" l="1"/>
  <c r="GA42" i="7" s="1"/>
  <c r="GC37" i="7"/>
  <c r="GD34" i="7"/>
  <c r="GD35" i="7" s="1"/>
  <c r="GD36" i="7" s="1"/>
  <c r="GE33" i="7" s="1"/>
  <c r="GE31" i="7"/>
  <c r="FZ58" i="7"/>
  <c r="GA56" i="7"/>
  <c r="GA57" i="7" s="1"/>
  <c r="GB53" i="7"/>
  <c r="FZ59" i="7"/>
  <c r="FY47" i="7"/>
  <c r="FY48" i="7"/>
  <c r="GK30" i="7"/>
  <c r="GK13" i="7"/>
  <c r="GK14" i="7" s="1"/>
  <c r="GL15" i="7" s="1"/>
  <c r="GK41" i="7"/>
  <c r="GK52" i="7"/>
  <c r="GL19" i="7"/>
  <c r="GL18" i="7"/>
  <c r="GL23" i="7" s="1"/>
  <c r="GL26" i="7" s="1"/>
  <c r="GL16" i="7"/>
  <c r="GL12" i="7"/>
  <c r="GL11" i="7"/>
  <c r="GM10" i="7"/>
  <c r="GL9" i="7"/>
  <c r="GK55" i="7"/>
  <c r="GK44" i="7"/>
  <c r="GK33" i="7"/>
  <c r="FZ45" i="7" l="1"/>
  <c r="FZ46" i="7" s="1"/>
  <c r="FZ47" i="7" s="1"/>
  <c r="GF31" i="7"/>
  <c r="GG31" i="7" s="1"/>
  <c r="GG34" i="7" s="1"/>
  <c r="GG35" i="7" s="1"/>
  <c r="GE34" i="7"/>
  <c r="GE35" i="7" s="1"/>
  <c r="GE36" i="7" s="1"/>
  <c r="GD37" i="7"/>
  <c r="GA58" i="7"/>
  <c r="GA59" i="7"/>
  <c r="GB56" i="7"/>
  <c r="GB57" i="7" s="1"/>
  <c r="GC53" i="7"/>
  <c r="GM24" i="7"/>
  <c r="GB42" i="7"/>
  <c r="GA45" i="7"/>
  <c r="GA46" i="7" s="1"/>
  <c r="GL13" i="7"/>
  <c r="GL14" i="7" s="1"/>
  <c r="GM15" i="7" s="1"/>
  <c r="GM44" i="7" s="1"/>
  <c r="GL52" i="7"/>
  <c r="GM16" i="7"/>
  <c r="GM19" i="7"/>
  <c r="GM12" i="7"/>
  <c r="GM18" i="7"/>
  <c r="GM23" i="7" s="1"/>
  <c r="GM26" i="7" s="1"/>
  <c r="GM11" i="7"/>
  <c r="GN10" i="7"/>
  <c r="GN24" i="7" s="1"/>
  <c r="GM9" i="7"/>
  <c r="GL41" i="7"/>
  <c r="GL30" i="7"/>
  <c r="GH31" i="7" l="1"/>
  <c r="GI31" i="7" s="1"/>
  <c r="GI34" i="7" s="1"/>
  <c r="GI35" i="7" s="1"/>
  <c r="FZ48" i="7"/>
  <c r="GA48" i="7" s="1"/>
  <c r="GB43" i="7" s="1" a="1"/>
  <c r="GB43" i="7" s="1"/>
  <c r="GB45" i="7" s="1"/>
  <c r="GB46" i="7" s="1"/>
  <c r="GF34" i="7"/>
  <c r="GF35" i="7" s="1"/>
  <c r="GF36" i="7" s="1"/>
  <c r="GG36" i="7" s="1"/>
  <c r="GE37" i="7"/>
  <c r="GB58" i="7"/>
  <c r="GC56" i="7"/>
  <c r="GC57" i="7" s="1"/>
  <c r="GD53" i="7"/>
  <c r="GB59" i="7"/>
  <c r="GA47" i="7"/>
  <c r="GM13" i="7"/>
  <c r="GM14" i="7" s="1"/>
  <c r="GN15" i="7" s="1"/>
  <c r="GN44" i="7" s="1"/>
  <c r="GM41" i="7"/>
  <c r="GM33" i="7"/>
  <c r="GM55" i="7"/>
  <c r="GM30" i="7"/>
  <c r="GN18" i="7"/>
  <c r="GN23" i="7" s="1"/>
  <c r="GN26" i="7" s="1"/>
  <c r="GN12" i="7"/>
  <c r="GN16" i="7"/>
  <c r="GN19" i="7"/>
  <c r="GN11" i="7"/>
  <c r="GO10" i="7"/>
  <c r="GO24" i="7" s="1"/>
  <c r="GN9" i="7"/>
  <c r="GM52" i="7"/>
  <c r="GH34" i="7" l="1"/>
  <c r="GH35" i="7" s="1"/>
  <c r="GH36" i="7" s="1"/>
  <c r="GI36" i="7" s="1"/>
  <c r="GJ31" i="7"/>
  <c r="GJ34" i="7" s="1"/>
  <c r="GJ35" i="7" s="1"/>
  <c r="GF37" i="7"/>
  <c r="GG37" i="7" s="1"/>
  <c r="GC58" i="7"/>
  <c r="GC42" i="7"/>
  <c r="GC45" i="7" s="1"/>
  <c r="GC46" i="7" s="1"/>
  <c r="GC59" i="7"/>
  <c r="GD56" i="7"/>
  <c r="GD57" i="7" s="1"/>
  <c r="GE53" i="7"/>
  <c r="GB47" i="7"/>
  <c r="GB48" i="7"/>
  <c r="GN55" i="7"/>
  <c r="GN33" i="7"/>
  <c r="GN52" i="7"/>
  <c r="GN13" i="7"/>
  <c r="GN14" i="7" s="1"/>
  <c r="GO15" i="7" s="1"/>
  <c r="GO33" i="7" s="1"/>
  <c r="GN30" i="7"/>
  <c r="GN41" i="7"/>
  <c r="GO19" i="7"/>
  <c r="GO16" i="7"/>
  <c r="GO12" i="7"/>
  <c r="GO11" i="7"/>
  <c r="GO18" i="7"/>
  <c r="GO23" i="7" s="1"/>
  <c r="GO26" i="7" s="1"/>
  <c r="GO9" i="7"/>
  <c r="GP10" i="7"/>
  <c r="GP24" i="7" s="1"/>
  <c r="GH37" i="7" l="1"/>
  <c r="GI37" i="7" s="1"/>
  <c r="GJ37" i="7" s="1"/>
  <c r="GK31" i="7"/>
  <c r="GL31" i="7" s="1"/>
  <c r="GJ36" i="7"/>
  <c r="GD58" i="7"/>
  <c r="GE55" i="7" s="1"/>
  <c r="GF53" i="7" s="1"/>
  <c r="GD42" i="7"/>
  <c r="GD45" i="7" s="1"/>
  <c r="GD46" i="7" s="1"/>
  <c r="GD59" i="7"/>
  <c r="GC47" i="7"/>
  <c r="GC48" i="7"/>
  <c r="GO52" i="7"/>
  <c r="GO13" i="7"/>
  <c r="GO14" i="7" s="1"/>
  <c r="GP15" i="7" s="1"/>
  <c r="GO44" i="7"/>
  <c r="GO55" i="7"/>
  <c r="GO30" i="7"/>
  <c r="GP16" i="7"/>
  <c r="GP19" i="7"/>
  <c r="GP12" i="7"/>
  <c r="GQ10" i="7"/>
  <c r="GQ24" i="7" s="1"/>
  <c r="GP9" i="7"/>
  <c r="GP18" i="7" s="1"/>
  <c r="GP23" i="7" s="1"/>
  <c r="GP26" i="7" s="1"/>
  <c r="GP11" i="7"/>
  <c r="GO41" i="7"/>
  <c r="GK34" i="7" l="1"/>
  <c r="GK35" i="7" s="1"/>
  <c r="GK36" i="7" s="1"/>
  <c r="GL33" i="7" s="1"/>
  <c r="GM31" i="7" s="1"/>
  <c r="GE56" i="7"/>
  <c r="GE57" i="7" s="1"/>
  <c r="GE58" i="7" s="1"/>
  <c r="GE42" i="7"/>
  <c r="GF56" i="7"/>
  <c r="GF57" i="7" s="1"/>
  <c r="GG53" i="7"/>
  <c r="GD47" i="7"/>
  <c r="GE44" i="7" s="1"/>
  <c r="GD48" i="7"/>
  <c r="GP30" i="7"/>
  <c r="GP41" i="7"/>
  <c r="GP13" i="7"/>
  <c r="GP14" i="7" s="1"/>
  <c r="GQ15" i="7" s="1"/>
  <c r="GQ16" i="7"/>
  <c r="GQ19" i="7"/>
  <c r="GQ18" i="7"/>
  <c r="GQ23" i="7" s="1"/>
  <c r="GQ26" i="7" s="1"/>
  <c r="GQ11" i="7"/>
  <c r="GQ12" i="7"/>
  <c r="GR10" i="7"/>
  <c r="GQ9" i="7"/>
  <c r="GP52" i="7"/>
  <c r="GF58" i="7" l="1"/>
  <c r="GK37" i="7"/>
  <c r="GL34" i="7"/>
  <c r="GL35" i="7" s="1"/>
  <c r="GL36" i="7" s="1"/>
  <c r="GE59" i="7"/>
  <c r="GF59" i="7" s="1"/>
  <c r="GF42" i="7"/>
  <c r="GG42" i="7" s="1"/>
  <c r="GE45" i="7"/>
  <c r="GE46" i="7" s="1"/>
  <c r="GE48" i="7" s="1"/>
  <c r="GG56" i="7"/>
  <c r="GG57" i="7" s="1"/>
  <c r="GG58" i="7" s="1"/>
  <c r="GH53" i="7"/>
  <c r="GR24" i="7"/>
  <c r="GN31" i="7"/>
  <c r="GM34" i="7"/>
  <c r="GM35" i="7" s="1"/>
  <c r="GQ52" i="7"/>
  <c r="GR19" i="7"/>
  <c r="GR18" i="7"/>
  <c r="GR23" i="7" s="1"/>
  <c r="GR26" i="7" s="1"/>
  <c r="GR16" i="7"/>
  <c r="GR12" i="7"/>
  <c r="GS10" i="7"/>
  <c r="GS24" i="7" s="1"/>
  <c r="GR11" i="7"/>
  <c r="GR9" i="7"/>
  <c r="GQ55" i="7"/>
  <c r="GQ44" i="7"/>
  <c r="GQ33" i="7"/>
  <c r="GQ41" i="7"/>
  <c r="GQ13" i="7"/>
  <c r="GQ14" i="7" s="1"/>
  <c r="GR15" i="7" s="1"/>
  <c r="GQ30" i="7"/>
  <c r="GL37" i="7" l="1"/>
  <c r="GM37" i="7" s="1"/>
  <c r="GM36" i="7"/>
  <c r="GF45" i="7"/>
  <c r="GF46" i="7" s="1"/>
  <c r="GF48" i="7" s="1"/>
  <c r="GE47" i="7"/>
  <c r="GG59" i="7"/>
  <c r="GH56" i="7"/>
  <c r="GH57" i="7" s="1"/>
  <c r="GH58" i="7" s="1"/>
  <c r="GI53" i="7"/>
  <c r="GG45" i="7"/>
  <c r="GG46" i="7" s="1"/>
  <c r="GH42" i="7"/>
  <c r="GO31" i="7"/>
  <c r="GN34" i="7"/>
  <c r="GN35" i="7" s="1"/>
  <c r="GR52" i="7"/>
  <c r="GR30" i="7"/>
  <c r="GR41" i="7"/>
  <c r="GR13" i="7"/>
  <c r="GR14" i="7" s="1"/>
  <c r="GS15" i="7" s="1"/>
  <c r="GR55" i="7"/>
  <c r="GR44" i="7"/>
  <c r="GR33" i="7"/>
  <c r="GS19" i="7"/>
  <c r="GS18" i="7"/>
  <c r="GS23" i="7" s="1"/>
  <c r="GS26" i="7" s="1"/>
  <c r="GS16" i="7"/>
  <c r="GS12" i="7"/>
  <c r="GT10" i="7"/>
  <c r="GT24" i="7" s="1"/>
  <c r="GS11" i="7"/>
  <c r="GS9" i="7"/>
  <c r="GN36" i="7" l="1"/>
  <c r="GF47" i="7"/>
  <c r="GG47" i="7" s="1"/>
  <c r="GJ53" i="7"/>
  <c r="GI56" i="7"/>
  <c r="GI57" i="7" s="1"/>
  <c r="GI58" i="7" s="1"/>
  <c r="GH59" i="7"/>
  <c r="GI42" i="7"/>
  <c r="GH45" i="7"/>
  <c r="GH46" i="7" s="1"/>
  <c r="GG48" i="7"/>
  <c r="GO34" i="7"/>
  <c r="GO35" i="7" s="1"/>
  <c r="GP31" i="7"/>
  <c r="GN37" i="7"/>
  <c r="GS30" i="7"/>
  <c r="GT19" i="7"/>
  <c r="GT18" i="7"/>
  <c r="GT23" i="7" s="1"/>
  <c r="GT26" i="7" s="1"/>
  <c r="GT16" i="7"/>
  <c r="GT11" i="7"/>
  <c r="GT9" i="7"/>
  <c r="GT12" i="7"/>
  <c r="GU10" i="7"/>
  <c r="GU24" i="7" s="1"/>
  <c r="GS41" i="7"/>
  <c r="GS52" i="7"/>
  <c r="GS55" i="7"/>
  <c r="GS44" i="7"/>
  <c r="GS33" i="7"/>
  <c r="GS13" i="7"/>
  <c r="GS14" i="7" s="1"/>
  <c r="GT15" i="7" s="1"/>
  <c r="GO36" i="7" l="1"/>
  <c r="GP33" i="7" s="1"/>
  <c r="GP34" i="7" s="1"/>
  <c r="GP35" i="7" s="1"/>
  <c r="GP36" i="7" s="1"/>
  <c r="GI59" i="7"/>
  <c r="GK53" i="7"/>
  <c r="GJ56" i="7"/>
  <c r="GJ57" i="7" s="1"/>
  <c r="GJ58" i="7" s="1"/>
  <c r="GH47" i="7"/>
  <c r="GH48" i="7"/>
  <c r="GI45" i="7"/>
  <c r="GI46" i="7" s="1"/>
  <c r="GJ42" i="7"/>
  <c r="GO37" i="7"/>
  <c r="GT13" i="7"/>
  <c r="GT14" i="7" s="1"/>
  <c r="GU15" i="7" s="1"/>
  <c r="GT52" i="7"/>
  <c r="GT41" i="7"/>
  <c r="GT30" i="7"/>
  <c r="GT55" i="7"/>
  <c r="GT44" i="7"/>
  <c r="GT33" i="7"/>
  <c r="GU16" i="7"/>
  <c r="GU19" i="7"/>
  <c r="GU12" i="7"/>
  <c r="GV10" i="7"/>
  <c r="GV24" i="7" s="1"/>
  <c r="GU11" i="7"/>
  <c r="GU9" i="7"/>
  <c r="GU18" i="7" s="1"/>
  <c r="GU23" i="7" s="1"/>
  <c r="GU26" i="7" s="1"/>
  <c r="GQ31" i="7" l="1"/>
  <c r="GR31" i="7" s="1"/>
  <c r="GI47" i="7"/>
  <c r="GK56" i="7"/>
  <c r="GK57" i="7" s="1"/>
  <c r="GK58" i="7" s="1"/>
  <c r="GL55" i="7" s="1"/>
  <c r="GL53" i="7"/>
  <c r="GJ59" i="7"/>
  <c r="GJ45" i="7"/>
  <c r="GJ46" i="7" s="1"/>
  <c r="GK42" i="7"/>
  <c r="GI48" i="7"/>
  <c r="GP37" i="7"/>
  <c r="GU52" i="7"/>
  <c r="GU30" i="7"/>
  <c r="GU41" i="7"/>
  <c r="GV18" i="7"/>
  <c r="GV23" i="7" s="1"/>
  <c r="GV26" i="7" s="1"/>
  <c r="GV19" i="7"/>
  <c r="GV12" i="7"/>
  <c r="GV16" i="7"/>
  <c r="GW10" i="7"/>
  <c r="GW24" i="7" s="1"/>
  <c r="GV11" i="7"/>
  <c r="GV9" i="7"/>
  <c r="GU13" i="7"/>
  <c r="GU14" i="7" s="1"/>
  <c r="GV15" i="7" s="1"/>
  <c r="GQ34" i="7" l="1"/>
  <c r="GQ35" i="7" s="1"/>
  <c r="GQ36" i="7" s="1"/>
  <c r="GJ47" i="7"/>
  <c r="GK59" i="7"/>
  <c r="GM53" i="7"/>
  <c r="GL56" i="7"/>
  <c r="GL57" i="7" s="1"/>
  <c r="GL58" i="7" s="1"/>
  <c r="GJ48" i="7"/>
  <c r="GK45" i="7"/>
  <c r="GK46" i="7" s="1"/>
  <c r="GL42" i="7"/>
  <c r="GR34" i="7"/>
  <c r="GR35" i="7" s="1"/>
  <c r="GS31" i="7"/>
  <c r="GV13" i="7"/>
  <c r="GV14" i="7" s="1"/>
  <c r="GW15" i="7" s="1"/>
  <c r="GW44" i="7" s="1"/>
  <c r="GV41" i="7"/>
  <c r="GW19" i="7"/>
  <c r="GW16" i="7"/>
  <c r="GW18" i="7"/>
  <c r="GW23" i="7" s="1"/>
  <c r="GW26" i="7" s="1"/>
  <c r="GW12" i="7"/>
  <c r="GW11" i="7"/>
  <c r="GW9" i="7"/>
  <c r="GX10" i="7"/>
  <c r="GX24" i="7" s="1"/>
  <c r="GV55" i="7"/>
  <c r="GV44" i="7"/>
  <c r="GV33" i="7"/>
  <c r="GV30" i="7"/>
  <c r="GV52" i="7"/>
  <c r="GR36" i="7" l="1"/>
  <c r="GQ37" i="7"/>
  <c r="GR37" i="7" s="1"/>
  <c r="GK47" i="7"/>
  <c r="GL44" i="7" s="1"/>
  <c r="GM42" i="7" s="1"/>
  <c r="GN53" i="7"/>
  <c r="GM56" i="7"/>
  <c r="GM57" i="7" s="1"/>
  <c r="GM58" i="7" s="1"/>
  <c r="GL59" i="7"/>
  <c r="GK48" i="7"/>
  <c r="GS34" i="7"/>
  <c r="GS35" i="7" s="1"/>
  <c r="GT31" i="7"/>
  <c r="GW13" i="7"/>
  <c r="GW14" i="7" s="1"/>
  <c r="GX15" i="7" s="1"/>
  <c r="GX55" i="7" s="1"/>
  <c r="GW33" i="7"/>
  <c r="GW55" i="7"/>
  <c r="GW30" i="7"/>
  <c r="GW41" i="7"/>
  <c r="GW52" i="7"/>
  <c r="GX18" i="7"/>
  <c r="GX23" i="7" s="1"/>
  <c r="GX26" i="7" s="1"/>
  <c r="GX19" i="7"/>
  <c r="GX16" i="7"/>
  <c r="GX12" i="7"/>
  <c r="GX9" i="7"/>
  <c r="GY10" i="7"/>
  <c r="GY24" i="7" s="1"/>
  <c r="GX11" i="7"/>
  <c r="GS36" i="7" l="1"/>
  <c r="GL45" i="7"/>
  <c r="GL46" i="7" s="1"/>
  <c r="GL47" i="7" s="1"/>
  <c r="GM59" i="7"/>
  <c r="GN56" i="7"/>
  <c r="GN57" i="7" s="1"/>
  <c r="GN58" i="7" s="1"/>
  <c r="GO53" i="7"/>
  <c r="GM45" i="7"/>
  <c r="GM46" i="7" s="1"/>
  <c r="GN42" i="7"/>
  <c r="GS37" i="7"/>
  <c r="GU31" i="7"/>
  <c r="GT34" i="7"/>
  <c r="GT35" i="7" s="1"/>
  <c r="GX33" i="7"/>
  <c r="GX44" i="7"/>
  <c r="GX52" i="7"/>
  <c r="GX30" i="7"/>
  <c r="GX41" i="7"/>
  <c r="GY16" i="7"/>
  <c r="GY19" i="7"/>
  <c r="GY18" i="7"/>
  <c r="GY23" i="7" s="1"/>
  <c r="GY26" i="7" s="1"/>
  <c r="GY11" i="7"/>
  <c r="GZ10" i="7"/>
  <c r="GZ24" i="7" s="1"/>
  <c r="GY12" i="7"/>
  <c r="GY9" i="7"/>
  <c r="GX13" i="7"/>
  <c r="GX14" i="7" s="1"/>
  <c r="GY15" i="7" s="1"/>
  <c r="GT36" i="7" l="1"/>
  <c r="GU33" i="7" s="1"/>
  <c r="GU34" i="7" s="1"/>
  <c r="GU35" i="7" s="1"/>
  <c r="GU36" i="7" s="1"/>
  <c r="GL48" i="7"/>
  <c r="GM48" i="7" s="1"/>
  <c r="GM47" i="7"/>
  <c r="GP53" i="7"/>
  <c r="GO56" i="7"/>
  <c r="GO57" i="7" s="1"/>
  <c r="GO58" i="7" s="1"/>
  <c r="GP55" i="7" s="1"/>
  <c r="GN59" i="7"/>
  <c r="GN45" i="7"/>
  <c r="GN46" i="7" s="1"/>
  <c r="GO42" i="7"/>
  <c r="GT37" i="7"/>
  <c r="GY52" i="7"/>
  <c r="GY55" i="7"/>
  <c r="GY44" i="7"/>
  <c r="GY33" i="7"/>
  <c r="GY30" i="7"/>
  <c r="GY41" i="7"/>
  <c r="GZ19" i="7"/>
  <c r="GZ16" i="7"/>
  <c r="GZ18" i="7"/>
  <c r="GZ23" i="7" s="1"/>
  <c r="GZ26" i="7" s="1"/>
  <c r="HA10" i="7"/>
  <c r="HA24" i="7" s="1"/>
  <c r="GZ9" i="7"/>
  <c r="GZ11" i="7"/>
  <c r="GZ12" i="7"/>
  <c r="GY13" i="7"/>
  <c r="GY14" i="7" s="1"/>
  <c r="GZ15" i="7" s="1"/>
  <c r="GV31" i="7" l="1"/>
  <c r="GW31" i="7" s="1"/>
  <c r="GN47" i="7"/>
  <c r="GP56" i="7"/>
  <c r="GP57" i="7" s="1"/>
  <c r="GP58" i="7" s="1"/>
  <c r="GO59" i="7"/>
  <c r="GQ53" i="7"/>
  <c r="GN48" i="7"/>
  <c r="GO45" i="7"/>
  <c r="GO46" i="7" s="1"/>
  <c r="GP42" i="7"/>
  <c r="GU37" i="7"/>
  <c r="GZ13" i="7"/>
  <c r="GZ14" i="7" s="1"/>
  <c r="HA15" i="7" s="1"/>
  <c r="HA44" i="7" s="1"/>
  <c r="GZ41" i="7"/>
  <c r="GZ30" i="7"/>
  <c r="HA19" i="7"/>
  <c r="HA16" i="7"/>
  <c r="HA18" i="7"/>
  <c r="HA23" i="7" s="1"/>
  <c r="HA26" i="7" s="1"/>
  <c r="HB10" i="7"/>
  <c r="HA9" i="7"/>
  <c r="HA11" i="7"/>
  <c r="HA12" i="7"/>
  <c r="GZ55" i="7"/>
  <c r="GZ44" i="7"/>
  <c r="GZ33" i="7"/>
  <c r="GZ52" i="7"/>
  <c r="GV34" i="7" l="1"/>
  <c r="GV35" i="7" s="1"/>
  <c r="GV36" i="7" s="1"/>
  <c r="GO47" i="7"/>
  <c r="GP44" i="7" s="1"/>
  <c r="GP45" i="7" s="1"/>
  <c r="GP46" i="7" s="1"/>
  <c r="GP47" i="7" s="1"/>
  <c r="GP59" i="7"/>
  <c r="GQ56" i="7"/>
  <c r="GQ57" i="7" s="1"/>
  <c r="GQ58" i="7" s="1"/>
  <c r="GR53" i="7"/>
  <c r="HB24" i="7"/>
  <c r="GO48" i="7"/>
  <c r="GW34" i="7"/>
  <c r="GW35" i="7" s="1"/>
  <c r="GW36" i="7" s="1"/>
  <c r="GX31" i="7"/>
  <c r="GV37" i="7"/>
  <c r="HA33" i="7"/>
  <c r="HA13" i="7"/>
  <c r="HA14" i="7" s="1"/>
  <c r="HB15" i="7" s="1"/>
  <c r="HA55" i="7"/>
  <c r="HA52" i="7"/>
  <c r="HA30" i="7"/>
  <c r="HB19" i="7"/>
  <c r="HB18" i="7"/>
  <c r="HB23" i="7" s="1"/>
  <c r="HB26" i="7" s="1"/>
  <c r="HB16" i="7"/>
  <c r="HB11" i="7"/>
  <c r="HB12" i="7"/>
  <c r="HC10" i="7"/>
  <c r="HC24" i="7" s="1"/>
  <c r="HB9" i="7"/>
  <c r="HA41" i="7"/>
  <c r="GQ42" i="7" l="1"/>
  <c r="GR42" i="7" s="1"/>
  <c r="GQ59" i="7"/>
  <c r="GS53" i="7"/>
  <c r="GR56" i="7"/>
  <c r="GR57" i="7" s="1"/>
  <c r="GR58" i="7" s="1"/>
  <c r="GP48" i="7"/>
  <c r="GW37" i="7"/>
  <c r="GX34" i="7"/>
  <c r="GX35" i="7" s="1"/>
  <c r="GX36" i="7" s="1"/>
  <c r="GY31" i="7"/>
  <c r="HB41" i="7"/>
  <c r="HC16" i="7"/>
  <c r="HC19" i="7"/>
  <c r="HC12" i="7"/>
  <c r="HC11" i="7"/>
  <c r="HD10" i="7"/>
  <c r="HD24" i="7" s="1"/>
  <c r="HC9" i="7"/>
  <c r="HC18" i="7" s="1"/>
  <c r="HC23" i="7" s="1"/>
  <c r="HC26" i="7" s="1"/>
  <c r="HB30" i="7"/>
  <c r="HB13" i="7"/>
  <c r="HB14" i="7" s="1"/>
  <c r="HC15" i="7" s="1"/>
  <c r="HB52" i="7"/>
  <c r="GQ45" i="7" l="1"/>
  <c r="GQ46" i="7" s="1"/>
  <c r="GQ47" i="7" s="1"/>
  <c r="GS56" i="7"/>
  <c r="GS57" i="7" s="1"/>
  <c r="GS58" i="7" s="1"/>
  <c r="GT53" i="7"/>
  <c r="GR59" i="7"/>
  <c r="GS42" i="7"/>
  <c r="GR45" i="7"/>
  <c r="GR46" i="7" s="1"/>
  <c r="GY34" i="7"/>
  <c r="GY35" i="7" s="1"/>
  <c r="GY36" i="7" s="1"/>
  <c r="GZ31" i="7"/>
  <c r="GX37" i="7"/>
  <c r="HC52" i="7"/>
  <c r="HC13" i="7"/>
  <c r="HC14" i="7" s="1"/>
  <c r="HD15" i="7" s="1"/>
  <c r="HD33" i="7" s="1"/>
  <c r="HC30" i="7"/>
  <c r="HC41" i="7"/>
  <c r="HC55" i="7"/>
  <c r="HC44" i="7"/>
  <c r="HC33" i="7"/>
  <c r="HD18" i="7"/>
  <c r="HD23" i="7" s="1"/>
  <c r="HD26" i="7" s="1"/>
  <c r="HD12" i="7"/>
  <c r="HD19" i="7"/>
  <c r="HD16" i="7"/>
  <c r="HD11" i="7"/>
  <c r="HE10" i="7"/>
  <c r="HD9" i="7"/>
  <c r="GQ48" i="7" l="1"/>
  <c r="GR48" i="7" s="1"/>
  <c r="GR47" i="7"/>
  <c r="GS59" i="7"/>
  <c r="GU53" i="7"/>
  <c r="GT56" i="7"/>
  <c r="GT57" i="7" s="1"/>
  <c r="GT58" i="7" s="1"/>
  <c r="GU55" i="7" s="1"/>
  <c r="HE24" i="7"/>
  <c r="GS45" i="7"/>
  <c r="GS46" i="7" s="1"/>
  <c r="GT42" i="7"/>
  <c r="GY37" i="7"/>
  <c r="HA31" i="7"/>
  <c r="GZ34" i="7"/>
  <c r="GZ35" i="7" s="1"/>
  <c r="GZ36" i="7" s="1"/>
  <c r="HD44" i="7"/>
  <c r="HD55" i="7"/>
  <c r="HD52" i="7"/>
  <c r="HD30" i="7"/>
  <c r="HD13" i="7"/>
  <c r="HD14" i="7" s="1"/>
  <c r="HE15" i="7" s="1"/>
  <c r="HD41" i="7"/>
  <c r="HE19" i="7"/>
  <c r="HE16" i="7"/>
  <c r="HE12" i="7"/>
  <c r="HE11" i="7"/>
  <c r="HE18" i="7"/>
  <c r="HE23" i="7" s="1"/>
  <c r="HE26" i="7" s="1"/>
  <c r="HF10" i="7"/>
  <c r="HF24" i="7" s="1"/>
  <c r="HE9" i="7"/>
  <c r="GS47" i="7" l="1"/>
  <c r="GU56" i="7"/>
  <c r="GU57" i="7" s="1"/>
  <c r="GU58" i="7" s="1"/>
  <c r="GV53" i="7"/>
  <c r="GT59" i="7"/>
  <c r="GU42" i="7"/>
  <c r="GT45" i="7"/>
  <c r="GT46" i="7" s="1"/>
  <c r="GS48" i="7"/>
  <c r="HA34" i="7"/>
  <c r="HA35" i="7" s="1"/>
  <c r="HA36" i="7" s="1"/>
  <c r="HB33" i="7" s="1"/>
  <c r="HB31" i="7"/>
  <c r="GZ37" i="7"/>
  <c r="HE55" i="7"/>
  <c r="HE44" i="7"/>
  <c r="HE33" i="7"/>
  <c r="HF18" i="7"/>
  <c r="HF23" i="7" s="1"/>
  <c r="HF26" i="7" s="1"/>
  <c r="HF19" i="7"/>
  <c r="HF16" i="7"/>
  <c r="HF12" i="7"/>
  <c r="HG10" i="7"/>
  <c r="HG24" i="7" s="1"/>
  <c r="HF9" i="7"/>
  <c r="HF11" i="7"/>
  <c r="HE30" i="7"/>
  <c r="HE13" i="7"/>
  <c r="HE14" i="7" s="1"/>
  <c r="HF15" i="7" s="1"/>
  <c r="HE52" i="7"/>
  <c r="HE41" i="7"/>
  <c r="GT47" i="7" l="1"/>
  <c r="GU44" i="7" s="1"/>
  <c r="GU45" i="7" s="1"/>
  <c r="GU46" i="7" s="1"/>
  <c r="GU47" i="7" s="1"/>
  <c r="GU59" i="7"/>
  <c r="GV56" i="7"/>
  <c r="GV57" i="7" s="1"/>
  <c r="GV58" i="7" s="1"/>
  <c r="GW53" i="7"/>
  <c r="GT48" i="7"/>
  <c r="HA37" i="7"/>
  <c r="HB34" i="7"/>
  <c r="HB35" i="7" s="1"/>
  <c r="HB36" i="7" s="1"/>
  <c r="HC31" i="7"/>
  <c r="HF41" i="7"/>
  <c r="HF52" i="7"/>
  <c r="HF13" i="7"/>
  <c r="HF14" i="7" s="1"/>
  <c r="HG15" i="7" s="1"/>
  <c r="HF30" i="7"/>
  <c r="HG19" i="7"/>
  <c r="HG16" i="7"/>
  <c r="HG11" i="7"/>
  <c r="HG9" i="7"/>
  <c r="HG18" i="7" s="1"/>
  <c r="HG23" i="7" s="1"/>
  <c r="HG26" i="7" s="1"/>
  <c r="HG12" i="7"/>
  <c r="HH10" i="7"/>
  <c r="HF55" i="7"/>
  <c r="HF44" i="7"/>
  <c r="HF33" i="7"/>
  <c r="GV42" i="7" l="1"/>
  <c r="GV45" i="7" s="1"/>
  <c r="GV46" i="7" s="1"/>
  <c r="GV47" i="7" s="1"/>
  <c r="GX53" i="7"/>
  <c r="GW56" i="7"/>
  <c r="GW57" i="7" s="1"/>
  <c r="GW58" i="7" s="1"/>
  <c r="GV59" i="7"/>
  <c r="HH24" i="7"/>
  <c r="GU48" i="7"/>
  <c r="HC34" i="7"/>
  <c r="HC35" i="7" s="1"/>
  <c r="HC36" i="7" s="1"/>
  <c r="HD31" i="7"/>
  <c r="HB37" i="7"/>
  <c r="HG52" i="7"/>
  <c r="HG30" i="7"/>
  <c r="HH19" i="7"/>
  <c r="HH18" i="7"/>
  <c r="HH23" i="7" s="1"/>
  <c r="HH26" i="7" s="1"/>
  <c r="HH16" i="7"/>
  <c r="HH12" i="7"/>
  <c r="HI10" i="7"/>
  <c r="HI24" i="7" s="1"/>
  <c r="HH9" i="7"/>
  <c r="HH11" i="7"/>
  <c r="HG13" i="7"/>
  <c r="HG14" i="7" s="1"/>
  <c r="HH15" i="7" s="1"/>
  <c r="HG41" i="7"/>
  <c r="GW42" i="7" l="1"/>
  <c r="GW45" i="7" s="1"/>
  <c r="GW46" i="7" s="1"/>
  <c r="GW47" i="7" s="1"/>
  <c r="GW59" i="7"/>
  <c r="GX56" i="7"/>
  <c r="GX57" i="7" s="1"/>
  <c r="GX58" i="7" s="1"/>
  <c r="GY53" i="7"/>
  <c r="GV48" i="7"/>
  <c r="HC37" i="7"/>
  <c r="HD34" i="7"/>
  <c r="HD35" i="7" s="1"/>
  <c r="HD36" i="7" s="1"/>
  <c r="HE31" i="7"/>
  <c r="HH13" i="7"/>
  <c r="HH14" i="7" s="1"/>
  <c r="HI15" i="7" s="1"/>
  <c r="HI55" i="7" s="1"/>
  <c r="HH55" i="7"/>
  <c r="HH44" i="7"/>
  <c r="HH33" i="7"/>
  <c r="HI19" i="7"/>
  <c r="HI18" i="7"/>
  <c r="HI23" i="7" s="1"/>
  <c r="HI26" i="7" s="1"/>
  <c r="HI16" i="7"/>
  <c r="HI12" i="7"/>
  <c r="HJ10" i="7"/>
  <c r="HI9" i="7"/>
  <c r="HI11" i="7"/>
  <c r="HH30" i="7"/>
  <c r="HH41" i="7"/>
  <c r="HH52" i="7"/>
  <c r="GX42" i="7" l="1"/>
  <c r="GY42" i="7" s="1"/>
  <c r="GY56" i="7"/>
  <c r="GY57" i="7" s="1"/>
  <c r="GY58" i="7" s="1"/>
  <c r="GZ53" i="7"/>
  <c r="GX59" i="7"/>
  <c r="HJ24" i="7"/>
  <c r="GW48" i="7"/>
  <c r="HE34" i="7"/>
  <c r="HE35" i="7" s="1"/>
  <c r="HE36" i="7" s="1"/>
  <c r="HF31" i="7"/>
  <c r="HD37" i="7"/>
  <c r="HI52" i="7"/>
  <c r="HI33" i="7"/>
  <c r="HI41" i="7"/>
  <c r="HI44" i="7"/>
  <c r="HI13" i="7"/>
  <c r="HI14" i="7" s="1"/>
  <c r="HJ15" i="7" s="1"/>
  <c r="HJ44" i="7" s="1"/>
  <c r="HI30" i="7"/>
  <c r="HJ19" i="7"/>
  <c r="HJ18" i="7"/>
  <c r="HJ23" i="7" s="1"/>
  <c r="HJ26" i="7" s="1"/>
  <c r="HJ16" i="7"/>
  <c r="HJ9" i="7"/>
  <c r="HJ11" i="7"/>
  <c r="HJ12" i="7"/>
  <c r="HK10" i="7"/>
  <c r="HK24" i="7" s="1"/>
  <c r="GX45" i="7" l="1"/>
  <c r="GX46" i="7" s="1"/>
  <c r="GX47" i="7" s="1"/>
  <c r="GY59" i="7"/>
  <c r="HA53" i="7"/>
  <c r="GZ56" i="7"/>
  <c r="GZ57" i="7" s="1"/>
  <c r="GZ58" i="7" s="1"/>
  <c r="GY45" i="7"/>
  <c r="GY46" i="7" s="1"/>
  <c r="GZ42" i="7"/>
  <c r="HE37" i="7"/>
  <c r="HF34" i="7"/>
  <c r="HF35" i="7" s="1"/>
  <c r="HF36" i="7" s="1"/>
  <c r="HG33" i="7" s="1"/>
  <c r="HG31" i="7"/>
  <c r="HJ41" i="7"/>
  <c r="HJ33" i="7"/>
  <c r="HJ55" i="7"/>
  <c r="HJ52" i="7"/>
  <c r="HJ30" i="7"/>
  <c r="HK16" i="7"/>
  <c r="HK19" i="7"/>
  <c r="HK12" i="7"/>
  <c r="HK18" i="7"/>
  <c r="HK23" i="7" s="1"/>
  <c r="HK26" i="7" s="1"/>
  <c r="HK11" i="7"/>
  <c r="HL10" i="7"/>
  <c r="HL24" i="7" s="1"/>
  <c r="HK9" i="7"/>
  <c r="HJ13" i="7"/>
  <c r="HJ14" i="7" s="1"/>
  <c r="HK15" i="7" s="1"/>
  <c r="GY47" i="7" l="1"/>
  <c r="GX48" i="7"/>
  <c r="GY48" i="7" s="1"/>
  <c r="HA56" i="7"/>
  <c r="HA57" i="7" s="1"/>
  <c r="HA58" i="7" s="1"/>
  <c r="HB55" i="7" s="1"/>
  <c r="HB53" i="7"/>
  <c r="GZ59" i="7"/>
  <c r="HA42" i="7"/>
  <c r="GZ45" i="7"/>
  <c r="GZ46" i="7" s="1"/>
  <c r="HG34" i="7"/>
  <c r="HG35" i="7" s="1"/>
  <c r="HG36" i="7" s="1"/>
  <c r="HH31" i="7"/>
  <c r="HF37" i="7"/>
  <c r="HK13" i="7"/>
  <c r="HK14" i="7" s="1"/>
  <c r="HL15" i="7" s="1"/>
  <c r="HL33" i="7" s="1"/>
  <c r="HK52" i="7"/>
  <c r="HK30" i="7"/>
  <c r="HL18" i="7"/>
  <c r="HL23" i="7" s="1"/>
  <c r="HL26" i="7" s="1"/>
  <c r="HL16" i="7"/>
  <c r="HL12" i="7"/>
  <c r="HL19" i="7"/>
  <c r="HL11" i="7"/>
  <c r="HM10" i="7"/>
  <c r="HL9" i="7"/>
  <c r="HK55" i="7"/>
  <c r="HK44" i="7"/>
  <c r="HK33" i="7"/>
  <c r="HK41" i="7"/>
  <c r="GZ47" i="7" l="1"/>
  <c r="HA59" i="7"/>
  <c r="HC53" i="7"/>
  <c r="HB56" i="7"/>
  <c r="HB57" i="7" s="1"/>
  <c r="HB58" i="7" s="1"/>
  <c r="HM24" i="7"/>
  <c r="GZ48" i="7"/>
  <c r="HA45" i="7"/>
  <c r="HA46" i="7" s="1"/>
  <c r="HB42" i="7"/>
  <c r="HG37" i="7"/>
  <c r="HI31" i="7"/>
  <c r="HH34" i="7"/>
  <c r="HH35" i="7" s="1"/>
  <c r="HH36" i="7" s="1"/>
  <c r="HL44" i="7"/>
  <c r="HL55" i="7"/>
  <c r="HL13" i="7"/>
  <c r="HL14" i="7" s="1"/>
  <c r="HM15" i="7" s="1"/>
  <c r="HM33" i="7" s="1"/>
  <c r="HL52" i="7"/>
  <c r="HM19" i="7"/>
  <c r="HM16" i="7"/>
  <c r="HM12" i="7"/>
  <c r="HM11" i="7"/>
  <c r="HM18" i="7"/>
  <c r="HM23" i="7" s="1"/>
  <c r="HM26" i="7" s="1"/>
  <c r="HN10" i="7"/>
  <c r="HN24" i="7" s="1"/>
  <c r="HM9" i="7"/>
  <c r="HL30" i="7"/>
  <c r="HL41" i="7"/>
  <c r="HA47" i="7" l="1"/>
  <c r="HB44" i="7" s="1"/>
  <c r="HB45" i="7" s="1"/>
  <c r="HB46" i="7" s="1"/>
  <c r="HB47" i="7" s="1"/>
  <c r="HC56" i="7"/>
  <c r="HC57" i="7" s="1"/>
  <c r="HC58" i="7" s="1"/>
  <c r="HD53" i="7"/>
  <c r="HB59" i="7"/>
  <c r="HA48" i="7"/>
  <c r="HI34" i="7"/>
  <c r="HI35" i="7" s="1"/>
  <c r="HI36" i="7" s="1"/>
  <c r="HJ31" i="7"/>
  <c r="HH37" i="7"/>
  <c r="HM13" i="7"/>
  <c r="HM14" i="7" s="1"/>
  <c r="HN15" i="7" s="1"/>
  <c r="HN55" i="7" s="1"/>
  <c r="HM44" i="7"/>
  <c r="HM55" i="7"/>
  <c r="HM30" i="7"/>
  <c r="HN18" i="7"/>
  <c r="HN23" i="7" s="1"/>
  <c r="HN26" i="7" s="1"/>
  <c r="HN19" i="7"/>
  <c r="HN16" i="7"/>
  <c r="HN12" i="7"/>
  <c r="HN11" i="7"/>
  <c r="HO10" i="7"/>
  <c r="HO24" i="7" s="1"/>
  <c r="HN9" i="7"/>
  <c r="HM41" i="7"/>
  <c r="HM52" i="7"/>
  <c r="HC42" i="7" l="1"/>
  <c r="HC45" i="7" s="1"/>
  <c r="HC46" i="7" s="1"/>
  <c r="HC47" i="7" s="1"/>
  <c r="HC59" i="7"/>
  <c r="HE53" i="7"/>
  <c r="HD56" i="7"/>
  <c r="HD57" i="7" s="1"/>
  <c r="HD58" i="7" s="1"/>
  <c r="HB48" i="7"/>
  <c r="HI37" i="7"/>
  <c r="HJ34" i="7"/>
  <c r="HJ35" i="7" s="1"/>
  <c r="HJ36" i="7" s="1"/>
  <c r="HK31" i="7"/>
  <c r="HN33" i="7"/>
  <c r="HN44" i="7"/>
  <c r="HN13" i="7"/>
  <c r="HN14" i="7" s="1"/>
  <c r="HO15" i="7" s="1"/>
  <c r="HO33" i="7" s="1"/>
  <c r="HN41" i="7"/>
  <c r="HN30" i="7"/>
  <c r="HO19" i="7"/>
  <c r="HO18" i="7"/>
  <c r="HO23" i="7" s="1"/>
  <c r="HO26" i="7" s="1"/>
  <c r="HO16" i="7"/>
  <c r="HO11" i="7"/>
  <c r="HP10" i="7"/>
  <c r="HO9" i="7"/>
  <c r="HO12" i="7"/>
  <c r="HN52" i="7"/>
  <c r="HD42" i="7" l="1"/>
  <c r="HD45" i="7" s="1"/>
  <c r="HD46" i="7" s="1"/>
  <c r="HD47" i="7" s="1"/>
  <c r="HF53" i="7"/>
  <c r="HE56" i="7"/>
  <c r="HE57" i="7" s="1"/>
  <c r="HE58" i="7" s="1"/>
  <c r="HD59" i="7"/>
  <c r="HP24" i="7"/>
  <c r="HC48" i="7"/>
  <c r="HL31" i="7"/>
  <c r="HK34" i="7"/>
  <c r="HK35" i="7" s="1"/>
  <c r="HK36" i="7" s="1"/>
  <c r="HJ37" i="7"/>
  <c r="HO41" i="7"/>
  <c r="HO44" i="7"/>
  <c r="HO55" i="7"/>
  <c r="HO52" i="7"/>
  <c r="HP19" i="7"/>
  <c r="HP16" i="7"/>
  <c r="HP11" i="7"/>
  <c r="HQ10" i="7"/>
  <c r="HQ24" i="7" s="1"/>
  <c r="HP9" i="7"/>
  <c r="HP18" i="7" s="1"/>
  <c r="HP23" i="7" s="1"/>
  <c r="HP26" i="7" s="1"/>
  <c r="HP12" i="7"/>
  <c r="HO13" i="7"/>
  <c r="HO14" i="7" s="1"/>
  <c r="HP15" i="7" s="1"/>
  <c r="HO30" i="7"/>
  <c r="HE42" i="7" l="1"/>
  <c r="HE45" i="7" s="1"/>
  <c r="HE46" i="7" s="1"/>
  <c r="HE47" i="7" s="1"/>
  <c r="HE59" i="7"/>
  <c r="HF56" i="7"/>
  <c r="HF57" i="7" s="1"/>
  <c r="HF58" i="7" s="1"/>
  <c r="HG55" i="7" s="1"/>
  <c r="HG53" i="7"/>
  <c r="HD48" i="7"/>
  <c r="HK37" i="7"/>
  <c r="HL34" i="7"/>
  <c r="HL35" i="7" s="1"/>
  <c r="HL36" i="7" s="1"/>
  <c r="HM31" i="7"/>
  <c r="HP30" i="7"/>
  <c r="HQ19" i="7"/>
  <c r="HQ18" i="7"/>
  <c r="HQ23" i="7" s="1"/>
  <c r="HQ26" i="7" s="1"/>
  <c r="HQ16" i="7"/>
  <c r="HR10" i="7"/>
  <c r="HR24" i="7" s="1"/>
  <c r="HQ9" i="7"/>
  <c r="HQ12" i="7"/>
  <c r="HQ11" i="7"/>
  <c r="HP13" i="7"/>
  <c r="HP14" i="7" s="1"/>
  <c r="HQ15" i="7" s="1"/>
  <c r="HP52" i="7"/>
  <c r="HP41" i="7"/>
  <c r="HF42" i="7" l="1"/>
  <c r="HG42" i="7" s="1"/>
  <c r="HG56" i="7"/>
  <c r="HG57" i="7" s="1"/>
  <c r="HG58" i="7" s="1"/>
  <c r="HH53" i="7"/>
  <c r="HF59" i="7"/>
  <c r="HE48" i="7"/>
  <c r="HM34" i="7"/>
  <c r="HM35" i="7" s="1"/>
  <c r="HM36" i="7" s="1"/>
  <c r="HN31" i="7"/>
  <c r="HL37" i="7"/>
  <c r="HQ52" i="7"/>
  <c r="HQ13" i="7"/>
  <c r="HQ14" i="7" s="1"/>
  <c r="HR15" i="7" s="1"/>
  <c r="HR19" i="7"/>
  <c r="HR16" i="7"/>
  <c r="HR12" i="7"/>
  <c r="HR11" i="7"/>
  <c r="HS10" i="7"/>
  <c r="HR9" i="7"/>
  <c r="HR18" i="7" s="1"/>
  <c r="HR23" i="7" s="1"/>
  <c r="HR26" i="7" s="1"/>
  <c r="HQ41" i="7"/>
  <c r="HQ55" i="7"/>
  <c r="HQ44" i="7"/>
  <c r="HQ33" i="7"/>
  <c r="HQ30" i="7"/>
  <c r="HF45" i="7" l="1"/>
  <c r="HF46" i="7" s="1"/>
  <c r="HF47" i="7" s="1"/>
  <c r="HG44" i="7" s="1"/>
  <c r="HG45" i="7" s="1"/>
  <c r="HG46" i="7" s="1"/>
  <c r="HG47" i="7" s="1"/>
  <c r="HG59" i="7"/>
  <c r="HH56" i="7"/>
  <c r="HH57" i="7" s="1"/>
  <c r="HH58" i="7" s="1"/>
  <c r="HI53" i="7"/>
  <c r="HR52" i="7"/>
  <c r="HS24" i="7"/>
  <c r="HM37" i="7"/>
  <c r="HN34" i="7"/>
  <c r="HN35" i="7" s="1"/>
  <c r="HN36" i="7" s="1"/>
  <c r="HO31" i="7"/>
  <c r="HS16" i="7"/>
  <c r="HS19" i="7"/>
  <c r="HS18" i="7"/>
  <c r="HS23" i="7" s="1"/>
  <c r="HS26" i="7" s="1"/>
  <c r="HS12" i="7"/>
  <c r="HS11" i="7"/>
  <c r="HT10" i="7"/>
  <c r="HT24" i="7" s="1"/>
  <c r="HS9" i="7"/>
  <c r="HR13" i="7"/>
  <c r="HR14" i="7" s="1"/>
  <c r="HS15" i="7" s="1"/>
  <c r="HR30" i="7"/>
  <c r="HR41" i="7"/>
  <c r="HF48" i="7" l="1"/>
  <c r="HG48" i="7" s="1"/>
  <c r="HH42" i="7"/>
  <c r="HH45" i="7" s="1"/>
  <c r="HH46" i="7" s="1"/>
  <c r="HH47" i="7" s="1"/>
  <c r="HJ53" i="7"/>
  <c r="HI56" i="7"/>
  <c r="HI57" i="7" s="1"/>
  <c r="HI58" i="7" s="1"/>
  <c r="HH59" i="7"/>
  <c r="HO34" i="7"/>
  <c r="HO35" i="7" s="1"/>
  <c r="HO36" i="7" s="1"/>
  <c r="HP33" i="7" s="1"/>
  <c r="HP31" i="7"/>
  <c r="HN37" i="7"/>
  <c r="HS41" i="7"/>
  <c r="HS30" i="7"/>
  <c r="HS55" i="7"/>
  <c r="HS44" i="7"/>
  <c r="HS33" i="7"/>
  <c r="HT18" i="7"/>
  <c r="HT23" i="7" s="1"/>
  <c r="HT26" i="7" s="1"/>
  <c r="HT19" i="7"/>
  <c r="HT12" i="7"/>
  <c r="HT16" i="7"/>
  <c r="HT11" i="7"/>
  <c r="HU10" i="7"/>
  <c r="HU24" i="7" s="1"/>
  <c r="HT9" i="7"/>
  <c r="HS13" i="7"/>
  <c r="HS14" i="7" s="1"/>
  <c r="HT15" i="7" s="1"/>
  <c r="HS52" i="7"/>
  <c r="HI42" i="7" l="1"/>
  <c r="HI45" i="7" s="1"/>
  <c r="HI46" i="7" s="1"/>
  <c r="HI47" i="7" s="1"/>
  <c r="HI59" i="7"/>
  <c r="HJ56" i="7"/>
  <c r="HJ57" i="7" s="1"/>
  <c r="HJ58" i="7" s="1"/>
  <c r="HK53" i="7"/>
  <c r="HH48" i="7"/>
  <c r="HO37" i="7"/>
  <c r="HP34" i="7"/>
  <c r="HP35" i="7" s="1"/>
  <c r="HP36" i="7" s="1"/>
  <c r="HQ31" i="7"/>
  <c r="HT13" i="7"/>
  <c r="HT14" i="7" s="1"/>
  <c r="HU15" i="7" s="1"/>
  <c r="HT30" i="7"/>
  <c r="HT52" i="7"/>
  <c r="HT41" i="7"/>
  <c r="HT55" i="7"/>
  <c r="HT44" i="7"/>
  <c r="HT33" i="7"/>
  <c r="HU19" i="7"/>
  <c r="HU16" i="7"/>
  <c r="HU12" i="7"/>
  <c r="HU18" i="7"/>
  <c r="HU23" i="7" s="1"/>
  <c r="HU26" i="7" s="1"/>
  <c r="HU11" i="7"/>
  <c r="HU9" i="7"/>
  <c r="HV10" i="7"/>
  <c r="HJ42" i="7" l="1"/>
  <c r="HK42" i="7" s="1"/>
  <c r="HK56" i="7"/>
  <c r="HK57" i="7" s="1"/>
  <c r="HK58" i="7" s="1"/>
  <c r="HL53" i="7"/>
  <c r="HJ59" i="7"/>
  <c r="HV24" i="7"/>
  <c r="HI48" i="7"/>
  <c r="HQ34" i="7"/>
  <c r="HQ35" i="7" s="1"/>
  <c r="HQ36" i="7" s="1"/>
  <c r="HR33" i="7" s="1"/>
  <c r="HR31" i="7"/>
  <c r="HP37" i="7"/>
  <c r="HU41" i="7"/>
  <c r="HV18" i="7"/>
  <c r="HV23" i="7" s="1"/>
  <c r="HV26" i="7" s="1"/>
  <c r="HV16" i="7"/>
  <c r="HV19" i="7"/>
  <c r="HV12" i="7"/>
  <c r="HW10" i="7"/>
  <c r="HW24" i="7" s="1"/>
  <c r="HV9" i="7"/>
  <c r="HV11" i="7"/>
  <c r="HU13" i="7"/>
  <c r="HU14" i="7" s="1"/>
  <c r="HV15" i="7" s="1"/>
  <c r="HU52" i="7"/>
  <c r="HU30" i="7"/>
  <c r="HU55" i="7"/>
  <c r="HU44" i="7"/>
  <c r="HU33" i="7"/>
  <c r="HJ45" i="7" l="1"/>
  <c r="HJ46" i="7" s="1"/>
  <c r="HJ47" i="7" s="1"/>
  <c r="HK59" i="7"/>
  <c r="HM53" i="7"/>
  <c r="HL56" i="7"/>
  <c r="HL57" i="7" s="1"/>
  <c r="HL58" i="7" s="1"/>
  <c r="HK45" i="7"/>
  <c r="HK46" i="7" s="1"/>
  <c r="HL42" i="7"/>
  <c r="HQ37" i="7"/>
  <c r="HR34" i="7"/>
  <c r="HR35" i="7" s="1"/>
  <c r="HR36" i="7" s="1"/>
  <c r="HS31" i="7"/>
  <c r="HR55" i="7"/>
  <c r="HV52" i="7"/>
  <c r="HV13" i="7"/>
  <c r="HV14" i="7" s="1"/>
  <c r="HW15" i="7" s="1"/>
  <c r="HV55" i="7"/>
  <c r="HV44" i="7"/>
  <c r="HV33" i="7"/>
  <c r="HV30" i="7"/>
  <c r="HV41" i="7"/>
  <c r="HW16" i="7"/>
  <c r="HW19" i="7"/>
  <c r="HW11" i="7"/>
  <c r="HW9" i="7"/>
  <c r="HW18" i="7" s="1"/>
  <c r="HW23" i="7" s="1"/>
  <c r="HW26" i="7" s="1"/>
  <c r="HW12" i="7"/>
  <c r="HX10" i="7"/>
  <c r="HX24" i="7" s="1"/>
  <c r="HJ48" i="7" l="1"/>
  <c r="HK48" i="7" s="1"/>
  <c r="HK47" i="7"/>
  <c r="HN53" i="7"/>
  <c r="HM56" i="7"/>
  <c r="HM57" i="7" s="1"/>
  <c r="HM58" i="7" s="1"/>
  <c r="HL59" i="7"/>
  <c r="HL45" i="7"/>
  <c r="HL46" i="7" s="1"/>
  <c r="HM42" i="7"/>
  <c r="HS34" i="7"/>
  <c r="HS35" i="7" s="1"/>
  <c r="HS36" i="7" s="1"/>
  <c r="HT31" i="7"/>
  <c r="HR37" i="7"/>
  <c r="HX19" i="7"/>
  <c r="HX18" i="7"/>
  <c r="HX23" i="7" s="1"/>
  <c r="HX26" i="7" s="1"/>
  <c r="HX16" i="7"/>
  <c r="HX12" i="7"/>
  <c r="HY10" i="7"/>
  <c r="HX11" i="7"/>
  <c r="HX9" i="7"/>
  <c r="HW41" i="7"/>
  <c r="HW30" i="7"/>
  <c r="HW13" i="7"/>
  <c r="HW14" i="7" s="1"/>
  <c r="HX15" i="7" s="1"/>
  <c r="HW52" i="7"/>
  <c r="HL47" i="7" l="1"/>
  <c r="HM59" i="7"/>
  <c r="HO53" i="7"/>
  <c r="HN56" i="7"/>
  <c r="HN57" i="7" s="1"/>
  <c r="HN58" i="7" s="1"/>
  <c r="HY24" i="7"/>
  <c r="HM45" i="7"/>
  <c r="HM46" i="7" s="1"/>
  <c r="HN42" i="7"/>
  <c r="HL48" i="7"/>
  <c r="HS37" i="7"/>
  <c r="HU31" i="7"/>
  <c r="HT34" i="7"/>
  <c r="HT35" i="7" s="1"/>
  <c r="HT36" i="7" s="1"/>
  <c r="HX13" i="7"/>
  <c r="HX14" i="7" s="1"/>
  <c r="HY15" i="7" s="1"/>
  <c r="HY55" i="7" s="1"/>
  <c r="HX52" i="7"/>
  <c r="HY19" i="7"/>
  <c r="HY18" i="7"/>
  <c r="HY23" i="7" s="1"/>
  <c r="HY26" i="7" s="1"/>
  <c r="HY16" i="7"/>
  <c r="HY12" i="7"/>
  <c r="HZ10" i="7"/>
  <c r="HZ24" i="7" s="1"/>
  <c r="HY11" i="7"/>
  <c r="HY9" i="7"/>
  <c r="HX55" i="7"/>
  <c r="HX44" i="7"/>
  <c r="HX33" i="7"/>
  <c r="HX41" i="7"/>
  <c r="HX30" i="7"/>
  <c r="HM47" i="7" l="1"/>
  <c r="HO56" i="7"/>
  <c r="HO57" i="7" s="1"/>
  <c r="HO58" i="7" s="1"/>
  <c r="HP55" i="7" s="1"/>
  <c r="HP53" i="7"/>
  <c r="HN59" i="7"/>
  <c r="HM48" i="7"/>
  <c r="HN45" i="7"/>
  <c r="HN46" i="7" s="1"/>
  <c r="HO42" i="7"/>
  <c r="HV31" i="7"/>
  <c r="HU34" i="7"/>
  <c r="HU35" i="7" s="1"/>
  <c r="HU36" i="7" s="1"/>
  <c r="HT37" i="7"/>
  <c r="HY33" i="7"/>
  <c r="HY44" i="7"/>
  <c r="HY30" i="7"/>
  <c r="HY41" i="7"/>
  <c r="HY13" i="7"/>
  <c r="HY14" i="7" s="1"/>
  <c r="HZ15" i="7" s="1"/>
  <c r="HZ19" i="7"/>
  <c r="HZ18" i="7"/>
  <c r="HZ23" i="7" s="1"/>
  <c r="HZ26" i="7" s="1"/>
  <c r="HZ16" i="7"/>
  <c r="HZ11" i="7"/>
  <c r="HZ9" i="7"/>
  <c r="HZ12" i="7"/>
  <c r="IA10" i="7"/>
  <c r="IA24" i="7" s="1"/>
  <c r="HY52" i="7"/>
  <c r="HN47" i="7" l="1"/>
  <c r="HO59" i="7"/>
  <c r="HP56" i="7"/>
  <c r="HP57" i="7" s="1"/>
  <c r="HP58" i="7" s="1"/>
  <c r="HQ53" i="7"/>
  <c r="HO45" i="7"/>
  <c r="HO46" i="7" s="1"/>
  <c r="HP42" i="7"/>
  <c r="HN48" i="7"/>
  <c r="HU37" i="7"/>
  <c r="HW31" i="7"/>
  <c r="HV34" i="7"/>
  <c r="HV35" i="7" s="1"/>
  <c r="HV36" i="7" s="1"/>
  <c r="HW33" i="7" s="1"/>
  <c r="HZ41" i="7"/>
  <c r="HZ13" i="7"/>
  <c r="HZ14" i="7" s="1"/>
  <c r="IA15" i="7" s="1"/>
  <c r="IA16" i="7"/>
  <c r="IA19" i="7"/>
  <c r="IA12" i="7"/>
  <c r="IA18" i="7"/>
  <c r="IA23" i="7" s="1"/>
  <c r="IA26" i="7" s="1"/>
  <c r="IB10" i="7"/>
  <c r="IA11" i="7"/>
  <c r="IA9" i="7"/>
  <c r="HZ30" i="7"/>
  <c r="HZ52" i="7"/>
  <c r="HZ55" i="7"/>
  <c r="HZ44" i="7"/>
  <c r="HZ33" i="7"/>
  <c r="HO47" i="7" l="1"/>
  <c r="HP44" i="7" s="1"/>
  <c r="HP45" i="7" s="1"/>
  <c r="HP46" i="7" s="1"/>
  <c r="HP47" i="7" s="1"/>
  <c r="HR53" i="7"/>
  <c r="HQ56" i="7"/>
  <c r="HQ57" i="7" s="1"/>
  <c r="HQ58" i="7" s="1"/>
  <c r="HP59" i="7"/>
  <c r="IB24" i="7"/>
  <c r="HO48" i="7"/>
  <c r="HW34" i="7"/>
  <c r="HW35" i="7" s="1"/>
  <c r="HW36" i="7" s="1"/>
  <c r="HX31" i="7"/>
  <c r="HV37" i="7"/>
  <c r="IA41" i="7"/>
  <c r="IA52" i="7"/>
  <c r="IA30" i="7"/>
  <c r="IA13" i="7"/>
  <c r="IA14" i="7" s="1"/>
  <c r="IB15" i="7" s="1"/>
  <c r="IB18" i="7"/>
  <c r="IB23" i="7" s="1"/>
  <c r="IB26" i="7" s="1"/>
  <c r="IB12" i="7"/>
  <c r="IB16" i="7"/>
  <c r="IB19" i="7"/>
  <c r="IC10" i="7"/>
  <c r="IC24" i="7" s="1"/>
  <c r="IB11" i="7"/>
  <c r="IB9" i="7"/>
  <c r="IA55" i="7"/>
  <c r="IA44" i="7"/>
  <c r="IA33" i="7"/>
  <c r="HQ42" i="7" l="1"/>
  <c r="HQ45" i="7" s="1"/>
  <c r="HQ46" i="7" s="1"/>
  <c r="HQ47" i="7" s="1"/>
  <c r="HR44" i="7" s="1"/>
  <c r="HQ59" i="7"/>
  <c r="HR56" i="7"/>
  <c r="HR57" i="7" s="1"/>
  <c r="HR58" i="7" s="1"/>
  <c r="HS53" i="7"/>
  <c r="HP48" i="7"/>
  <c r="HW37" i="7"/>
  <c r="HY31" i="7"/>
  <c r="HX34" i="7"/>
  <c r="HX35" i="7" s="1"/>
  <c r="HX36" i="7" s="1"/>
  <c r="IB13" i="7"/>
  <c r="IB14" i="7" s="1"/>
  <c r="IC15" i="7" s="1"/>
  <c r="IC55" i="7" s="1"/>
  <c r="IB55" i="7"/>
  <c r="IB44" i="7"/>
  <c r="IB33" i="7"/>
  <c r="IB52" i="7"/>
  <c r="IC19" i="7"/>
  <c r="IC16" i="7"/>
  <c r="IC12" i="7"/>
  <c r="IC11" i="7"/>
  <c r="IC18" i="7"/>
  <c r="IC23" i="7" s="1"/>
  <c r="IC26" i="7" s="1"/>
  <c r="IC9" i="7"/>
  <c r="ID10" i="7"/>
  <c r="ID24" i="7" s="1"/>
  <c r="IB41" i="7"/>
  <c r="IB30" i="7"/>
  <c r="HR42" i="7" l="1"/>
  <c r="HR45" i="7" s="1"/>
  <c r="HR46" i="7" s="1"/>
  <c r="HR47" i="7" s="1"/>
  <c r="HT53" i="7"/>
  <c r="HS56" i="7"/>
  <c r="HS57" i="7" s="1"/>
  <c r="HS58" i="7" s="1"/>
  <c r="HR59" i="7"/>
  <c r="HQ48" i="7"/>
  <c r="HS42" i="7"/>
  <c r="HY34" i="7"/>
  <c r="HY35" i="7" s="1"/>
  <c r="HY36" i="7" s="1"/>
  <c r="HZ31" i="7"/>
  <c r="HX37" i="7"/>
  <c r="IC13" i="7"/>
  <c r="IC14" i="7" s="1"/>
  <c r="ID15" i="7" s="1"/>
  <c r="IC44" i="7"/>
  <c r="IC33" i="7"/>
  <c r="ID18" i="7"/>
  <c r="ID23" i="7" s="1"/>
  <c r="ID26" i="7" s="1"/>
  <c r="ID16" i="7"/>
  <c r="ID19" i="7"/>
  <c r="ID12" i="7"/>
  <c r="ID9" i="7"/>
  <c r="IE10" i="7"/>
  <c r="ID11" i="7"/>
  <c r="IC52" i="7"/>
  <c r="IC30" i="7"/>
  <c r="IC41" i="7"/>
  <c r="HS59" i="7" l="1"/>
  <c r="HT56" i="7"/>
  <c r="HT57" i="7" s="1"/>
  <c r="HT58" i="7" s="1"/>
  <c r="HU53" i="7"/>
  <c r="IE24" i="7"/>
  <c r="HS45" i="7"/>
  <c r="HS46" i="7" s="1"/>
  <c r="HS47" i="7" s="1"/>
  <c r="HT42" i="7"/>
  <c r="HR48" i="7"/>
  <c r="HY37" i="7"/>
  <c r="HZ34" i="7"/>
  <c r="HZ35" i="7" s="1"/>
  <c r="HZ36" i="7" s="1"/>
  <c r="IA31" i="7"/>
  <c r="ID30" i="7"/>
  <c r="ID41" i="7"/>
  <c r="IE16" i="7"/>
  <c r="IE19" i="7"/>
  <c r="IE11" i="7"/>
  <c r="IF10" i="7"/>
  <c r="IF24" i="7" s="1"/>
  <c r="IE9" i="7"/>
  <c r="IE18" i="7" s="1"/>
  <c r="IE23" i="7" s="1"/>
  <c r="IE26" i="7" s="1"/>
  <c r="IE12" i="7"/>
  <c r="ID52" i="7"/>
  <c r="ID13" i="7"/>
  <c r="ID14" i="7" s="1"/>
  <c r="IE15" i="7" s="1"/>
  <c r="HU56" i="7" l="1"/>
  <c r="HU57" i="7" s="1"/>
  <c r="HU58" i="7" s="1"/>
  <c r="HV53" i="7"/>
  <c r="HT59" i="7"/>
  <c r="HS48" i="7"/>
  <c r="HT45" i="7"/>
  <c r="HT46" i="7" s="1"/>
  <c r="HT47" i="7" s="1"/>
  <c r="HU42" i="7"/>
  <c r="IA34" i="7"/>
  <c r="IA35" i="7" s="1"/>
  <c r="IA36" i="7" s="1"/>
  <c r="IB31" i="7"/>
  <c r="HZ37" i="7"/>
  <c r="IE41" i="7"/>
  <c r="IE52" i="7"/>
  <c r="IF19" i="7"/>
  <c r="IF16" i="7"/>
  <c r="IF18" i="7"/>
  <c r="IF23" i="7" s="1"/>
  <c r="IF26" i="7" s="1"/>
  <c r="IG10" i="7"/>
  <c r="IF9" i="7"/>
  <c r="IF11" i="7"/>
  <c r="IF12" i="7"/>
  <c r="IE13" i="7"/>
  <c r="IE14" i="7" s="1"/>
  <c r="IF15" i="7" s="1"/>
  <c r="IE55" i="7"/>
  <c r="IE44" i="7"/>
  <c r="IE33" i="7"/>
  <c r="IE30" i="7"/>
  <c r="HU59" i="7" l="1"/>
  <c r="HV56" i="7"/>
  <c r="HV57" i="7" s="1"/>
  <c r="HV58" i="7" s="1"/>
  <c r="HW55" i="7" s="1"/>
  <c r="HW53" i="7"/>
  <c r="IG24" i="7"/>
  <c r="HU45" i="7"/>
  <c r="HU46" i="7" s="1"/>
  <c r="HU47" i="7" s="1"/>
  <c r="HV42" i="7"/>
  <c r="HT48" i="7"/>
  <c r="IA37" i="7"/>
  <c r="IC31" i="7"/>
  <c r="IB34" i="7"/>
  <c r="IB35" i="7" s="1"/>
  <c r="IB36" i="7" s="1"/>
  <c r="IF41" i="7"/>
  <c r="IF13" i="7"/>
  <c r="IF14" i="7" s="1"/>
  <c r="IG15" i="7" s="1"/>
  <c r="IG55" i="7" s="1"/>
  <c r="IG19" i="7"/>
  <c r="IG16" i="7"/>
  <c r="IG18" i="7"/>
  <c r="IG23" i="7" s="1"/>
  <c r="IG26" i="7" s="1"/>
  <c r="IH10" i="7"/>
  <c r="IH24" i="7" s="1"/>
  <c r="IG9" i="7"/>
  <c r="IG11" i="7"/>
  <c r="IG12" i="7"/>
  <c r="IF30" i="7"/>
  <c r="IF55" i="7"/>
  <c r="IF44" i="7"/>
  <c r="IF33" i="7"/>
  <c r="IF52" i="7"/>
  <c r="HW56" i="7" l="1"/>
  <c r="HW57" i="7" s="1"/>
  <c r="HW58" i="7" s="1"/>
  <c r="HX53" i="7"/>
  <c r="HV59" i="7"/>
  <c r="HU48" i="7"/>
  <c r="HV45" i="7"/>
  <c r="HV46" i="7" s="1"/>
  <c r="HV47" i="7" s="1"/>
  <c r="HW44" i="7" s="1"/>
  <c r="HW42" i="7"/>
  <c r="ID31" i="7"/>
  <c r="IC34" i="7"/>
  <c r="IC35" i="7" s="1"/>
  <c r="IC36" i="7" s="1"/>
  <c r="ID33" i="7" s="1"/>
  <c r="IB37" i="7"/>
  <c r="IG33" i="7"/>
  <c r="IG44" i="7"/>
  <c r="IG52" i="7"/>
  <c r="IG13" i="7"/>
  <c r="IG14" i="7" s="1"/>
  <c r="IH15" i="7" s="1"/>
  <c r="IG30" i="7"/>
  <c r="IH19" i="7"/>
  <c r="IH18" i="7"/>
  <c r="IH23" i="7" s="1"/>
  <c r="IH26" i="7" s="1"/>
  <c r="IH16" i="7"/>
  <c r="IH11" i="7"/>
  <c r="IH12" i="7"/>
  <c r="II10" i="7"/>
  <c r="IH9" i="7"/>
  <c r="IG41" i="7"/>
  <c r="HW59" i="7" l="1"/>
  <c r="HX56" i="7"/>
  <c r="HX57" i="7" s="1"/>
  <c r="HX58" i="7" s="1"/>
  <c r="HY53" i="7"/>
  <c r="II24" i="7"/>
  <c r="HW45" i="7"/>
  <c r="HW46" i="7" s="1"/>
  <c r="HW47" i="7" s="1"/>
  <c r="HX42" i="7"/>
  <c r="HV48" i="7"/>
  <c r="IC37" i="7"/>
  <c r="ID34" i="7"/>
  <c r="ID35" i="7" s="1"/>
  <c r="ID36" i="7" s="1"/>
  <c r="IE31" i="7"/>
  <c r="IH55" i="7"/>
  <c r="IH44" i="7"/>
  <c r="IH33" i="7"/>
  <c r="IH52" i="7"/>
  <c r="IH13" i="7"/>
  <c r="IH14" i="7" s="1"/>
  <c r="II15" i="7" s="1"/>
  <c r="IH41" i="7"/>
  <c r="II16" i="7"/>
  <c r="II19" i="7"/>
  <c r="II18" i="7"/>
  <c r="II23" i="7" s="1"/>
  <c r="II26" i="7" s="1"/>
  <c r="II12" i="7"/>
  <c r="II11" i="7"/>
  <c r="IJ10" i="7"/>
  <c r="IJ24" i="7" s="1"/>
  <c r="II9" i="7"/>
  <c r="IH30" i="7"/>
  <c r="HZ53" i="7" l="1"/>
  <c r="HY56" i="7"/>
  <c r="HY57" i="7" s="1"/>
  <c r="HY58" i="7" s="1"/>
  <c r="HX59" i="7"/>
  <c r="HW48" i="7"/>
  <c r="HX45" i="7"/>
  <c r="HX46" i="7" s="1"/>
  <c r="HX47" i="7" s="1"/>
  <c r="HY42" i="7"/>
  <c r="IE34" i="7"/>
  <c r="IE35" i="7" s="1"/>
  <c r="IE36" i="7" s="1"/>
  <c r="IF31" i="7"/>
  <c r="ID37" i="7"/>
  <c r="II52" i="7"/>
  <c r="II30" i="7"/>
  <c r="II41" i="7"/>
  <c r="II55" i="7"/>
  <c r="II44" i="7"/>
  <c r="II33" i="7"/>
  <c r="IJ18" i="7"/>
  <c r="IJ23" i="7" s="1"/>
  <c r="IJ26" i="7" s="1"/>
  <c r="IJ12" i="7"/>
  <c r="IJ19" i="7"/>
  <c r="IJ16" i="7"/>
  <c r="IJ11" i="7"/>
  <c r="IK10" i="7"/>
  <c r="IK24" i="7" s="1"/>
  <c r="IJ9" i="7"/>
  <c r="II13" i="7"/>
  <c r="II14" i="7" s="1"/>
  <c r="IJ15" i="7" s="1"/>
  <c r="HY59" i="7" l="1"/>
  <c r="IA53" i="7"/>
  <c r="HZ56" i="7"/>
  <c r="HZ57" i="7" s="1"/>
  <c r="HZ58" i="7" s="1"/>
  <c r="HX48" i="7"/>
  <c r="HY45" i="7"/>
  <c r="HY46" i="7" s="1"/>
  <c r="HY47" i="7" s="1"/>
  <c r="HZ42" i="7"/>
  <c r="IE37" i="7"/>
  <c r="IF34" i="7"/>
  <c r="IF35" i="7" s="1"/>
  <c r="IF36" i="7" s="1"/>
  <c r="IG31" i="7"/>
  <c r="IJ13" i="7"/>
  <c r="IJ14" i="7" s="1"/>
  <c r="IK15" i="7" s="1"/>
  <c r="IK55" i="7" s="1"/>
  <c r="IK19" i="7"/>
  <c r="IK16" i="7"/>
  <c r="IK12" i="7"/>
  <c r="IK11" i="7"/>
  <c r="IK18" i="7"/>
  <c r="IK23" i="7" s="1"/>
  <c r="IK26" i="7" s="1"/>
  <c r="IK9" i="7"/>
  <c r="IL10" i="7"/>
  <c r="IJ41" i="7"/>
  <c r="IJ30" i="7"/>
  <c r="IJ52" i="7"/>
  <c r="IJ55" i="7"/>
  <c r="IJ44" i="7"/>
  <c r="IJ33" i="7"/>
  <c r="IB53" i="7" l="1"/>
  <c r="IA56" i="7"/>
  <c r="IA57" i="7" s="1"/>
  <c r="IA58" i="7" s="1"/>
  <c r="HZ59" i="7"/>
  <c r="IL24" i="7"/>
  <c r="HY48" i="7"/>
  <c r="HZ45" i="7"/>
  <c r="HZ46" i="7" s="1"/>
  <c r="HZ47" i="7" s="1"/>
  <c r="IA42" i="7"/>
  <c r="IG34" i="7"/>
  <c r="IG35" i="7" s="1"/>
  <c r="IG36" i="7" s="1"/>
  <c r="IH31" i="7"/>
  <c r="IF37" i="7"/>
  <c r="IK33" i="7"/>
  <c r="IK44" i="7"/>
  <c r="IK13" i="7"/>
  <c r="IK14" i="7" s="1"/>
  <c r="IL15" i="7" s="1"/>
  <c r="IL33" i="7" s="1"/>
  <c r="IK30" i="7"/>
  <c r="IK41" i="7"/>
  <c r="IK52" i="7"/>
  <c r="IL19" i="7"/>
  <c r="IL16" i="7"/>
  <c r="IL12" i="7"/>
  <c r="IL9" i="7"/>
  <c r="IL18" i="7" s="1"/>
  <c r="IL23" i="7" s="1"/>
  <c r="IL26" i="7" s="1"/>
  <c r="IM10" i="7"/>
  <c r="IM24" i="7" s="1"/>
  <c r="IL11" i="7"/>
  <c r="IA59" i="7" l="1"/>
  <c r="IB56" i="7"/>
  <c r="IB57" i="7" s="1"/>
  <c r="IB58" i="7" s="1"/>
  <c r="IC53" i="7"/>
  <c r="HZ48" i="7"/>
  <c r="IB42" i="7"/>
  <c r="IA45" i="7"/>
  <c r="IA46" i="7" s="1"/>
  <c r="IA47" i="7" s="1"/>
  <c r="IG37" i="7"/>
  <c r="IH34" i="7"/>
  <c r="IH35" i="7" s="1"/>
  <c r="IH36" i="7" s="1"/>
  <c r="II31" i="7"/>
  <c r="IL44" i="7"/>
  <c r="IL55" i="7"/>
  <c r="IM19" i="7"/>
  <c r="IM16" i="7"/>
  <c r="IM18" i="7"/>
  <c r="IM23" i="7" s="1"/>
  <c r="IM26" i="7" s="1"/>
  <c r="IM11" i="7"/>
  <c r="IM12" i="7"/>
  <c r="IN10" i="7"/>
  <c r="IN24" i="7" s="1"/>
  <c r="IM9" i="7"/>
  <c r="IL30" i="7"/>
  <c r="IL52" i="7"/>
  <c r="IL13" i="7"/>
  <c r="IL14" i="7" s="1"/>
  <c r="IM15" i="7" s="1"/>
  <c r="IL41" i="7"/>
  <c r="ID53" i="7" l="1"/>
  <c r="IC56" i="7"/>
  <c r="IC57" i="7" s="1"/>
  <c r="IC58" i="7" s="1"/>
  <c r="ID55" i="7" s="1"/>
  <c r="IB59" i="7"/>
  <c r="IC42" i="7"/>
  <c r="IB45" i="7"/>
  <c r="IB46" i="7" s="1"/>
  <c r="IB47" i="7" s="1"/>
  <c r="IA48" i="7"/>
  <c r="II34" i="7"/>
  <c r="II35" i="7" s="1"/>
  <c r="II36" i="7" s="1"/>
  <c r="IJ31" i="7"/>
  <c r="IH37" i="7"/>
  <c r="IM30" i="7"/>
  <c r="IM52" i="7"/>
  <c r="IN19" i="7"/>
  <c r="IN16" i="7"/>
  <c r="IN18" i="7"/>
  <c r="IN23" i="7" s="1"/>
  <c r="IN26" i="7" s="1"/>
  <c r="IN12" i="7"/>
  <c r="IO10" i="7"/>
  <c r="IN9" i="7"/>
  <c r="IN11" i="7"/>
  <c r="IM13" i="7"/>
  <c r="IM14" i="7" s="1"/>
  <c r="IN15" i="7" s="1"/>
  <c r="IM41" i="7"/>
  <c r="IC59" i="7" l="1"/>
  <c r="ID56" i="7"/>
  <c r="ID57" i="7" s="1"/>
  <c r="ID58" i="7" s="1"/>
  <c r="IE53" i="7"/>
  <c r="IO24" i="7"/>
  <c r="IB48" i="7"/>
  <c r="ID42" i="7"/>
  <c r="IC45" i="7"/>
  <c r="IC46" i="7" s="1"/>
  <c r="IC47" i="7" s="1"/>
  <c r="ID44" i="7" s="1"/>
  <c r="II37" i="7"/>
  <c r="IJ34" i="7"/>
  <c r="IJ35" i="7" s="1"/>
  <c r="IJ36" i="7" s="1"/>
  <c r="IK31" i="7"/>
  <c r="IN41" i="7"/>
  <c r="IN13" i="7"/>
  <c r="IN14" i="7" s="1"/>
  <c r="IO15" i="7" s="1"/>
  <c r="IO19" i="7"/>
  <c r="IO16" i="7"/>
  <c r="IO18" i="7"/>
  <c r="IO23" i="7" s="1"/>
  <c r="IO26" i="7" s="1"/>
  <c r="IO12" i="7"/>
  <c r="IP10" i="7"/>
  <c r="IP24" i="7" s="1"/>
  <c r="IO9" i="7"/>
  <c r="IO11" i="7"/>
  <c r="IN30" i="7"/>
  <c r="IN55" i="7"/>
  <c r="IN44" i="7"/>
  <c r="IN33" i="7"/>
  <c r="IN52" i="7"/>
  <c r="IE56" i="7" l="1"/>
  <c r="IE57" i="7" s="1"/>
  <c r="IE58" i="7" s="1"/>
  <c r="IF53" i="7"/>
  <c r="ID59" i="7"/>
  <c r="IE42" i="7"/>
  <c r="ID45" i="7"/>
  <c r="ID46" i="7" s="1"/>
  <c r="ID47" i="7" s="1"/>
  <c r="IC48" i="7"/>
  <c r="IL31" i="7"/>
  <c r="IK34" i="7"/>
  <c r="IK35" i="7" s="1"/>
  <c r="IK36" i="7" s="1"/>
  <c r="IJ37" i="7"/>
  <c r="IO30" i="7"/>
  <c r="IO13" i="7"/>
  <c r="IO14" i="7" s="1"/>
  <c r="IP15" i="7" s="1"/>
  <c r="IP19" i="7"/>
  <c r="IP18" i="7"/>
  <c r="IP23" i="7" s="1"/>
  <c r="IP26" i="7" s="1"/>
  <c r="IP16" i="7"/>
  <c r="IP9" i="7"/>
  <c r="IP11" i="7"/>
  <c r="IP12" i="7"/>
  <c r="IQ10" i="7"/>
  <c r="IO52" i="7"/>
  <c r="IO41" i="7"/>
  <c r="IO55" i="7"/>
  <c r="IO44" i="7"/>
  <c r="IO33" i="7"/>
  <c r="IE59" i="7" l="1"/>
  <c r="IG53" i="7"/>
  <c r="IF56" i="7"/>
  <c r="IF57" i="7" s="1"/>
  <c r="IF58" i="7" s="1"/>
  <c r="IQ24" i="7"/>
  <c r="ID48" i="7"/>
  <c r="IF42" i="7"/>
  <c r="IE45" i="7"/>
  <c r="IE46" i="7" s="1"/>
  <c r="IE47" i="7" s="1"/>
  <c r="IK37" i="7"/>
  <c r="IL34" i="7"/>
  <c r="IL35" i="7" s="1"/>
  <c r="IL36" i="7" s="1"/>
  <c r="IM33" i="7" s="1"/>
  <c r="IM31" i="7"/>
  <c r="IP30" i="7"/>
  <c r="IP13" i="7"/>
  <c r="IP14" i="7" s="1"/>
  <c r="IQ15" i="7" s="1"/>
  <c r="IQ55" i="7" s="1"/>
  <c r="IP52" i="7"/>
  <c r="IQ16" i="7"/>
  <c r="IQ19" i="7"/>
  <c r="IQ12" i="7"/>
  <c r="IQ18" i="7"/>
  <c r="IQ23" i="7" s="1"/>
  <c r="IQ26" i="7" s="1"/>
  <c r="IQ11" i="7"/>
  <c r="IR10" i="7"/>
  <c r="IR24" i="7" s="1"/>
  <c r="IQ9" i="7"/>
  <c r="IP41" i="7"/>
  <c r="IP55" i="7"/>
  <c r="IP44" i="7"/>
  <c r="IP33" i="7"/>
  <c r="IG56" i="7" l="1"/>
  <c r="IG57" i="7" s="1"/>
  <c r="IG58" i="7" s="1"/>
  <c r="IH53" i="7"/>
  <c r="IF59" i="7"/>
  <c r="IF45" i="7"/>
  <c r="IF46" i="7" s="1"/>
  <c r="IF47" i="7" s="1"/>
  <c r="IG42" i="7"/>
  <c r="IE48" i="7"/>
  <c r="IM34" i="7"/>
  <c r="IM35" i="7" s="1"/>
  <c r="IM36" i="7" s="1"/>
  <c r="IN31" i="7"/>
  <c r="IL37" i="7"/>
  <c r="IQ52" i="7"/>
  <c r="IQ33" i="7"/>
  <c r="IQ44" i="7"/>
  <c r="IQ41" i="7"/>
  <c r="IR18" i="7"/>
  <c r="IR23" i="7" s="1"/>
  <c r="IR26" i="7" s="1"/>
  <c r="IR16" i="7"/>
  <c r="IR12" i="7"/>
  <c r="IR19" i="7"/>
  <c r="IR11" i="7"/>
  <c r="IS10" i="7"/>
  <c r="IR9" i="7"/>
  <c r="IQ13" i="7"/>
  <c r="IQ14" i="7" s="1"/>
  <c r="IR15" i="7" s="1"/>
  <c r="IQ30" i="7"/>
  <c r="IG59" i="7" l="1"/>
  <c r="IH56" i="7"/>
  <c r="IH57" i="7" s="1"/>
  <c r="IH58" i="7" s="1"/>
  <c r="II53" i="7"/>
  <c r="IS24" i="7"/>
  <c r="IF48" i="7"/>
  <c r="IG45" i="7"/>
  <c r="IG46" i="7" s="1"/>
  <c r="IG47" i="7" s="1"/>
  <c r="IH42" i="7"/>
  <c r="IM37" i="7"/>
  <c r="IO31" i="7"/>
  <c r="IN34" i="7"/>
  <c r="IN35" i="7" s="1"/>
  <c r="IN36" i="7" s="1"/>
  <c r="IR13" i="7"/>
  <c r="IR14" i="7" s="1"/>
  <c r="IS15" i="7" s="1"/>
  <c r="IS55" i="7" s="1"/>
  <c r="IS19" i="7"/>
  <c r="IS16" i="7"/>
  <c r="IS12" i="7"/>
  <c r="IS11" i="7"/>
  <c r="IS18" i="7"/>
  <c r="IS23" i="7" s="1"/>
  <c r="IS26" i="7" s="1"/>
  <c r="IS9" i="7"/>
  <c r="IT10" i="7"/>
  <c r="IT24" i="7" s="1"/>
  <c r="IR52" i="7"/>
  <c r="IR41" i="7"/>
  <c r="IR55" i="7"/>
  <c r="IR44" i="7"/>
  <c r="IR33" i="7"/>
  <c r="IR30" i="7"/>
  <c r="IJ53" i="7" l="1"/>
  <c r="II56" i="7"/>
  <c r="II57" i="7" s="1"/>
  <c r="II58" i="7" s="1"/>
  <c r="IH59" i="7"/>
  <c r="IH45" i="7"/>
  <c r="IH46" i="7" s="1"/>
  <c r="IH47" i="7" s="1"/>
  <c r="II42" i="7"/>
  <c r="IG48" i="7"/>
  <c r="IO34" i="7"/>
  <c r="IO35" i="7" s="1"/>
  <c r="IO36" i="7" s="1"/>
  <c r="IP31" i="7"/>
  <c r="IN37" i="7"/>
  <c r="IS33" i="7"/>
  <c r="IS44" i="7"/>
  <c r="IS41" i="7"/>
  <c r="IS30" i="7"/>
  <c r="IS52" i="7"/>
  <c r="IT19" i="7"/>
  <c r="IT16" i="7"/>
  <c r="IT12" i="7"/>
  <c r="IT11" i="7"/>
  <c r="IU10" i="7"/>
  <c r="IT9" i="7"/>
  <c r="IT18" i="7" s="1"/>
  <c r="IT23" i="7" s="1"/>
  <c r="IT26" i="7" s="1"/>
  <c r="IS13" i="7"/>
  <c r="IS14" i="7" s="1"/>
  <c r="IT15" i="7" s="1"/>
  <c r="II59" i="7" l="1"/>
  <c r="IJ56" i="7"/>
  <c r="IJ57" i="7" s="1"/>
  <c r="IJ58" i="7" s="1"/>
  <c r="IK53" i="7"/>
  <c r="IU24" i="7"/>
  <c r="IH48" i="7"/>
  <c r="II45" i="7"/>
  <c r="II46" i="7" s="1"/>
  <c r="II47" i="7" s="1"/>
  <c r="IJ42" i="7"/>
  <c r="IO37" i="7"/>
  <c r="IP34" i="7"/>
  <c r="IP35" i="7" s="1"/>
  <c r="IP36" i="7" s="1"/>
  <c r="IQ31" i="7"/>
  <c r="IT41" i="7"/>
  <c r="IT30" i="7"/>
  <c r="IT55" i="7"/>
  <c r="IT44" i="7"/>
  <c r="IT33" i="7"/>
  <c r="IU18" i="7"/>
  <c r="IU23" i="7" s="1"/>
  <c r="IU26" i="7" s="1"/>
  <c r="IU19" i="7"/>
  <c r="IU16" i="7"/>
  <c r="IU11" i="7"/>
  <c r="IU9" i="7"/>
  <c r="IV10" i="7"/>
  <c r="IV24" i="7" s="1"/>
  <c r="IU12" i="7"/>
  <c r="IT52" i="7"/>
  <c r="IT13" i="7"/>
  <c r="IT14" i="7" s="1"/>
  <c r="IU15" i="7" s="1"/>
  <c r="IK56" i="7" l="1"/>
  <c r="IK57" i="7" s="1"/>
  <c r="IK58" i="7" s="1"/>
  <c r="IL53" i="7"/>
  <c r="IJ59" i="7"/>
  <c r="IK42" i="7"/>
  <c r="IJ45" i="7"/>
  <c r="IJ46" i="7" s="1"/>
  <c r="IJ47" i="7" s="1"/>
  <c r="II48" i="7"/>
  <c r="IR31" i="7"/>
  <c r="IQ34" i="7"/>
  <c r="IQ35" i="7" s="1"/>
  <c r="IQ36" i="7" s="1"/>
  <c r="IP37" i="7"/>
  <c r="IU13" i="7"/>
  <c r="IU14" i="7" s="1"/>
  <c r="IV15" i="7" s="1"/>
  <c r="IV55" i="7" s="1"/>
  <c r="IV19" i="7"/>
  <c r="IV18" i="7"/>
  <c r="IV23" i="7" s="1"/>
  <c r="IV26" i="7" s="1"/>
  <c r="IV16" i="7"/>
  <c r="IV11" i="7"/>
  <c r="IW10" i="7"/>
  <c r="IV9" i="7"/>
  <c r="IV12" i="7"/>
  <c r="IU30" i="7"/>
  <c r="IU52" i="7"/>
  <c r="IU41" i="7"/>
  <c r="IK59" i="7" l="1"/>
  <c r="IM53" i="7"/>
  <c r="IL56" i="7"/>
  <c r="IL57" i="7" s="1"/>
  <c r="IL58" i="7" s="1"/>
  <c r="IM55" i="7" s="1"/>
  <c r="IW24" i="7"/>
  <c r="IJ48" i="7"/>
  <c r="IK45" i="7"/>
  <c r="IK46" i="7" s="1"/>
  <c r="IK47" i="7" s="1"/>
  <c r="IL42" i="7"/>
  <c r="IQ37" i="7"/>
  <c r="IR34" i="7"/>
  <c r="IR35" i="7" s="1"/>
  <c r="IR36" i="7" s="1"/>
  <c r="IS31" i="7"/>
  <c r="IV41" i="7"/>
  <c r="IV33" i="7"/>
  <c r="IV44" i="7"/>
  <c r="IV52" i="7"/>
  <c r="IV30" i="7"/>
  <c r="IW19" i="7"/>
  <c r="IW16" i="7"/>
  <c r="IX10" i="7"/>
  <c r="IX24" i="7" s="1"/>
  <c r="IW9" i="7"/>
  <c r="IW18" i="7" s="1"/>
  <c r="IW23" i="7" s="1"/>
  <c r="IW26" i="7" s="1"/>
  <c r="IW12" i="7"/>
  <c r="IW11" i="7"/>
  <c r="IV13" i="7"/>
  <c r="IV14" i="7" s="1"/>
  <c r="IW15" i="7" s="1"/>
  <c r="IM56" i="7" l="1"/>
  <c r="IM57" i="7" s="1"/>
  <c r="IM58" i="7" s="1"/>
  <c r="IN53" i="7"/>
  <c r="IL59" i="7"/>
  <c r="IL45" i="7"/>
  <c r="IL46" i="7" s="1"/>
  <c r="IL47" i="7" s="1"/>
  <c r="IM44" i="7" s="1"/>
  <c r="IM42" i="7"/>
  <c r="IK48" i="7"/>
  <c r="IS34" i="7"/>
  <c r="IS35" i="7" s="1"/>
  <c r="IS36" i="7" s="1"/>
  <c r="IT31" i="7"/>
  <c r="IR37" i="7"/>
  <c r="IX19" i="7"/>
  <c r="IX18" i="7"/>
  <c r="IX23" i="7" s="1"/>
  <c r="IX26" i="7" s="1"/>
  <c r="IX16" i="7"/>
  <c r="IX12" i="7"/>
  <c r="IX11" i="7"/>
  <c r="IY10" i="7"/>
  <c r="IX9" i="7"/>
  <c r="IW30" i="7"/>
  <c r="IW55" i="7"/>
  <c r="IW44" i="7"/>
  <c r="IW33" i="7"/>
  <c r="IW41" i="7"/>
  <c r="IW13" i="7"/>
  <c r="IW14" i="7" s="1"/>
  <c r="IX15" i="7" s="1"/>
  <c r="IW52" i="7"/>
  <c r="IM59" i="7" l="1"/>
  <c r="IO53" i="7"/>
  <c r="IN56" i="7"/>
  <c r="IN57" i="7" s="1"/>
  <c r="IN58" i="7" s="1"/>
  <c r="IY24" i="7"/>
  <c r="IL48" i="7"/>
  <c r="IN42" i="7"/>
  <c r="IM45" i="7"/>
  <c r="IM46" i="7" s="1"/>
  <c r="IM47" i="7" s="1"/>
  <c r="IS37" i="7"/>
  <c r="IT34" i="7"/>
  <c r="IT35" i="7" s="1"/>
  <c r="IT36" i="7" s="1"/>
  <c r="IU33" i="7" s="1"/>
  <c r="IU31" i="7"/>
  <c r="IX13" i="7"/>
  <c r="IX14" i="7" s="1"/>
  <c r="IY15" i="7" s="1"/>
  <c r="IY55" i="7" s="1"/>
  <c r="IX52" i="7"/>
  <c r="IX30" i="7"/>
  <c r="IX41" i="7"/>
  <c r="IY16" i="7"/>
  <c r="IY19" i="7"/>
  <c r="IY12" i="7"/>
  <c r="IY18" i="7"/>
  <c r="IY23" i="7" s="1"/>
  <c r="IY26" i="7" s="1"/>
  <c r="IY11" i="7"/>
  <c r="IZ10" i="7"/>
  <c r="IZ24" i="7" s="1"/>
  <c r="IY9" i="7"/>
  <c r="IO56" i="7" l="1"/>
  <c r="IO57" i="7" s="1"/>
  <c r="IO58" i="7" s="1"/>
  <c r="IP53" i="7"/>
  <c r="IN59" i="7"/>
  <c r="IO42" i="7"/>
  <c r="IN45" i="7"/>
  <c r="IN46" i="7" s="1"/>
  <c r="IN47" i="7" s="1"/>
  <c r="IM48" i="7"/>
  <c r="IV31" i="7"/>
  <c r="IU34" i="7"/>
  <c r="IU35" i="7" s="1"/>
  <c r="IU36" i="7" s="1"/>
  <c r="IT37" i="7"/>
  <c r="IY30" i="7"/>
  <c r="IY33" i="7"/>
  <c r="IY44" i="7"/>
  <c r="IY13" i="7"/>
  <c r="IY14" i="7" s="1"/>
  <c r="IZ15" i="7" s="1"/>
  <c r="IZ44" i="7" s="1"/>
  <c r="IY52" i="7"/>
  <c r="IY41" i="7"/>
  <c r="IZ18" i="7"/>
  <c r="IZ23" i="7" s="1"/>
  <c r="IZ26" i="7" s="1"/>
  <c r="IZ12" i="7"/>
  <c r="IZ16" i="7"/>
  <c r="IZ19" i="7"/>
  <c r="IZ11" i="7"/>
  <c r="JA10" i="7"/>
  <c r="JA24" i="7" s="1"/>
  <c r="IZ9" i="7"/>
  <c r="IO59" i="7" l="1"/>
  <c r="IQ53" i="7"/>
  <c r="IP56" i="7"/>
  <c r="IP57" i="7" s="1"/>
  <c r="IP58" i="7" s="1"/>
  <c r="IN48" i="7"/>
  <c r="IP42" i="7"/>
  <c r="IO45" i="7"/>
  <c r="IO46" i="7" s="1"/>
  <c r="IO47" i="7" s="1"/>
  <c r="IU37" i="7"/>
  <c r="IW31" i="7"/>
  <c r="IV34" i="7"/>
  <c r="IV35" i="7" s="1"/>
  <c r="IV36" i="7" s="1"/>
  <c r="IZ52" i="7"/>
  <c r="IZ55" i="7"/>
  <c r="IZ33" i="7"/>
  <c r="IZ13" i="7"/>
  <c r="IZ14" i="7" s="1"/>
  <c r="JA15" i="7" s="1"/>
  <c r="JA55" i="7" s="1"/>
  <c r="IZ30" i="7"/>
  <c r="JA19" i="7"/>
  <c r="JA16" i="7"/>
  <c r="JA12" i="7"/>
  <c r="JA11" i="7"/>
  <c r="JA18" i="7"/>
  <c r="JA23" i="7" s="1"/>
  <c r="JA26" i="7" s="1"/>
  <c r="JB10" i="7"/>
  <c r="JA9" i="7"/>
  <c r="IZ41" i="7"/>
  <c r="IR53" i="7" l="1"/>
  <c r="IQ56" i="7"/>
  <c r="IQ57" i="7" s="1"/>
  <c r="IQ58" i="7" s="1"/>
  <c r="IP59" i="7"/>
  <c r="JB24" i="7"/>
  <c r="IP45" i="7"/>
  <c r="IP46" i="7" s="1"/>
  <c r="IP47" i="7" s="1"/>
  <c r="IQ42" i="7"/>
  <c r="IO48" i="7"/>
  <c r="IX31" i="7"/>
  <c r="IW34" i="7"/>
  <c r="IW35" i="7" s="1"/>
  <c r="IW36" i="7" s="1"/>
  <c r="IX33" i="7" s="1"/>
  <c r="IV37" i="7"/>
  <c r="JA52" i="7"/>
  <c r="JA33" i="7"/>
  <c r="JA44" i="7"/>
  <c r="JA13" i="7"/>
  <c r="JA14" i="7" s="1"/>
  <c r="JB15" i="7" s="1"/>
  <c r="JA41" i="7"/>
  <c r="JB16" i="7"/>
  <c r="JB19" i="7"/>
  <c r="JB12" i="7"/>
  <c r="JC10" i="7"/>
  <c r="JC24" i="7" s="1"/>
  <c r="JB11" i="7"/>
  <c r="JB9" i="7"/>
  <c r="JB18" i="7" s="1"/>
  <c r="JB23" i="7" s="1"/>
  <c r="JB26" i="7" s="1"/>
  <c r="JA30" i="7"/>
  <c r="IQ59" i="7" l="1"/>
  <c r="IR56" i="7"/>
  <c r="IR57" i="7" s="1"/>
  <c r="IR58" i="7" s="1"/>
  <c r="IS53" i="7"/>
  <c r="IP48" i="7"/>
  <c r="IQ45" i="7"/>
  <c r="IQ46" i="7" s="1"/>
  <c r="IQ47" i="7" s="1"/>
  <c r="IR42" i="7"/>
  <c r="IW37" i="7"/>
  <c r="IX34" i="7"/>
  <c r="IX35" i="7" s="1"/>
  <c r="IX36" i="7" s="1"/>
  <c r="IY31" i="7"/>
  <c r="JB41" i="7"/>
  <c r="JB13" i="7"/>
  <c r="JB14" i="7" s="1"/>
  <c r="JC15" i="7" s="1"/>
  <c r="JB55" i="7"/>
  <c r="JB44" i="7"/>
  <c r="JB33" i="7"/>
  <c r="JC16" i="7"/>
  <c r="JC19" i="7"/>
  <c r="JC18" i="7"/>
  <c r="JC23" i="7" s="1"/>
  <c r="JC26" i="7" s="1"/>
  <c r="JC11" i="7"/>
  <c r="JC12" i="7"/>
  <c r="JD10" i="7"/>
  <c r="JC9" i="7"/>
  <c r="JB30" i="7"/>
  <c r="JB52" i="7"/>
  <c r="IS56" i="7" l="1"/>
  <c r="IS57" i="7" s="1"/>
  <c r="IS58" i="7" s="1"/>
  <c r="IT53" i="7"/>
  <c r="IR59" i="7"/>
  <c r="JD24" i="7"/>
  <c r="IS42" i="7"/>
  <c r="IR45" i="7"/>
  <c r="IR46" i="7" s="1"/>
  <c r="IR47" i="7" s="1"/>
  <c r="IQ48" i="7"/>
  <c r="IY34" i="7"/>
  <c r="IY35" i="7" s="1"/>
  <c r="IY36" i="7" s="1"/>
  <c r="IZ31" i="7"/>
  <c r="IX37" i="7"/>
  <c r="JC41" i="7"/>
  <c r="JD19" i="7"/>
  <c r="JD18" i="7"/>
  <c r="JD23" i="7" s="1"/>
  <c r="JD26" i="7" s="1"/>
  <c r="JD16" i="7"/>
  <c r="JD12" i="7"/>
  <c r="JE10" i="7"/>
  <c r="JE24" i="7" s="1"/>
  <c r="JD11" i="7"/>
  <c r="JD9" i="7"/>
  <c r="JC52" i="7"/>
  <c r="JC30" i="7"/>
  <c r="JC13" i="7"/>
  <c r="JC14" i="7" s="1"/>
  <c r="JD15" i="7" s="1"/>
  <c r="IS59" i="7" l="1"/>
  <c r="IU53" i="7"/>
  <c r="IT56" i="7"/>
  <c r="IT57" i="7" s="1"/>
  <c r="IT58" i="7" s="1"/>
  <c r="IU55" i="7" s="1"/>
  <c r="IR48" i="7"/>
  <c r="IS45" i="7"/>
  <c r="IS46" i="7" s="1"/>
  <c r="IS47" i="7" s="1"/>
  <c r="IT42" i="7"/>
  <c r="IY37" i="7"/>
  <c r="IZ34" i="7"/>
  <c r="IZ35" i="7" s="1"/>
  <c r="IZ36" i="7" s="1"/>
  <c r="JA31" i="7"/>
  <c r="JD13" i="7"/>
  <c r="JD14" i="7" s="1"/>
  <c r="JE15" i="7" s="1"/>
  <c r="JE55" i="7" s="1"/>
  <c r="JD52" i="7"/>
  <c r="JD41" i="7"/>
  <c r="JD55" i="7"/>
  <c r="JD44" i="7"/>
  <c r="JD33" i="7"/>
  <c r="JD30" i="7"/>
  <c r="JE19" i="7"/>
  <c r="JE18" i="7"/>
  <c r="JE23" i="7" s="1"/>
  <c r="JE26" i="7" s="1"/>
  <c r="JE16" i="7"/>
  <c r="JE12" i="7"/>
  <c r="JF10" i="7"/>
  <c r="JE11" i="7"/>
  <c r="JE9" i="7"/>
  <c r="IU56" i="7" l="1"/>
  <c r="IU57" i="7" s="1"/>
  <c r="IU58" i="7" s="1"/>
  <c r="IV53" i="7"/>
  <c r="IT59" i="7"/>
  <c r="JF24" i="7"/>
  <c r="IU42" i="7"/>
  <c r="IT45" i="7"/>
  <c r="IT46" i="7" s="1"/>
  <c r="IT47" i="7" s="1"/>
  <c r="IU44" i="7" s="1"/>
  <c r="IS48" i="7"/>
  <c r="JB31" i="7"/>
  <c r="JA34" i="7"/>
  <c r="JA35" i="7" s="1"/>
  <c r="JA36" i="7" s="1"/>
  <c r="IZ37" i="7"/>
  <c r="JE13" i="7"/>
  <c r="JE14" i="7" s="1"/>
  <c r="JF15" i="7" s="1"/>
  <c r="JF33" i="7" s="1"/>
  <c r="JE33" i="7"/>
  <c r="JE44" i="7"/>
  <c r="JE30" i="7"/>
  <c r="JE41" i="7"/>
  <c r="JE52" i="7"/>
  <c r="JF19" i="7"/>
  <c r="JF18" i="7"/>
  <c r="JF23" i="7" s="1"/>
  <c r="JF26" i="7" s="1"/>
  <c r="JF16" i="7"/>
  <c r="JF11" i="7"/>
  <c r="JF9" i="7"/>
  <c r="JF12" i="7"/>
  <c r="JG10" i="7"/>
  <c r="JG24" i="7" s="1"/>
  <c r="IU59" i="7" l="1"/>
  <c r="IV56" i="7"/>
  <c r="IV57" i="7" s="1"/>
  <c r="IV58" i="7" s="1"/>
  <c r="IW53" i="7"/>
  <c r="IT48" i="7"/>
  <c r="IU45" i="7"/>
  <c r="IU46" i="7" s="1"/>
  <c r="IU47" i="7" s="1"/>
  <c r="IV42" i="7"/>
  <c r="JA37" i="7"/>
  <c r="JB34" i="7"/>
  <c r="JB35" i="7" s="1"/>
  <c r="JB36" i="7" s="1"/>
  <c r="JC33" i="7" s="1"/>
  <c r="JC31" i="7"/>
  <c r="JF44" i="7"/>
  <c r="JF55" i="7"/>
  <c r="JF52" i="7"/>
  <c r="JG16" i="7"/>
  <c r="JG19" i="7"/>
  <c r="JG18" i="7"/>
  <c r="JG23" i="7" s="1"/>
  <c r="JG26" i="7" s="1"/>
  <c r="JG12" i="7"/>
  <c r="JH10" i="7"/>
  <c r="JH24" i="7" s="1"/>
  <c r="JG11" i="7"/>
  <c r="JG9" i="7"/>
  <c r="JF13" i="7"/>
  <c r="JF14" i="7" s="1"/>
  <c r="JG15" i="7" s="1"/>
  <c r="JF41" i="7"/>
  <c r="JF30" i="7"/>
  <c r="IX53" i="7" l="1"/>
  <c r="IW56" i="7"/>
  <c r="IW57" i="7" s="1"/>
  <c r="IW58" i="7" s="1"/>
  <c r="IX55" i="7" s="1"/>
  <c r="IV59" i="7"/>
  <c r="IW42" i="7"/>
  <c r="IV45" i="7"/>
  <c r="IV46" i="7" s="1"/>
  <c r="IV47" i="7" s="1"/>
  <c r="IU48" i="7"/>
  <c r="JC34" i="7"/>
  <c r="JC35" i="7" s="1"/>
  <c r="JC36" i="7" s="1"/>
  <c r="JD31" i="7"/>
  <c r="JB37" i="7"/>
  <c r="JG13" i="7"/>
  <c r="JG14" i="7" s="1"/>
  <c r="JH15" i="7" s="1"/>
  <c r="JH55" i="7" s="1"/>
  <c r="JG41" i="7"/>
  <c r="JG52" i="7"/>
  <c r="JG30" i="7"/>
  <c r="JH18" i="7"/>
  <c r="JH23" i="7" s="1"/>
  <c r="JH26" i="7" s="1"/>
  <c r="JH19" i="7"/>
  <c r="JH12" i="7"/>
  <c r="JH16" i="7"/>
  <c r="JI10" i="7"/>
  <c r="JH11" i="7"/>
  <c r="JH9" i="7"/>
  <c r="JG55" i="7"/>
  <c r="JG44" i="7"/>
  <c r="JG33" i="7"/>
  <c r="IW59" i="7" l="1"/>
  <c r="IX56" i="7"/>
  <c r="IX57" i="7" s="1"/>
  <c r="IX58" i="7" s="1"/>
  <c r="IY53" i="7"/>
  <c r="JI24" i="7"/>
  <c r="IV48" i="7"/>
  <c r="IX42" i="7"/>
  <c r="IW45" i="7"/>
  <c r="IW46" i="7" s="1"/>
  <c r="IW47" i="7" s="1"/>
  <c r="IX44" i="7" s="1"/>
  <c r="JC37" i="7"/>
  <c r="JE31" i="7"/>
  <c r="JD34" i="7"/>
  <c r="JD35" i="7" s="1"/>
  <c r="JD36" i="7" s="1"/>
  <c r="JH33" i="7"/>
  <c r="JH44" i="7"/>
  <c r="JH13" i="7"/>
  <c r="JH14" i="7" s="1"/>
  <c r="JI15" i="7" s="1"/>
  <c r="JI55" i="7" s="1"/>
  <c r="JH30" i="7"/>
  <c r="JH52" i="7"/>
  <c r="JI19" i="7"/>
  <c r="JI16" i="7"/>
  <c r="JI12" i="7"/>
  <c r="JI18" i="7"/>
  <c r="JI23" i="7" s="1"/>
  <c r="JI26" i="7" s="1"/>
  <c r="JI11" i="7"/>
  <c r="JI9" i="7"/>
  <c r="JJ10" i="7"/>
  <c r="JJ24" i="7" s="1"/>
  <c r="JH41" i="7"/>
  <c r="IZ53" i="7" l="1"/>
  <c r="IY56" i="7"/>
  <c r="IY57" i="7" s="1"/>
  <c r="IY58" i="7" s="1"/>
  <c r="IX59" i="7"/>
  <c r="IX45" i="7"/>
  <c r="IX46" i="7" s="1"/>
  <c r="IX47" i="7" s="1"/>
  <c r="IY42" i="7"/>
  <c r="IW48" i="7"/>
  <c r="JF31" i="7"/>
  <c r="JE34" i="7"/>
  <c r="JE35" i="7" s="1"/>
  <c r="JE36" i="7" s="1"/>
  <c r="JD37" i="7"/>
  <c r="JI52" i="7"/>
  <c r="JI33" i="7"/>
  <c r="JI44" i="7"/>
  <c r="JI41" i="7"/>
  <c r="JJ19" i="7"/>
  <c r="JJ16" i="7"/>
  <c r="JJ12" i="7"/>
  <c r="JJ9" i="7"/>
  <c r="JJ18" i="7" s="1"/>
  <c r="JJ23" i="7" s="1"/>
  <c r="JJ26" i="7" s="1"/>
  <c r="JK10" i="7"/>
  <c r="JJ11" i="7"/>
  <c r="JI13" i="7"/>
  <c r="JI14" i="7" s="1"/>
  <c r="JJ15" i="7" s="1"/>
  <c r="JI30" i="7"/>
  <c r="IY59" i="7" l="1"/>
  <c r="JA53" i="7"/>
  <c r="IZ56" i="7"/>
  <c r="IZ57" i="7" s="1"/>
  <c r="IZ58" i="7" s="1"/>
  <c r="JK24" i="7"/>
  <c r="IX48" i="7"/>
  <c r="IY45" i="7"/>
  <c r="IY46" i="7" s="1"/>
  <c r="IY47" i="7" s="1"/>
  <c r="IZ42" i="7"/>
  <c r="JE37" i="7"/>
  <c r="JF34" i="7"/>
  <c r="JF35" i="7" s="1"/>
  <c r="JF36" i="7" s="1"/>
  <c r="JG31" i="7"/>
  <c r="JJ13" i="7"/>
  <c r="JJ14" i="7" s="1"/>
  <c r="JK15" i="7" s="1"/>
  <c r="JJ30" i="7"/>
  <c r="JK18" i="7"/>
  <c r="JK23" i="7" s="1"/>
  <c r="JK26" i="7" s="1"/>
  <c r="JK16" i="7"/>
  <c r="JK19" i="7"/>
  <c r="JK11" i="7"/>
  <c r="JK9" i="7"/>
  <c r="JL10" i="7"/>
  <c r="JL24" i="7" s="1"/>
  <c r="JK12" i="7"/>
  <c r="JJ55" i="7"/>
  <c r="JJ44" i="7"/>
  <c r="JJ33" i="7"/>
  <c r="JJ41" i="7"/>
  <c r="JJ52" i="7"/>
  <c r="JB53" i="7" l="1"/>
  <c r="JA56" i="7"/>
  <c r="JA57" i="7" s="1"/>
  <c r="JA58" i="7" s="1"/>
  <c r="IZ59" i="7"/>
  <c r="IZ45" i="7"/>
  <c r="IZ46" i="7" s="1"/>
  <c r="IZ47" i="7" s="1"/>
  <c r="JA42" i="7"/>
  <c r="IY48" i="7"/>
  <c r="JH31" i="7"/>
  <c r="JG34" i="7"/>
  <c r="JG35" i="7" s="1"/>
  <c r="JG36" i="7" s="1"/>
  <c r="JF37" i="7"/>
  <c r="JK52" i="7"/>
  <c r="JK41" i="7"/>
  <c r="JL19" i="7"/>
  <c r="JL16" i="7"/>
  <c r="JL18" i="7"/>
  <c r="JL23" i="7" s="1"/>
  <c r="JL26" i="7" s="1"/>
  <c r="JM10" i="7"/>
  <c r="JL9" i="7"/>
  <c r="JL11" i="7"/>
  <c r="JL12" i="7"/>
  <c r="JK13" i="7"/>
  <c r="JK14" i="7" s="1"/>
  <c r="JL15" i="7" s="1"/>
  <c r="JK30" i="7"/>
  <c r="JA59" i="7" l="1"/>
  <c r="JC53" i="7"/>
  <c r="JB56" i="7"/>
  <c r="JB57" i="7" s="1"/>
  <c r="JB58" i="7" s="1"/>
  <c r="JC55" i="7" s="1"/>
  <c r="JM24" i="7"/>
  <c r="IZ48" i="7"/>
  <c r="JA45" i="7"/>
  <c r="JA46" i="7" s="1"/>
  <c r="JA47" i="7" s="1"/>
  <c r="JB42" i="7"/>
  <c r="JG37" i="7"/>
  <c r="JI31" i="7"/>
  <c r="JH34" i="7"/>
  <c r="JH35" i="7" s="1"/>
  <c r="JH36" i="7" s="1"/>
  <c r="JL41" i="7"/>
  <c r="JL13" i="7"/>
  <c r="JL14" i="7" s="1"/>
  <c r="JM15" i="7" s="1"/>
  <c r="JM55" i="7" s="1"/>
  <c r="JL52" i="7"/>
  <c r="JM19" i="7"/>
  <c r="JM18" i="7"/>
  <c r="JM23" i="7" s="1"/>
  <c r="JM26" i="7" s="1"/>
  <c r="JM16" i="7"/>
  <c r="JN10" i="7"/>
  <c r="JN24" i="7" s="1"/>
  <c r="JM9" i="7"/>
  <c r="JM11" i="7"/>
  <c r="JM12" i="7"/>
  <c r="JL30" i="7"/>
  <c r="JL55" i="7"/>
  <c r="JL44" i="7"/>
  <c r="JL33" i="7"/>
  <c r="JD53" i="7" l="1"/>
  <c r="JC56" i="7"/>
  <c r="JC57" i="7" s="1"/>
  <c r="JC58" i="7" s="1"/>
  <c r="JB59" i="7"/>
  <c r="JC42" i="7"/>
  <c r="JB45" i="7"/>
  <c r="JB46" i="7" s="1"/>
  <c r="JB47" i="7" s="1"/>
  <c r="JC44" i="7" s="1"/>
  <c r="JA48" i="7"/>
  <c r="JJ31" i="7"/>
  <c r="JI34" i="7"/>
  <c r="JI35" i="7" s="1"/>
  <c r="JI36" i="7" s="1"/>
  <c r="JH37" i="7"/>
  <c r="JM33" i="7"/>
  <c r="JM44" i="7"/>
  <c r="JM52" i="7"/>
  <c r="JM30" i="7"/>
  <c r="JN19" i="7"/>
  <c r="JN18" i="7"/>
  <c r="JN23" i="7" s="1"/>
  <c r="JN26" i="7" s="1"/>
  <c r="JN16" i="7"/>
  <c r="JN11" i="7"/>
  <c r="JN12" i="7"/>
  <c r="JO10" i="7"/>
  <c r="JN9" i="7"/>
  <c r="JM13" i="7"/>
  <c r="JM14" i="7" s="1"/>
  <c r="JN15" i="7" s="1"/>
  <c r="JM41" i="7"/>
  <c r="F62" i="4" s="1" a="1"/>
  <c r="F62" i="4" s="1"/>
  <c r="JC59" i="7" l="1"/>
  <c r="JD56" i="7"/>
  <c r="JD57" i="7" s="1"/>
  <c r="JD58" i="7" s="1"/>
  <c r="JE53" i="7"/>
  <c r="JO24" i="7"/>
  <c r="JB48" i="7"/>
  <c r="JD42" i="7"/>
  <c r="JC45" i="7"/>
  <c r="JC46" i="7" s="1"/>
  <c r="JC47" i="7" s="1"/>
  <c r="JI37" i="7"/>
  <c r="JJ34" i="7"/>
  <c r="JJ35" i="7" s="1"/>
  <c r="JJ36" i="7" s="1"/>
  <c r="JK33" i="7" s="1"/>
  <c r="JK31" i="7"/>
  <c r="JN55" i="7"/>
  <c r="JN44" i="7"/>
  <c r="JN33" i="7"/>
  <c r="JN30" i="7"/>
  <c r="JN52" i="7"/>
  <c r="JO16" i="7"/>
  <c r="JO19" i="7"/>
  <c r="JO12" i="7"/>
  <c r="JO18" i="7"/>
  <c r="JO23" i="7" s="1"/>
  <c r="JO26" i="7" s="1"/>
  <c r="JO11" i="7"/>
  <c r="JP10" i="7"/>
  <c r="JP24" i="7" s="1"/>
  <c r="JO9" i="7"/>
  <c r="JN13" i="7"/>
  <c r="JN14" i="7" s="1"/>
  <c r="JO15" i="7" s="1"/>
  <c r="JN41" i="7"/>
  <c r="JF53" i="7" l="1"/>
  <c r="JE56" i="7"/>
  <c r="JE57" i="7" s="1"/>
  <c r="JE58" i="7" s="1"/>
  <c r="JD59" i="7"/>
  <c r="JC48" i="7"/>
  <c r="JD45" i="7"/>
  <c r="JD46" i="7" s="1"/>
  <c r="JD47" i="7" s="1"/>
  <c r="JE42" i="7"/>
  <c r="JL31" i="7"/>
  <c r="JK34" i="7"/>
  <c r="JK35" i="7" s="1"/>
  <c r="JK36" i="7" s="1"/>
  <c r="JJ37" i="7"/>
  <c r="E66" i="4" a="1"/>
  <c r="E66" i="4" s="1"/>
  <c r="E70" i="4" s="1"/>
  <c r="JO41" i="7"/>
  <c r="JO55" i="7"/>
  <c r="JO44" i="7"/>
  <c r="JO33" i="7"/>
  <c r="JO52" i="7"/>
  <c r="JO30" i="7"/>
  <c r="JP12" i="7"/>
  <c r="JP19" i="7"/>
  <c r="JP16" i="7"/>
  <c r="JP11" i="7"/>
  <c r="JQ10" i="7"/>
  <c r="JP9" i="7"/>
  <c r="JP18" i="7" s="1"/>
  <c r="JP23" i="7" s="1"/>
  <c r="JP26" i="7" s="1"/>
  <c r="JO13" i="7"/>
  <c r="JO14" i="7" s="1"/>
  <c r="JP15" i="7" s="1"/>
  <c r="JE59" i="7" l="1"/>
  <c r="JG53" i="7"/>
  <c r="JF56" i="7"/>
  <c r="JF57" i="7" s="1"/>
  <c r="JF58" i="7" s="1"/>
  <c r="JQ24" i="7"/>
  <c r="JD48" i="7"/>
  <c r="JE45" i="7"/>
  <c r="JE46" i="7" s="1"/>
  <c r="JE47" i="7" s="1"/>
  <c r="JF42" i="7"/>
  <c r="JK37" i="7"/>
  <c r="JL34" i="7"/>
  <c r="JL35" i="7" s="1"/>
  <c r="JL36" i="7" s="1"/>
  <c r="JM31" i="7"/>
  <c r="JP52" i="7"/>
  <c r="JP13" i="7"/>
  <c r="JP14" i="7" s="1"/>
  <c r="JQ15" i="7" s="1"/>
  <c r="JP30" i="7"/>
  <c r="JQ19" i="7"/>
  <c r="JQ16" i="7"/>
  <c r="JQ12" i="7"/>
  <c r="JQ11" i="7"/>
  <c r="JQ18" i="7"/>
  <c r="JQ23" i="7" s="1"/>
  <c r="JQ26" i="7" s="1"/>
  <c r="JR10" i="7"/>
  <c r="JR24" i="7" s="1"/>
  <c r="JQ9" i="7"/>
  <c r="JP55" i="7"/>
  <c r="JP44" i="7"/>
  <c r="JP33" i="7"/>
  <c r="JP41" i="7"/>
  <c r="JH53" i="7" l="1"/>
  <c r="JG56" i="7"/>
  <c r="JG57" i="7" s="1"/>
  <c r="JG58" i="7" s="1"/>
  <c r="JF59" i="7"/>
  <c r="JG42" i="7"/>
  <c r="JF45" i="7"/>
  <c r="JF46" i="7" s="1"/>
  <c r="JF47" i="7" s="1"/>
  <c r="JE48" i="7"/>
  <c r="JN31" i="7"/>
  <c r="JM34" i="7"/>
  <c r="JM35" i="7" s="1"/>
  <c r="JM36" i="7" s="1"/>
  <c r="JL37" i="7"/>
  <c r="JQ41" i="7"/>
  <c r="JR18" i="7"/>
  <c r="JR23" i="7" s="1"/>
  <c r="JR26" i="7" s="1"/>
  <c r="JR19" i="7"/>
  <c r="JR16" i="7"/>
  <c r="JR12" i="7"/>
  <c r="JR9" i="7"/>
  <c r="JS10" i="7"/>
  <c r="JS24" i="7" s="1"/>
  <c r="JR11" i="7"/>
  <c r="JQ13" i="7"/>
  <c r="JQ14" i="7" s="1"/>
  <c r="JR15" i="7" s="1"/>
  <c r="JQ52" i="7"/>
  <c r="JQ30" i="7"/>
  <c r="JG59" i="7" l="1"/>
  <c r="JH56" i="7"/>
  <c r="JH57" i="7" s="1"/>
  <c r="JH58" i="7" s="1"/>
  <c r="JI53" i="7"/>
  <c r="JF48" i="7"/>
  <c r="JH42" i="7"/>
  <c r="JG45" i="7"/>
  <c r="JG46" i="7" s="1"/>
  <c r="JG47" i="7" s="1"/>
  <c r="JM37" i="7"/>
  <c r="JN34" i="7"/>
  <c r="JN35" i="7" s="1"/>
  <c r="JN36" i="7" s="1"/>
  <c r="JO31" i="7"/>
  <c r="JR52" i="7"/>
  <c r="JR30" i="7"/>
  <c r="JS19" i="7"/>
  <c r="JS18" i="7"/>
  <c r="JS23" i="7" s="1"/>
  <c r="JS26" i="7" s="1"/>
  <c r="JS16" i="7"/>
  <c r="JS11" i="7"/>
  <c r="JS12" i="7"/>
  <c r="JT10" i="7"/>
  <c r="JT24" i="7" s="1"/>
  <c r="JS9" i="7"/>
  <c r="JR55" i="7"/>
  <c r="JR44" i="7"/>
  <c r="JR33" i="7"/>
  <c r="JR41" i="7"/>
  <c r="JR13" i="7"/>
  <c r="JR14" i="7" s="1"/>
  <c r="JS15" i="7" s="1"/>
  <c r="JI56" i="7" l="1"/>
  <c r="JI57" i="7" s="1"/>
  <c r="JI58" i="7" s="1"/>
  <c r="JJ53" i="7"/>
  <c r="JH59" i="7"/>
  <c r="JI42" i="7"/>
  <c r="JH45" i="7"/>
  <c r="JH46" i="7" s="1"/>
  <c r="JH47" i="7" s="1"/>
  <c r="JG48" i="7"/>
  <c r="JP31" i="7"/>
  <c r="JO34" i="7"/>
  <c r="JO35" i="7" s="1"/>
  <c r="JO36" i="7" s="1"/>
  <c r="JN37" i="7"/>
  <c r="JS41" i="7"/>
  <c r="JT19" i="7"/>
  <c r="JT18" i="7"/>
  <c r="JT23" i="7" s="1"/>
  <c r="JT26" i="7" s="1"/>
  <c r="JT16" i="7"/>
  <c r="JT12" i="7"/>
  <c r="JU10" i="7"/>
  <c r="JU24" i="7" s="1"/>
  <c r="JT9" i="7"/>
  <c r="JT11" i="7"/>
  <c r="JS13" i="7"/>
  <c r="JS14" i="7" s="1"/>
  <c r="JT15" i="7" s="1"/>
  <c r="JS55" i="7"/>
  <c r="JS44" i="7"/>
  <c r="JS33" i="7"/>
  <c r="JS30" i="7"/>
  <c r="JS52" i="7"/>
  <c r="JI59" i="7" l="1"/>
  <c r="JK53" i="7"/>
  <c r="JJ56" i="7"/>
  <c r="JJ57" i="7" s="1"/>
  <c r="JJ58" i="7" s="1"/>
  <c r="JK55" i="7" s="1"/>
  <c r="JH48" i="7"/>
  <c r="JJ42" i="7"/>
  <c r="JI45" i="7"/>
  <c r="JI46" i="7" s="1"/>
  <c r="JI47" i="7" s="1"/>
  <c r="JO37" i="7"/>
  <c r="JQ31" i="7"/>
  <c r="JP34" i="7"/>
  <c r="JP35" i="7" s="1"/>
  <c r="JP36" i="7" s="1"/>
  <c r="JQ33" i="7" s="1"/>
  <c r="JT30" i="7"/>
  <c r="JT13" i="7"/>
  <c r="JT14" i="7" s="1"/>
  <c r="JU15" i="7" s="1"/>
  <c r="JU55" i="7" s="1"/>
  <c r="JT52" i="7"/>
  <c r="JU19" i="7"/>
  <c r="JU18" i="7"/>
  <c r="JU23" i="7" s="1"/>
  <c r="JU26" i="7" s="1"/>
  <c r="JU16" i="7"/>
  <c r="JU12" i="7"/>
  <c r="JV10" i="7"/>
  <c r="JV24" i="7" s="1"/>
  <c r="JU9" i="7"/>
  <c r="JU11" i="7"/>
  <c r="JT55" i="7"/>
  <c r="JT44" i="7"/>
  <c r="JT33" i="7"/>
  <c r="JT41" i="7"/>
  <c r="JK56" i="7" l="1"/>
  <c r="JK57" i="7" s="1"/>
  <c r="JK58" i="7" s="1"/>
  <c r="JL53" i="7"/>
  <c r="JJ59" i="7"/>
  <c r="JJ45" i="7"/>
  <c r="JJ46" i="7" s="1"/>
  <c r="JJ47" i="7" s="1"/>
  <c r="JK44" i="7" s="1"/>
  <c r="JK42" i="7"/>
  <c r="JI48" i="7"/>
  <c r="JQ34" i="7"/>
  <c r="JQ35" i="7" s="1"/>
  <c r="JQ36" i="7" s="1"/>
  <c r="JR31" i="7"/>
  <c r="JP37" i="7"/>
  <c r="JU33" i="7"/>
  <c r="JU44" i="7"/>
  <c r="JU41" i="7"/>
  <c r="JV19" i="7"/>
  <c r="JV18" i="7"/>
  <c r="JV23" i="7" s="1"/>
  <c r="JV26" i="7" s="1"/>
  <c r="JV16" i="7"/>
  <c r="JV9" i="7"/>
  <c r="JV11" i="7"/>
  <c r="JV12" i="7"/>
  <c r="JW10" i="7"/>
  <c r="JU52" i="7"/>
  <c r="JU30" i="7"/>
  <c r="JU13" i="7"/>
  <c r="JU14" i="7" s="1"/>
  <c r="JV15" i="7" s="1"/>
  <c r="JK59" i="7" l="1"/>
  <c r="JL56" i="7"/>
  <c r="JL57" i="7" s="1"/>
  <c r="JL58" i="7" s="1"/>
  <c r="JM53" i="7"/>
  <c r="JW24" i="7"/>
  <c r="JJ48" i="7"/>
  <c r="JK45" i="7"/>
  <c r="JK46" i="7" s="1"/>
  <c r="JK47" i="7" s="1"/>
  <c r="JL42" i="7"/>
  <c r="JQ37" i="7"/>
  <c r="JR34" i="7"/>
  <c r="JR35" i="7" s="1"/>
  <c r="JR36" i="7" s="1"/>
  <c r="JS31" i="7"/>
  <c r="JV41" i="7"/>
  <c r="JV30" i="7"/>
  <c r="JV52" i="7"/>
  <c r="JV55" i="7"/>
  <c r="JV44" i="7"/>
  <c r="JV33" i="7"/>
  <c r="JW16" i="7"/>
  <c r="JW19" i="7"/>
  <c r="JW18" i="7"/>
  <c r="JW23" i="7" s="1"/>
  <c r="JW26" i="7" s="1"/>
  <c r="JW12" i="7"/>
  <c r="JW11" i="7"/>
  <c r="JX10" i="7"/>
  <c r="JX24" i="7" s="1"/>
  <c r="JW9" i="7"/>
  <c r="JV13" i="7"/>
  <c r="JV14" i="7" s="1"/>
  <c r="JW15" i="7" s="1"/>
  <c r="JM56" i="7" l="1"/>
  <c r="JM57" i="7" s="1"/>
  <c r="JM58" i="7" s="1"/>
  <c r="JN53" i="7"/>
  <c r="JL59" i="7"/>
  <c r="JL45" i="7"/>
  <c r="JL46" i="7" s="1"/>
  <c r="JL47" i="7" s="1"/>
  <c r="JM42" i="7"/>
  <c r="JK48" i="7"/>
  <c r="JS34" i="7"/>
  <c r="JS35" i="7" s="1"/>
  <c r="JS36" i="7" s="1"/>
  <c r="JT31" i="7"/>
  <c r="JR37" i="7"/>
  <c r="JW55" i="7"/>
  <c r="JW44" i="7"/>
  <c r="JW33" i="7"/>
  <c r="JW52" i="7"/>
  <c r="JW30" i="7"/>
  <c r="JX18" i="7"/>
  <c r="JX23" i="7" s="1"/>
  <c r="JX26" i="7" s="1"/>
  <c r="JX16" i="7"/>
  <c r="JX12" i="7"/>
  <c r="JX19" i="7"/>
  <c r="JX11" i="7"/>
  <c r="JY10" i="7"/>
  <c r="JX9" i="7"/>
  <c r="JW13" i="7"/>
  <c r="JW14" i="7" s="1"/>
  <c r="JX15" i="7" s="1"/>
  <c r="JW41" i="7"/>
  <c r="JM59" i="7" l="1"/>
  <c r="JO53" i="7"/>
  <c r="JN56" i="7"/>
  <c r="JN57" i="7" s="1"/>
  <c r="JN58" i="7" s="1"/>
  <c r="JY24" i="7"/>
  <c r="JL48" i="7"/>
  <c r="JN42" i="7"/>
  <c r="JM45" i="7"/>
  <c r="JM46" i="7" s="1"/>
  <c r="JM47" i="7" s="1"/>
  <c r="JS37" i="7"/>
  <c r="JU31" i="7"/>
  <c r="JT34" i="7"/>
  <c r="JT35" i="7" s="1"/>
  <c r="JT36" i="7" s="1"/>
  <c r="JX52" i="7"/>
  <c r="JX55" i="7"/>
  <c r="JX44" i="7"/>
  <c r="JX33" i="7"/>
  <c r="JX41" i="7"/>
  <c r="JY19" i="7"/>
  <c r="JY16" i="7"/>
  <c r="JY12" i="7"/>
  <c r="JY11" i="7"/>
  <c r="JY9" i="7"/>
  <c r="JY18" i="7" s="1"/>
  <c r="JY23" i="7" s="1"/>
  <c r="JY26" i="7" s="1"/>
  <c r="JZ10" i="7"/>
  <c r="JZ24" i="7" s="1"/>
  <c r="JX13" i="7"/>
  <c r="JX14" i="7" s="1"/>
  <c r="JY15" i="7" s="1"/>
  <c r="JX30" i="7"/>
  <c r="JP53" i="7" l="1"/>
  <c r="JO56" i="7"/>
  <c r="JO57" i="7" s="1"/>
  <c r="JO58" i="7" s="1"/>
  <c r="JN59" i="7"/>
  <c r="JM48" i="7"/>
  <c r="JU34" i="7"/>
  <c r="JU35" i="7" s="1"/>
  <c r="JU36" i="7" s="1"/>
  <c r="JV31" i="7"/>
  <c r="JT37" i="7"/>
  <c r="JY13" i="7"/>
  <c r="JY14" i="7" s="1"/>
  <c r="JZ15" i="7" s="1"/>
  <c r="JZ44" i="7" s="1"/>
  <c r="JY30" i="7"/>
  <c r="JZ18" i="7"/>
  <c r="JZ23" i="7" s="1"/>
  <c r="JZ26" i="7" s="1"/>
  <c r="JZ19" i="7"/>
  <c r="JZ16" i="7"/>
  <c r="JZ12" i="7"/>
  <c r="JZ9" i="7"/>
  <c r="JZ11" i="7"/>
  <c r="KA10" i="7"/>
  <c r="JY41" i="7"/>
  <c r="JY52" i="7"/>
  <c r="JO59" i="7" l="1"/>
  <c r="JQ53" i="7"/>
  <c r="JP56" i="7"/>
  <c r="JP57" i="7" s="1"/>
  <c r="JP58" i="7" s="1"/>
  <c r="JQ55" i="7" s="1"/>
  <c r="KA24" i="7"/>
  <c r="JN43" i="7" a="1"/>
  <c r="JN43" i="7" s="1"/>
  <c r="JU37" i="7"/>
  <c r="JV34" i="7"/>
  <c r="JV35" i="7" s="1"/>
  <c r="JV36" i="7" s="1"/>
  <c r="JW31" i="7"/>
  <c r="JZ55" i="7"/>
  <c r="JZ33" i="7"/>
  <c r="JZ52" i="7"/>
  <c r="JZ41" i="7"/>
  <c r="KA19" i="7"/>
  <c r="KA16" i="7"/>
  <c r="KA11" i="7"/>
  <c r="KA9" i="7"/>
  <c r="KA18" i="7" s="1"/>
  <c r="KA23" i="7" s="1"/>
  <c r="KA26" i="7" s="1"/>
  <c r="KB10" i="7"/>
  <c r="KB24" i="7" s="1"/>
  <c r="KA12" i="7"/>
  <c r="JZ13" i="7"/>
  <c r="JZ14" i="7" s="1"/>
  <c r="KA15" i="7" s="1"/>
  <c r="JZ30" i="7"/>
  <c r="JQ56" i="7" l="1"/>
  <c r="JQ57" i="7" s="1"/>
  <c r="JQ58" i="7" s="1"/>
  <c r="JR53" i="7"/>
  <c r="JP59" i="7"/>
  <c r="JN45" i="7"/>
  <c r="JN46" i="7" s="1"/>
  <c r="JO42" i="7"/>
  <c r="JW34" i="7"/>
  <c r="JW35" i="7" s="1"/>
  <c r="JW36" i="7" s="1"/>
  <c r="JX31" i="7"/>
  <c r="JV37" i="7"/>
  <c r="KA52" i="7"/>
  <c r="KA30" i="7"/>
  <c r="KA13" i="7"/>
  <c r="KA14" i="7" s="1"/>
  <c r="KB15" i="7" s="1"/>
  <c r="KB19" i="7"/>
  <c r="KB16" i="7"/>
  <c r="KB18" i="7"/>
  <c r="KB23" i="7" s="1"/>
  <c r="KB26" i="7" s="1"/>
  <c r="KB11" i="7"/>
  <c r="KC10" i="7"/>
  <c r="KB9" i="7"/>
  <c r="KB12" i="7"/>
  <c r="KA55" i="7"/>
  <c r="KA44" i="7"/>
  <c r="KA33" i="7"/>
  <c r="KA41" i="7"/>
  <c r="JQ59" i="7" l="1"/>
  <c r="JS53" i="7"/>
  <c r="JR56" i="7"/>
  <c r="JR57" i="7" s="1"/>
  <c r="JR58" i="7" s="1"/>
  <c r="KC24" i="7"/>
  <c r="JO45" i="7"/>
  <c r="JO46" i="7" s="1"/>
  <c r="JP42" i="7"/>
  <c r="JN47" i="7"/>
  <c r="JN48" i="7"/>
  <c r="JW37" i="7"/>
  <c r="JY31" i="7"/>
  <c r="JX34" i="7"/>
  <c r="JX35" i="7" s="1"/>
  <c r="JX36" i="7" s="1"/>
  <c r="JY33" i="7" s="1"/>
  <c r="KB13" i="7"/>
  <c r="KB14" i="7" s="1"/>
  <c r="KC15" i="7" s="1"/>
  <c r="KC55" i="7" s="1"/>
  <c r="KB41" i="7"/>
  <c r="KB30" i="7"/>
  <c r="KC19" i="7"/>
  <c r="KC18" i="7"/>
  <c r="KC23" i="7" s="1"/>
  <c r="KC26" i="7" s="1"/>
  <c r="KC16" i="7"/>
  <c r="KD10" i="7"/>
  <c r="KD24" i="7" s="1"/>
  <c r="KC9" i="7"/>
  <c r="KC12" i="7"/>
  <c r="KC11" i="7"/>
  <c r="KB52" i="7"/>
  <c r="JS56" i="7" l="1"/>
  <c r="JS57" i="7" s="1"/>
  <c r="JS58" i="7" s="1"/>
  <c r="JT53" i="7"/>
  <c r="JR59" i="7"/>
  <c r="JO48" i="7"/>
  <c r="JO47" i="7"/>
  <c r="JQ42" i="7"/>
  <c r="JP45" i="7"/>
  <c r="JP46" i="7" s="1"/>
  <c r="JZ31" i="7"/>
  <c r="JY34" i="7"/>
  <c r="JY35" i="7" s="1"/>
  <c r="JY36" i="7" s="1"/>
  <c r="JX37" i="7"/>
  <c r="KC33" i="7"/>
  <c r="KC44" i="7"/>
  <c r="KC41" i="7"/>
  <c r="KC52" i="7"/>
  <c r="KC13" i="7"/>
  <c r="KC14" i="7" s="1"/>
  <c r="KD15" i="7" s="1"/>
  <c r="KD19" i="7"/>
  <c r="KD18" i="7"/>
  <c r="KD23" i="7" s="1"/>
  <c r="KD26" i="7" s="1"/>
  <c r="KD16" i="7"/>
  <c r="KD12" i="7"/>
  <c r="KD11" i="7"/>
  <c r="KE10" i="7"/>
  <c r="KE24" i="7" s="1"/>
  <c r="KD9" i="7"/>
  <c r="KC30" i="7"/>
  <c r="JS59" i="7" l="1"/>
  <c r="JU53" i="7"/>
  <c r="JT56" i="7"/>
  <c r="JT57" i="7" s="1"/>
  <c r="JT58" i="7" s="1"/>
  <c r="JP47" i="7"/>
  <c r="JQ44" i="7" s="1"/>
  <c r="JR42" i="7" s="1"/>
  <c r="JP48" i="7"/>
  <c r="JY37" i="7"/>
  <c r="JZ34" i="7"/>
  <c r="JZ35" i="7" s="1"/>
  <c r="JZ36" i="7" s="1"/>
  <c r="KA31" i="7"/>
  <c r="KD55" i="7"/>
  <c r="KD44" i="7"/>
  <c r="KD33" i="7"/>
  <c r="KE18" i="7"/>
  <c r="KE23" i="7" s="1"/>
  <c r="KE26" i="7" s="1"/>
  <c r="KE16" i="7"/>
  <c r="KE19" i="7"/>
  <c r="KE12" i="7"/>
  <c r="KE11" i="7"/>
  <c r="KF10" i="7"/>
  <c r="KE9" i="7"/>
  <c r="KD52" i="7"/>
  <c r="KD13" i="7"/>
  <c r="KD14" i="7" s="1"/>
  <c r="KE15" i="7" s="1"/>
  <c r="KD41" i="7"/>
  <c r="KD30" i="7"/>
  <c r="JQ45" i="7" l="1"/>
  <c r="JQ46" i="7" s="1"/>
  <c r="JQ47" i="7" s="1"/>
  <c r="JV53" i="7"/>
  <c r="JU56" i="7"/>
  <c r="JU57" i="7" s="1"/>
  <c r="JU58" i="7" s="1"/>
  <c r="JT59" i="7"/>
  <c r="KF24" i="7"/>
  <c r="JS42" i="7"/>
  <c r="JR45" i="7"/>
  <c r="JR46" i="7" s="1"/>
  <c r="KB31" i="7"/>
  <c r="KA34" i="7"/>
  <c r="KA35" i="7" s="1"/>
  <c r="KA36" i="7" s="1"/>
  <c r="KB33" i="7" s="1"/>
  <c r="JZ37" i="7"/>
  <c r="KE41" i="7"/>
  <c r="KE55" i="7"/>
  <c r="KE44" i="7"/>
  <c r="KE33" i="7"/>
  <c r="KE30" i="7"/>
  <c r="KE52" i="7"/>
  <c r="KF19" i="7"/>
  <c r="KF12" i="7"/>
  <c r="KF16" i="7"/>
  <c r="KF11" i="7"/>
  <c r="KG10" i="7"/>
  <c r="KG24" i="7" s="1"/>
  <c r="KF9" i="7"/>
  <c r="KF18" i="7" s="1"/>
  <c r="KF23" i="7" s="1"/>
  <c r="KF26" i="7" s="1"/>
  <c r="KE13" i="7"/>
  <c r="KE14" i="7" s="1"/>
  <c r="KF15" i="7" s="1"/>
  <c r="JR47" i="7" l="1"/>
  <c r="JQ48" i="7"/>
  <c r="JR48" i="7" s="1"/>
  <c r="JU59" i="7"/>
  <c r="JW53" i="7"/>
  <c r="JV56" i="7"/>
  <c r="JV57" i="7" s="1"/>
  <c r="JV58" i="7" s="1"/>
  <c r="JS45" i="7"/>
  <c r="JS46" i="7" s="1"/>
  <c r="JT42" i="7"/>
  <c r="KA37" i="7"/>
  <c r="KC31" i="7"/>
  <c r="KB34" i="7"/>
  <c r="KB35" i="7" s="1"/>
  <c r="KB36" i="7" s="1"/>
  <c r="KF55" i="7"/>
  <c r="KF44" i="7"/>
  <c r="KF33" i="7"/>
  <c r="KG19" i="7"/>
  <c r="KG16" i="7"/>
  <c r="KG12" i="7"/>
  <c r="KG11" i="7"/>
  <c r="KG18" i="7"/>
  <c r="KG23" i="7" s="1"/>
  <c r="KG26" i="7" s="1"/>
  <c r="KG9" i="7"/>
  <c r="KH10" i="7"/>
  <c r="KF52" i="7"/>
  <c r="KF41" i="7"/>
  <c r="KF13" i="7"/>
  <c r="KF14" i="7" s="1"/>
  <c r="KG15" i="7" s="1"/>
  <c r="KF30" i="7"/>
  <c r="JS47" i="7" l="1"/>
  <c r="JX53" i="7"/>
  <c r="JW56" i="7"/>
  <c r="JW57" i="7" s="1"/>
  <c r="JW58" i="7" s="1"/>
  <c r="JV59" i="7"/>
  <c r="KH24" i="7"/>
  <c r="JS48" i="7"/>
  <c r="JT45" i="7"/>
  <c r="JT46" i="7" s="1"/>
  <c r="JU42" i="7"/>
  <c r="KC34" i="7"/>
  <c r="KC35" i="7" s="1"/>
  <c r="KC36" i="7" s="1"/>
  <c r="KD31" i="7"/>
  <c r="KB37" i="7"/>
  <c r="KG13" i="7"/>
  <c r="KG14" i="7" s="1"/>
  <c r="KH15" i="7" s="1"/>
  <c r="KH55" i="7" s="1"/>
  <c r="KG41" i="7"/>
  <c r="KG52" i="7"/>
  <c r="KG30" i="7"/>
  <c r="KH18" i="7"/>
  <c r="KH23" i="7" s="1"/>
  <c r="KH26" i="7" s="1"/>
  <c r="KH16" i="7"/>
  <c r="KH19" i="7"/>
  <c r="KH12" i="7"/>
  <c r="KH11" i="7"/>
  <c r="KI10" i="7"/>
  <c r="KI24" i="7" s="1"/>
  <c r="KH9" i="7"/>
  <c r="JT47" i="7" l="1"/>
  <c r="JW59" i="7"/>
  <c r="JY53" i="7"/>
  <c r="JX56" i="7"/>
  <c r="JX57" i="7" s="1"/>
  <c r="JX58" i="7" s="1"/>
  <c r="JY55" i="7" s="1"/>
  <c r="JV42" i="7"/>
  <c r="JU45" i="7"/>
  <c r="JU46" i="7" s="1"/>
  <c r="JT48" i="7"/>
  <c r="KC37" i="7"/>
  <c r="KD34" i="7"/>
  <c r="KD35" i="7" s="1"/>
  <c r="KD36" i="7" s="1"/>
  <c r="KE31" i="7"/>
  <c r="KH13" i="7"/>
  <c r="KH14" i="7" s="1"/>
  <c r="KI15" i="7" s="1"/>
  <c r="KI55" i="7" s="1"/>
  <c r="KH33" i="7"/>
  <c r="KH44" i="7"/>
  <c r="KH52" i="7"/>
  <c r="KH41" i="7"/>
  <c r="KH30" i="7"/>
  <c r="KI16" i="7"/>
  <c r="KI18" i="7"/>
  <c r="KI23" i="7" s="1"/>
  <c r="KI26" i="7" s="1"/>
  <c r="KI19" i="7"/>
  <c r="KI11" i="7"/>
  <c r="KI12" i="7"/>
  <c r="KJ10" i="7"/>
  <c r="KI9" i="7"/>
  <c r="JU47" i="7" l="1"/>
  <c r="JY56" i="7"/>
  <c r="JY57" i="7" s="1"/>
  <c r="JY58" i="7" s="1"/>
  <c r="JZ53" i="7"/>
  <c r="JX59" i="7"/>
  <c r="KJ24" i="7"/>
  <c r="JU48" i="7"/>
  <c r="JV45" i="7"/>
  <c r="JV46" i="7" s="1"/>
  <c r="JW42" i="7"/>
  <c r="KF31" i="7"/>
  <c r="KE34" i="7"/>
  <c r="KE35" i="7" s="1"/>
  <c r="KE36" i="7" s="1"/>
  <c r="KD37" i="7"/>
  <c r="KI13" i="7"/>
  <c r="KI14" i="7" s="1"/>
  <c r="KJ15" i="7" s="1"/>
  <c r="KJ44" i="7" s="1"/>
  <c r="KI33" i="7"/>
  <c r="KI44" i="7"/>
  <c r="KI30" i="7"/>
  <c r="KJ19" i="7"/>
  <c r="KJ18" i="7"/>
  <c r="KJ23" i="7" s="1"/>
  <c r="KJ26" i="7" s="1"/>
  <c r="KJ16" i="7"/>
  <c r="KJ12" i="7"/>
  <c r="KK10" i="7"/>
  <c r="KK24" i="7" s="1"/>
  <c r="KJ11" i="7"/>
  <c r="KJ9" i="7"/>
  <c r="KI41" i="7"/>
  <c r="KI52" i="7"/>
  <c r="JV47" i="7" l="1"/>
  <c r="JY59" i="7"/>
  <c r="JZ56" i="7"/>
  <c r="JZ57" i="7" s="1"/>
  <c r="JZ58" i="7" s="1"/>
  <c r="KA53" i="7"/>
  <c r="JW45" i="7"/>
  <c r="JW46" i="7" s="1"/>
  <c r="JX42" i="7"/>
  <c r="JV48" i="7"/>
  <c r="KE37" i="7"/>
  <c r="KF34" i="7"/>
  <c r="KF35" i="7" s="1"/>
  <c r="KF36" i="7" s="1"/>
  <c r="KG33" i="7" s="1"/>
  <c r="KG31" i="7"/>
  <c r="KJ33" i="7"/>
  <c r="KJ55" i="7"/>
  <c r="KJ41" i="7"/>
  <c r="KJ52" i="7"/>
  <c r="KJ13" i="7"/>
  <c r="KJ14" i="7" s="1"/>
  <c r="KK15" i="7" s="1"/>
  <c r="KK19" i="7"/>
  <c r="KK18" i="7"/>
  <c r="KK23" i="7" s="1"/>
  <c r="KK26" i="7" s="1"/>
  <c r="KK16" i="7"/>
  <c r="KK12" i="7"/>
  <c r="KL10" i="7"/>
  <c r="KK11" i="7"/>
  <c r="KK9" i="7"/>
  <c r="KJ30" i="7"/>
  <c r="JW47" i="7" l="1"/>
  <c r="KA56" i="7"/>
  <c r="KA57" i="7" s="1"/>
  <c r="KA58" i="7" s="1"/>
  <c r="KB55" i="7" s="1"/>
  <c r="KB53" i="7"/>
  <c r="JZ59" i="7"/>
  <c r="KL24" i="7"/>
  <c r="JW48" i="7"/>
  <c r="JX45" i="7"/>
  <c r="JX46" i="7" s="1"/>
  <c r="JY42" i="7"/>
  <c r="KH31" i="7"/>
  <c r="KG34" i="7"/>
  <c r="KG35" i="7" s="1"/>
  <c r="KG36" i="7" s="1"/>
  <c r="KF37" i="7"/>
  <c r="KK55" i="7"/>
  <c r="KK44" i="7"/>
  <c r="KK33" i="7"/>
  <c r="KK13" i="7"/>
  <c r="KK14" i="7" s="1"/>
  <c r="KL15" i="7" s="1"/>
  <c r="KK52" i="7"/>
  <c r="KK41" i="7"/>
  <c r="KL19" i="7"/>
  <c r="KL18" i="7"/>
  <c r="KL23" i="7" s="1"/>
  <c r="KL26" i="7" s="1"/>
  <c r="KL16" i="7"/>
  <c r="KL11" i="7"/>
  <c r="KL9" i="7"/>
  <c r="KL12" i="7"/>
  <c r="KM10" i="7"/>
  <c r="KM24" i="7" s="1"/>
  <c r="KK30" i="7"/>
  <c r="JX47" i="7" l="1"/>
  <c r="JY44" i="7" s="1"/>
  <c r="JY45" i="7" s="1"/>
  <c r="JY46" i="7" s="1"/>
  <c r="JY47" i="7" s="1"/>
  <c r="KA59" i="7"/>
  <c r="KC53" i="7"/>
  <c r="KB56" i="7"/>
  <c r="KB57" i="7" s="1"/>
  <c r="KB58" i="7" s="1"/>
  <c r="JX48" i="7"/>
  <c r="KG37" i="7"/>
  <c r="KH34" i="7"/>
  <c r="KH35" i="7" s="1"/>
  <c r="KI31" i="7"/>
  <c r="KL30" i="7"/>
  <c r="KM18" i="7"/>
  <c r="KM23" i="7" s="1"/>
  <c r="KM26" i="7" s="1"/>
  <c r="KM16" i="7"/>
  <c r="KM19" i="7"/>
  <c r="KM12" i="7"/>
  <c r="KN10" i="7"/>
  <c r="KN24" i="7" s="1"/>
  <c r="KM11" i="7"/>
  <c r="KM9" i="7"/>
  <c r="KL41" i="7"/>
  <c r="KL52" i="7"/>
  <c r="KL55" i="7"/>
  <c r="KL44" i="7"/>
  <c r="KL33" i="7"/>
  <c r="KL13" i="7"/>
  <c r="KL14" i="7" s="1"/>
  <c r="KM15" i="7" s="1"/>
  <c r="JZ42" i="7" l="1"/>
  <c r="JZ45" i="7" s="1"/>
  <c r="JZ46" i="7" s="1"/>
  <c r="JZ47" i="7" s="1"/>
  <c r="KC56" i="7"/>
  <c r="KC57" i="7" s="1"/>
  <c r="KC58" i="7" s="1"/>
  <c r="KD53" i="7"/>
  <c r="KB59" i="7"/>
  <c r="JY48" i="7"/>
  <c r="KI34" i="7"/>
  <c r="KI35" i="7" s="1"/>
  <c r="KJ31" i="7"/>
  <c r="KH37" i="7"/>
  <c r="KH36" i="7"/>
  <c r="KM13" i="7"/>
  <c r="KM14" i="7" s="1"/>
  <c r="KN15" i="7" s="1"/>
  <c r="KN12" i="7"/>
  <c r="KN16" i="7"/>
  <c r="KN19" i="7"/>
  <c r="KO10" i="7"/>
  <c r="KO24" i="7" s="1"/>
  <c r="KN11" i="7"/>
  <c r="KN9" i="7"/>
  <c r="KN18" i="7" s="1"/>
  <c r="KN23" i="7" s="1"/>
  <c r="KN26" i="7" s="1"/>
  <c r="KM55" i="7"/>
  <c r="KM44" i="7"/>
  <c r="KM33" i="7"/>
  <c r="KM52" i="7"/>
  <c r="KM41" i="7"/>
  <c r="KM30" i="7"/>
  <c r="KA42" i="7" l="1"/>
  <c r="KA45" i="7" s="1"/>
  <c r="KA46" i="7" s="1"/>
  <c r="KA47" i="7" s="1"/>
  <c r="KB44" i="7" s="1"/>
  <c r="KC59" i="7"/>
  <c r="KE53" i="7"/>
  <c r="KD56" i="7"/>
  <c r="KD57" i="7" s="1"/>
  <c r="KD58" i="7" s="1"/>
  <c r="JZ48" i="7"/>
  <c r="KJ34" i="7"/>
  <c r="KJ35" i="7" s="1"/>
  <c r="KK31" i="7"/>
  <c r="KI37" i="7"/>
  <c r="KI36" i="7"/>
  <c r="KN41" i="7"/>
  <c r="KN13" i="7"/>
  <c r="KN14" i="7" s="1"/>
  <c r="KO15" i="7" s="1"/>
  <c r="KO55" i="7" s="1"/>
  <c r="KN30" i="7"/>
  <c r="KN52" i="7"/>
  <c r="KO19" i="7"/>
  <c r="KO16" i="7"/>
  <c r="KO12" i="7"/>
  <c r="KO11" i="7"/>
  <c r="KO18" i="7"/>
  <c r="KO23" i="7" s="1"/>
  <c r="KO26" i="7" s="1"/>
  <c r="KP10" i="7"/>
  <c r="KP24" i="7" s="1"/>
  <c r="KO9" i="7"/>
  <c r="KB42" i="7" l="1"/>
  <c r="KB45" i="7" s="1"/>
  <c r="KB46" i="7" s="1"/>
  <c r="KB47" i="7" s="1"/>
  <c r="KE56" i="7"/>
  <c r="KE57" i="7" s="1"/>
  <c r="KE58" i="7" s="1"/>
  <c r="KF53" i="7"/>
  <c r="KD59" i="7"/>
  <c r="KA48" i="7"/>
  <c r="KJ36" i="7"/>
  <c r="KJ37" i="7"/>
  <c r="KL31" i="7"/>
  <c r="KK34" i="7"/>
  <c r="KK35" i="7" s="1"/>
  <c r="KO41" i="7"/>
  <c r="KO33" i="7"/>
  <c r="KO44" i="7"/>
  <c r="KO13" i="7"/>
  <c r="KO14" i="7" s="1"/>
  <c r="KP15" i="7" s="1"/>
  <c r="KO30" i="7"/>
  <c r="KO52" i="7"/>
  <c r="KP18" i="7"/>
  <c r="KP23" i="7" s="1"/>
  <c r="KP26" i="7" s="1"/>
  <c r="KP16" i="7"/>
  <c r="KP19" i="7"/>
  <c r="KP12" i="7"/>
  <c r="KP9" i="7"/>
  <c r="KQ10" i="7"/>
  <c r="KQ24" i="7" s="1"/>
  <c r="KP11" i="7"/>
  <c r="KC42" i="7" l="1"/>
  <c r="KD42" i="7" s="1"/>
  <c r="KE59" i="7"/>
  <c r="KF56" i="7"/>
  <c r="KF57" i="7" s="1"/>
  <c r="KF58" i="7" s="1"/>
  <c r="KG55" i="7" s="1"/>
  <c r="KG53" i="7"/>
  <c r="KB48" i="7"/>
  <c r="KK36" i="7"/>
  <c r="KL34" i="7"/>
  <c r="KL35" i="7" s="1"/>
  <c r="KM31" i="7"/>
  <c r="KK37" i="7"/>
  <c r="KP52" i="7"/>
  <c r="KP30" i="7"/>
  <c r="KP13" i="7"/>
  <c r="KP14" i="7" s="1"/>
  <c r="KQ15" i="7" s="1"/>
  <c r="KQ18" i="7"/>
  <c r="KQ23" i="7" s="1"/>
  <c r="KQ26" i="7" s="1"/>
  <c r="KQ16" i="7"/>
  <c r="KQ19" i="7"/>
  <c r="KQ11" i="7"/>
  <c r="KR10" i="7"/>
  <c r="KR24" i="7" s="1"/>
  <c r="KQ9" i="7"/>
  <c r="KQ12" i="7"/>
  <c r="KP55" i="7"/>
  <c r="KP44" i="7"/>
  <c r="KP33" i="7"/>
  <c r="KP41" i="7"/>
  <c r="KC45" i="7" l="1"/>
  <c r="KC46" i="7" s="1"/>
  <c r="KC47" i="7" s="1"/>
  <c r="KG56" i="7"/>
  <c r="KG57" i="7" s="1"/>
  <c r="KG58" i="7" s="1"/>
  <c r="KH53" i="7"/>
  <c r="KF59" i="7"/>
  <c r="KL36" i="7"/>
  <c r="KD45" i="7"/>
  <c r="KD46" i="7" s="1"/>
  <c r="KE42" i="7"/>
  <c r="KL37" i="7"/>
  <c r="KN31" i="7"/>
  <c r="KM34" i="7"/>
  <c r="KM35" i="7" s="1"/>
  <c r="KQ13" i="7"/>
  <c r="KQ14" i="7" s="1"/>
  <c r="KR15" i="7" s="1"/>
  <c r="KR55" i="7" s="1"/>
  <c r="KQ55" i="7"/>
  <c r="KQ44" i="7"/>
  <c r="KQ33" i="7"/>
  <c r="KQ30" i="7"/>
  <c r="KQ41" i="7"/>
  <c r="KR19" i="7"/>
  <c r="KR18" i="7"/>
  <c r="KR23" i="7" s="1"/>
  <c r="KR26" i="7" s="1"/>
  <c r="KR16" i="7"/>
  <c r="KS10" i="7"/>
  <c r="KS24" i="7" s="1"/>
  <c r="KR9" i="7"/>
  <c r="KR11" i="7"/>
  <c r="KR12" i="7"/>
  <c r="KQ52" i="7"/>
  <c r="KD47" i="7" l="1"/>
  <c r="KC48" i="7"/>
  <c r="KD48" i="7" s="1"/>
  <c r="KM36" i="7"/>
  <c r="KN33" i="7" s="1"/>
  <c r="KO31" i="7" s="1"/>
  <c r="KG59" i="7"/>
  <c r="KI53" i="7"/>
  <c r="KH56" i="7"/>
  <c r="KH57" i="7" s="1"/>
  <c r="KH58" i="7" s="1"/>
  <c r="KE45" i="7"/>
  <c r="KE46" i="7" s="1"/>
  <c r="KF42" i="7"/>
  <c r="KM37" i="7"/>
  <c r="KR33" i="7"/>
  <c r="KR44" i="7"/>
  <c r="KR52" i="7"/>
  <c r="KR41" i="7"/>
  <c r="KR30" i="7"/>
  <c r="KS19" i="7"/>
  <c r="KS18" i="7"/>
  <c r="KS23" i="7" s="1"/>
  <c r="KS26" i="7" s="1"/>
  <c r="KS16" i="7"/>
  <c r="KT10" i="7"/>
  <c r="KT24" i="7" s="1"/>
  <c r="KS9" i="7"/>
  <c r="KS11" i="7"/>
  <c r="KS12" i="7"/>
  <c r="KR13" i="7"/>
  <c r="KR14" i="7" s="1"/>
  <c r="KS15" i="7" s="1"/>
  <c r="KN34" i="7" l="1"/>
  <c r="KN35" i="7" s="1"/>
  <c r="KN37" i="7" s="1"/>
  <c r="KE47" i="7"/>
  <c r="KJ53" i="7"/>
  <c r="KI56" i="7"/>
  <c r="KI57" i="7" s="1"/>
  <c r="KI58" i="7" s="1"/>
  <c r="KH59" i="7"/>
  <c r="KE48" i="7"/>
  <c r="KF45" i="7"/>
  <c r="KF46" i="7" s="1"/>
  <c r="KG42" i="7"/>
  <c r="KO34" i="7"/>
  <c r="KO35" i="7" s="1"/>
  <c r="KP31" i="7"/>
  <c r="KS13" i="7"/>
  <c r="KS14" i="7" s="1"/>
  <c r="KT15" i="7" s="1"/>
  <c r="KS52" i="7"/>
  <c r="KT19" i="7"/>
  <c r="KT18" i="7"/>
  <c r="KT23" i="7" s="1"/>
  <c r="KT26" i="7" s="1"/>
  <c r="KT16" i="7"/>
  <c r="KT11" i="7"/>
  <c r="KT12" i="7"/>
  <c r="KU10" i="7"/>
  <c r="KT9" i="7"/>
  <c r="KS55" i="7"/>
  <c r="KS44" i="7"/>
  <c r="KS33" i="7"/>
  <c r="KS30" i="7"/>
  <c r="KS41" i="7"/>
  <c r="KN36" i="7" l="1"/>
  <c r="KO36" i="7" s="1"/>
  <c r="KF47" i="7"/>
  <c r="KG44" i="7" s="1"/>
  <c r="KH42" i="7" s="1"/>
  <c r="KH45" i="7" s="1"/>
  <c r="KH46" i="7" s="1"/>
  <c r="KI59" i="7"/>
  <c r="KJ56" i="7"/>
  <c r="KJ57" i="7" s="1"/>
  <c r="KJ58" i="7" s="1"/>
  <c r="KK53" i="7"/>
  <c r="KU24" i="7"/>
  <c r="KF48" i="7"/>
  <c r="KP34" i="7"/>
  <c r="KP35" i="7" s="1"/>
  <c r="KQ31" i="7"/>
  <c r="KO37" i="7"/>
  <c r="KT13" i="7"/>
  <c r="KT14" i="7" s="1"/>
  <c r="KU15" i="7" s="1"/>
  <c r="KT52" i="7"/>
  <c r="KU16" i="7"/>
  <c r="KU19" i="7"/>
  <c r="KU12" i="7"/>
  <c r="KU11" i="7"/>
  <c r="KV10" i="7"/>
  <c r="KV24" i="7" s="1"/>
  <c r="KU9" i="7"/>
  <c r="KU18" i="7" s="1"/>
  <c r="KU23" i="7" s="1"/>
  <c r="KU26" i="7" s="1"/>
  <c r="KT41" i="7"/>
  <c r="KT30" i="7"/>
  <c r="KP36" i="7" l="1"/>
  <c r="KG45" i="7"/>
  <c r="KG46" i="7" s="1"/>
  <c r="KG47" i="7" s="1"/>
  <c r="KH47" i="7" s="1"/>
  <c r="KK56" i="7"/>
  <c r="KK57" i="7" s="1"/>
  <c r="KK58" i="7" s="1"/>
  <c r="KL53" i="7"/>
  <c r="KJ59" i="7"/>
  <c r="KI42" i="7"/>
  <c r="KI45" i="7" s="1"/>
  <c r="KI46" i="7" s="1"/>
  <c r="KP37" i="7"/>
  <c r="KQ34" i="7"/>
  <c r="KQ35" i="7" s="1"/>
  <c r="KR31" i="7"/>
  <c r="KU13" i="7"/>
  <c r="KU14" i="7" s="1"/>
  <c r="KV15" i="7" s="1"/>
  <c r="KV44" i="7" s="1"/>
  <c r="KU30" i="7"/>
  <c r="KU41" i="7"/>
  <c r="KU52" i="7"/>
  <c r="KU55" i="7"/>
  <c r="KU44" i="7"/>
  <c r="KU33" i="7"/>
  <c r="KV18" i="7"/>
  <c r="KV23" i="7" s="1"/>
  <c r="KV26" i="7" s="1"/>
  <c r="KV12" i="7"/>
  <c r="KV19" i="7"/>
  <c r="KV16" i="7"/>
  <c r="KV11" i="7"/>
  <c r="KW10" i="7"/>
  <c r="KV9" i="7"/>
  <c r="KQ36" i="7" l="1"/>
  <c r="KG48" i="7"/>
  <c r="KH48" i="7" s="1"/>
  <c r="KI48" i="7" s="1"/>
  <c r="KI47" i="7"/>
  <c r="KJ42" i="7"/>
  <c r="KK42" i="7" s="1"/>
  <c r="KK59" i="7"/>
  <c r="KL56" i="7"/>
  <c r="KL57" i="7" s="1"/>
  <c r="KL58" i="7" s="1"/>
  <c r="KM53" i="7"/>
  <c r="KW24" i="7"/>
  <c r="KR34" i="7"/>
  <c r="KR35" i="7" s="1"/>
  <c r="KS31" i="7"/>
  <c r="KQ37" i="7"/>
  <c r="KV33" i="7"/>
  <c r="KV55" i="7"/>
  <c r="KV13" i="7"/>
  <c r="KV14" i="7" s="1"/>
  <c r="KW15" i="7" s="1"/>
  <c r="KW33" i="7" s="1"/>
  <c r="KV52" i="7"/>
  <c r="KW19" i="7"/>
  <c r="KW16" i="7"/>
  <c r="KW18" i="7"/>
  <c r="KW23" i="7" s="1"/>
  <c r="KW26" i="7" s="1"/>
  <c r="KW12" i="7"/>
  <c r="KW11" i="7"/>
  <c r="KW9" i="7"/>
  <c r="KX10" i="7"/>
  <c r="KX24" i="7" s="1"/>
  <c r="KV41" i="7"/>
  <c r="KV30" i="7"/>
  <c r="KR36" i="7" l="1"/>
  <c r="KJ45" i="7"/>
  <c r="KJ46" i="7" s="1"/>
  <c r="KJ47" i="7" s="1"/>
  <c r="KM56" i="7"/>
  <c r="KM57" i="7" s="1"/>
  <c r="KM58" i="7" s="1"/>
  <c r="KN55" i="7" s="1"/>
  <c r="KN53" i="7"/>
  <c r="KL59" i="7"/>
  <c r="KK45" i="7"/>
  <c r="KK46" i="7" s="1"/>
  <c r="KL42" i="7"/>
  <c r="KR37" i="7"/>
  <c r="KS34" i="7"/>
  <c r="KS35" i="7" s="1"/>
  <c r="KT31" i="7"/>
  <c r="KW44" i="7"/>
  <c r="KW55" i="7"/>
  <c r="KW13" i="7"/>
  <c r="KW14" i="7" s="1"/>
  <c r="KX15" i="7" s="1"/>
  <c r="KX55" i="7" s="1"/>
  <c r="KW30" i="7"/>
  <c r="KW41" i="7"/>
  <c r="KX18" i="7"/>
  <c r="KX23" i="7" s="1"/>
  <c r="KX26" i="7" s="1"/>
  <c r="KX19" i="7"/>
  <c r="KX16" i="7"/>
  <c r="KX12" i="7"/>
  <c r="KX9" i="7"/>
  <c r="KY10" i="7"/>
  <c r="KX11" i="7"/>
  <c r="KW52" i="7"/>
  <c r="KS36" i="7" l="1"/>
  <c r="KT33" i="7" s="1"/>
  <c r="KT34" i="7" s="1"/>
  <c r="KT35" i="7" s="1"/>
  <c r="KT36" i="7" s="1"/>
  <c r="KJ48" i="7"/>
  <c r="KK48" i="7" s="1"/>
  <c r="KK47" i="7"/>
  <c r="KM59" i="7"/>
  <c r="KO53" i="7"/>
  <c r="KN56" i="7"/>
  <c r="KN57" i="7" s="1"/>
  <c r="KN58" i="7" s="1"/>
  <c r="KY24" i="7"/>
  <c r="KL45" i="7"/>
  <c r="KL46" i="7" s="1"/>
  <c r="KM42" i="7"/>
  <c r="KS37" i="7"/>
  <c r="KX33" i="7"/>
  <c r="KX44" i="7"/>
  <c r="KX30" i="7"/>
  <c r="KX52" i="7"/>
  <c r="KX41" i="7"/>
  <c r="KX13" i="7"/>
  <c r="KX14" i="7" s="1"/>
  <c r="KY15" i="7" s="1"/>
  <c r="KY19" i="7"/>
  <c r="KY16" i="7"/>
  <c r="KY18" i="7"/>
  <c r="KY23" i="7" s="1"/>
  <c r="KY26" i="7" s="1"/>
  <c r="KY11" i="7"/>
  <c r="KY9" i="7"/>
  <c r="KY12" i="7"/>
  <c r="KZ10" i="7"/>
  <c r="KZ24" i="7" s="1"/>
  <c r="KU31" i="7" l="1"/>
  <c r="KV31" i="7" s="1"/>
  <c r="KL47" i="7"/>
  <c r="KO56" i="7"/>
  <c r="KO57" i="7" s="1"/>
  <c r="KO58" i="7" s="1"/>
  <c r="KP53" i="7"/>
  <c r="KN59" i="7"/>
  <c r="KL48" i="7"/>
  <c r="KM45" i="7"/>
  <c r="KM46" i="7" s="1"/>
  <c r="KN42" i="7"/>
  <c r="KT37" i="7"/>
  <c r="KY55" i="7"/>
  <c r="KY44" i="7"/>
  <c r="KY33" i="7"/>
  <c r="KY41" i="7"/>
  <c r="KZ19" i="7"/>
  <c r="KZ16" i="7"/>
  <c r="KZ18" i="7"/>
  <c r="KZ23" i="7" s="1"/>
  <c r="KZ26" i="7" s="1"/>
  <c r="KZ12" i="7"/>
  <c r="LA10" i="7"/>
  <c r="KZ9" i="7"/>
  <c r="KZ11" i="7"/>
  <c r="KY13" i="7"/>
  <c r="KY14" i="7" s="1"/>
  <c r="KZ15" i="7" s="1"/>
  <c r="KY52" i="7"/>
  <c r="KY30" i="7"/>
  <c r="KU34" i="7" l="1"/>
  <c r="KU35" i="7" s="1"/>
  <c r="KU36" i="7" s="1"/>
  <c r="KM47" i="7"/>
  <c r="KN44" i="7" s="1"/>
  <c r="KO42" i="7" s="1"/>
  <c r="KO59" i="7"/>
  <c r="KQ53" i="7"/>
  <c r="KP56" i="7"/>
  <c r="KP57" i="7" s="1"/>
  <c r="KP58" i="7" s="1"/>
  <c r="LA24" i="7"/>
  <c r="KM48" i="7"/>
  <c r="KW31" i="7"/>
  <c r="KV34" i="7"/>
  <c r="KV35" i="7" s="1"/>
  <c r="KZ13" i="7"/>
  <c r="KZ14" i="7" s="1"/>
  <c r="LA15" i="7" s="1"/>
  <c r="LA55" i="7" s="1"/>
  <c r="LA19" i="7"/>
  <c r="LA18" i="7"/>
  <c r="LA23" i="7" s="1"/>
  <c r="LA26" i="7" s="1"/>
  <c r="LA16" i="7"/>
  <c r="LA12" i="7"/>
  <c r="LB10" i="7"/>
  <c r="LB24" i="7" s="1"/>
  <c r="LA9" i="7"/>
  <c r="LA11" i="7"/>
  <c r="KZ30" i="7"/>
  <c r="KZ41" i="7"/>
  <c r="KZ52" i="7"/>
  <c r="KZ55" i="7"/>
  <c r="KZ44" i="7"/>
  <c r="KZ33" i="7"/>
  <c r="KV36" i="7" l="1"/>
  <c r="KU37" i="7"/>
  <c r="KV37" i="7" s="1"/>
  <c r="KN45" i="7"/>
  <c r="KN46" i="7" s="1"/>
  <c r="KN48" i="7" s="1"/>
  <c r="KQ56" i="7"/>
  <c r="KQ57" i="7" s="1"/>
  <c r="KQ58" i="7" s="1"/>
  <c r="KR53" i="7"/>
  <c r="KP59" i="7"/>
  <c r="KO45" i="7"/>
  <c r="KO46" i="7" s="1"/>
  <c r="KP42" i="7"/>
  <c r="KW34" i="7"/>
  <c r="KW35" i="7" s="1"/>
  <c r="KX31" i="7"/>
  <c r="LA33" i="7"/>
  <c r="LA44" i="7"/>
  <c r="LA30" i="7"/>
  <c r="LA13" i="7"/>
  <c r="LA14" i="7" s="1"/>
  <c r="LB15" i="7" s="1"/>
  <c r="LA41" i="7"/>
  <c r="LA52" i="7"/>
  <c r="LB19" i="7"/>
  <c r="LB18" i="7"/>
  <c r="LB23" i="7" s="1"/>
  <c r="LB26" i="7" s="1"/>
  <c r="LB16" i="7"/>
  <c r="LB9" i="7"/>
  <c r="LB11" i="7"/>
  <c r="LB12" i="7"/>
  <c r="LC10" i="7"/>
  <c r="KW36" i="7" l="1"/>
  <c r="KN47" i="7"/>
  <c r="KO47" i="7" s="1"/>
  <c r="KQ59" i="7"/>
  <c r="KS53" i="7"/>
  <c r="KR56" i="7"/>
  <c r="KR57" i="7" s="1"/>
  <c r="KR58" i="7" s="1"/>
  <c r="KO48" i="7"/>
  <c r="LC24" i="7"/>
  <c r="KP45" i="7"/>
  <c r="KP46" i="7" s="1"/>
  <c r="KQ42" i="7"/>
  <c r="KY31" i="7"/>
  <c r="KX34" i="7"/>
  <c r="KX35" i="7" s="1"/>
  <c r="KW37" i="7"/>
  <c r="LB41" i="7"/>
  <c r="LB55" i="7"/>
  <c r="LB44" i="7"/>
  <c r="LB33" i="7"/>
  <c r="LB30" i="7"/>
  <c r="LB13" i="7"/>
  <c r="LB14" i="7" s="1"/>
  <c r="LC15" i="7" s="1"/>
  <c r="LC18" i="7"/>
  <c r="LC23" i="7" s="1"/>
  <c r="LC26" i="7" s="1"/>
  <c r="LC16" i="7"/>
  <c r="LC19" i="7"/>
  <c r="LC12" i="7"/>
  <c r="LC11" i="7"/>
  <c r="LD10" i="7"/>
  <c r="LD24" i="7" s="1"/>
  <c r="LC9" i="7"/>
  <c r="LB52" i="7"/>
  <c r="KX36" i="7" l="1"/>
  <c r="KS56" i="7"/>
  <c r="KS57" i="7" s="1"/>
  <c r="KS58" i="7" s="1"/>
  <c r="KT55" i="7" s="1"/>
  <c r="KT53" i="7"/>
  <c r="KR59" i="7"/>
  <c r="KP47" i="7"/>
  <c r="KQ45" i="7"/>
  <c r="KQ46" i="7" s="1"/>
  <c r="KR42" i="7"/>
  <c r="KP48" i="7"/>
  <c r="KX37" i="7"/>
  <c r="KY34" i="7"/>
  <c r="KY35" i="7" s="1"/>
  <c r="KY36" i="7" s="1"/>
  <c r="KZ31" i="7"/>
  <c r="LC52" i="7"/>
  <c r="LD16" i="7"/>
  <c r="LD12" i="7"/>
  <c r="LD19" i="7"/>
  <c r="LD11" i="7"/>
  <c r="LE10" i="7"/>
  <c r="LD9" i="7"/>
  <c r="LD18" i="7" s="1"/>
  <c r="LD23" i="7" s="1"/>
  <c r="LD26" i="7" s="1"/>
  <c r="LC30" i="7"/>
  <c r="LC41" i="7"/>
  <c r="LC13" i="7"/>
  <c r="LC14" i="7" s="1"/>
  <c r="LD15" i="7" s="1"/>
  <c r="KS59" i="7" l="1"/>
  <c r="KU53" i="7"/>
  <c r="KT56" i="7"/>
  <c r="KT57" i="7" s="1"/>
  <c r="KT58" i="7" s="1"/>
  <c r="KQ47" i="7"/>
  <c r="LE24" i="7"/>
  <c r="KQ48" i="7"/>
  <c r="KR45" i="7"/>
  <c r="KR46" i="7" s="1"/>
  <c r="KS42" i="7"/>
  <c r="LA31" i="7"/>
  <c r="KZ34" i="7"/>
  <c r="KZ35" i="7" s="1"/>
  <c r="KZ36" i="7" s="1"/>
  <c r="KY37" i="7"/>
  <c r="LD13" i="7"/>
  <c r="LD14" i="7" s="1"/>
  <c r="LE15" i="7" s="1"/>
  <c r="LD52" i="7"/>
  <c r="LD55" i="7"/>
  <c r="LD44" i="7"/>
  <c r="LD33" i="7"/>
  <c r="LE19" i="7"/>
  <c r="LE16" i="7"/>
  <c r="LE12" i="7"/>
  <c r="LE11" i="7"/>
  <c r="LE18" i="7"/>
  <c r="LE23" i="7" s="1"/>
  <c r="LE26" i="7" s="1"/>
  <c r="LE9" i="7"/>
  <c r="LF10" i="7"/>
  <c r="LF24" i="7" s="1"/>
  <c r="LD41" i="7"/>
  <c r="LD30" i="7"/>
  <c r="KU56" i="7" l="1"/>
  <c r="KU57" i="7" s="1"/>
  <c r="KU58" i="7" s="1"/>
  <c r="KV53" i="7"/>
  <c r="KT59" i="7"/>
  <c r="KR47" i="7"/>
  <c r="KS45" i="7"/>
  <c r="KS46" i="7" s="1"/>
  <c r="KT42" i="7"/>
  <c r="KR48" i="7"/>
  <c r="KZ37" i="7"/>
  <c r="LA34" i="7"/>
  <c r="LA35" i="7" s="1"/>
  <c r="LA36" i="7" s="1"/>
  <c r="LB31" i="7"/>
  <c r="LE52" i="7"/>
  <c r="LE30" i="7"/>
  <c r="LE41" i="7"/>
  <c r="LE13" i="7"/>
  <c r="LE14" i="7" s="1"/>
  <c r="LF15" i="7" s="1"/>
  <c r="LF19" i="7"/>
  <c r="LF16" i="7"/>
  <c r="LF12" i="7"/>
  <c r="LF11" i="7"/>
  <c r="LG10" i="7"/>
  <c r="LF9" i="7"/>
  <c r="LF18" i="7" s="1"/>
  <c r="LF23" i="7" s="1"/>
  <c r="LF26" i="7" s="1"/>
  <c r="KS47" i="7" l="1"/>
  <c r="KT44" i="7" s="1"/>
  <c r="KT45" i="7" s="1"/>
  <c r="KT46" i="7" s="1"/>
  <c r="KT47" i="7" s="1"/>
  <c r="KU59" i="7"/>
  <c r="KV56" i="7"/>
  <c r="KV57" i="7" s="1"/>
  <c r="KV58" i="7" s="1"/>
  <c r="KW53" i="7"/>
  <c r="LG24" i="7"/>
  <c r="KS48" i="7"/>
  <c r="LB34" i="7"/>
  <c r="LB35" i="7" s="1"/>
  <c r="LB36" i="7" s="1"/>
  <c r="LC33" i="7" s="1"/>
  <c r="LC31" i="7"/>
  <c r="LA37" i="7"/>
  <c r="LF30" i="7"/>
  <c r="LF52" i="7"/>
  <c r="LF55" i="7"/>
  <c r="LF44" i="7"/>
  <c r="LF33" i="7"/>
  <c r="LG18" i="7"/>
  <c r="LG23" i="7" s="1"/>
  <c r="LG26" i="7" s="1"/>
  <c r="LG19" i="7"/>
  <c r="LG16" i="7"/>
  <c r="LG11" i="7"/>
  <c r="LG9" i="7"/>
  <c r="LH10" i="7"/>
  <c r="LH24" i="7" s="1"/>
  <c r="LG12" i="7"/>
  <c r="LF13" i="7"/>
  <c r="LF14" i="7" s="1"/>
  <c r="LG15" i="7" s="1"/>
  <c r="LF41" i="7"/>
  <c r="KU42" i="7" l="1"/>
  <c r="KU45" i="7" s="1"/>
  <c r="KU46" i="7" s="1"/>
  <c r="KU47" i="7" s="1"/>
  <c r="KW56" i="7"/>
  <c r="KW57" i="7" s="1"/>
  <c r="KW58" i="7" s="1"/>
  <c r="KX53" i="7"/>
  <c r="KV59" i="7"/>
  <c r="KT48" i="7"/>
  <c r="LB37" i="7"/>
  <c r="LD31" i="7"/>
  <c r="LC34" i="7"/>
  <c r="LC35" i="7" s="1"/>
  <c r="LC36" i="7" s="1"/>
  <c r="LG13" i="7"/>
  <c r="LG14" i="7" s="1"/>
  <c r="LH15" i="7" s="1"/>
  <c r="LH55" i="7" s="1"/>
  <c r="LG52" i="7"/>
  <c r="LG41" i="7"/>
  <c r="LH19" i="7"/>
  <c r="LH18" i="7"/>
  <c r="LH23" i="7" s="1"/>
  <c r="LH26" i="7" s="1"/>
  <c r="LH16" i="7"/>
  <c r="LH11" i="7"/>
  <c r="LI10" i="7"/>
  <c r="LH9" i="7"/>
  <c r="LH12" i="7"/>
  <c r="LG30" i="7"/>
  <c r="LG55" i="7"/>
  <c r="LG44" i="7"/>
  <c r="LG33" i="7"/>
  <c r="KV42" i="7" l="1"/>
  <c r="KV45" i="7" s="1"/>
  <c r="KV46" i="7" s="1"/>
  <c r="KV47" i="7" s="1"/>
  <c r="KW59" i="7"/>
  <c r="KX56" i="7"/>
  <c r="KX57" i="7" s="1"/>
  <c r="KX58" i="7" s="1"/>
  <c r="KY53" i="7"/>
  <c r="LI24" i="7"/>
  <c r="KU48" i="7"/>
  <c r="LD34" i="7"/>
  <c r="LD35" i="7" s="1"/>
  <c r="LD36" i="7" s="1"/>
  <c r="LE33" i="7" s="1"/>
  <c r="LE31" i="7"/>
  <c r="LC37" i="7"/>
  <c r="LH13" i="7"/>
  <c r="LH14" i="7" s="1"/>
  <c r="LI15" i="7" s="1"/>
  <c r="LI55" i="7" s="1"/>
  <c r="LH33" i="7"/>
  <c r="LH44" i="7"/>
  <c r="LH41" i="7"/>
  <c r="LH52" i="7"/>
  <c r="LI19" i="7"/>
  <c r="LI18" i="7"/>
  <c r="LI23" i="7" s="1"/>
  <c r="LI26" i="7" s="1"/>
  <c r="LI16" i="7"/>
  <c r="LJ10" i="7"/>
  <c r="LJ24" i="7" s="1"/>
  <c r="LI9" i="7"/>
  <c r="LI12" i="7"/>
  <c r="LI11" i="7"/>
  <c r="LH30" i="7"/>
  <c r="KW42" i="7" l="1"/>
  <c r="KX42" i="7" s="1"/>
  <c r="KY56" i="7"/>
  <c r="KY57" i="7" s="1"/>
  <c r="KY58" i="7" s="1"/>
  <c r="KZ53" i="7"/>
  <c r="KX59" i="7"/>
  <c r="KV48" i="7"/>
  <c r="LD37" i="7"/>
  <c r="LF31" i="7"/>
  <c r="LE34" i="7"/>
  <c r="LE35" i="7" s="1"/>
  <c r="LE36" i="7" s="1"/>
  <c r="LI33" i="7"/>
  <c r="LI44" i="7"/>
  <c r="LI13" i="7"/>
  <c r="LI14" i="7" s="1"/>
  <c r="LJ15" i="7" s="1"/>
  <c r="LI30" i="7"/>
  <c r="LI52" i="7"/>
  <c r="LJ19" i="7"/>
  <c r="LJ18" i="7"/>
  <c r="LJ23" i="7" s="1"/>
  <c r="LJ26" i="7" s="1"/>
  <c r="LJ16" i="7"/>
  <c r="LJ12" i="7"/>
  <c r="LJ11" i="7"/>
  <c r="LK10" i="7"/>
  <c r="LJ9" i="7"/>
  <c r="LI41" i="7"/>
  <c r="KW45" i="7" l="1"/>
  <c r="KW46" i="7" s="1"/>
  <c r="KW47" i="7" s="1"/>
  <c r="KY59" i="7"/>
  <c r="KZ56" i="7"/>
  <c r="KZ57" i="7" s="1"/>
  <c r="KZ58" i="7" s="1"/>
  <c r="LA53" i="7"/>
  <c r="LK24" i="7"/>
  <c r="KY42" i="7"/>
  <c r="KX45" i="7"/>
  <c r="KX46" i="7" s="1"/>
  <c r="LF34" i="7"/>
  <c r="LF35" i="7" s="1"/>
  <c r="LF36" i="7" s="1"/>
  <c r="LG31" i="7"/>
  <c r="LE37" i="7"/>
  <c r="LJ41" i="7"/>
  <c r="LJ52" i="7"/>
  <c r="LK16" i="7"/>
  <c r="LK19" i="7"/>
  <c r="LK12" i="7"/>
  <c r="LK11" i="7"/>
  <c r="LL10" i="7"/>
  <c r="LL24" i="7" s="1"/>
  <c r="LK9" i="7"/>
  <c r="LK18" i="7" s="1"/>
  <c r="LK23" i="7" s="1"/>
  <c r="LK26" i="7" s="1"/>
  <c r="LJ13" i="7"/>
  <c r="LJ14" i="7" s="1"/>
  <c r="LK15" i="7" s="1"/>
  <c r="LJ30" i="7"/>
  <c r="KX47" i="7" l="1"/>
  <c r="KW48" i="7"/>
  <c r="KX48" i="7" s="1"/>
  <c r="LB53" i="7"/>
  <c r="LA56" i="7"/>
  <c r="LA57" i="7" s="1"/>
  <c r="LA58" i="7" s="1"/>
  <c r="KZ59" i="7"/>
  <c r="KZ42" i="7"/>
  <c r="KY45" i="7"/>
  <c r="KY46" i="7" s="1"/>
  <c r="LF37" i="7"/>
  <c r="LH31" i="7"/>
  <c r="LG34" i="7"/>
  <c r="LG35" i="7" s="1"/>
  <c r="LG36" i="7" s="1"/>
  <c r="LK13" i="7"/>
  <c r="LK14" i="7" s="1"/>
  <c r="LL15" i="7" s="1"/>
  <c r="LL33" i="7" s="1"/>
  <c r="LK52" i="7"/>
  <c r="LK41" i="7"/>
  <c r="LL18" i="7"/>
  <c r="LL23" i="7" s="1"/>
  <c r="LL26" i="7" s="1"/>
  <c r="LL12" i="7"/>
  <c r="LL16" i="7"/>
  <c r="LL19" i="7"/>
  <c r="LL11" i="7"/>
  <c r="LM10" i="7"/>
  <c r="LL9" i="7"/>
  <c r="LK30" i="7"/>
  <c r="LK55" i="7"/>
  <c r="LK44" i="7"/>
  <c r="LK33" i="7"/>
  <c r="KY47" i="7" l="1"/>
  <c r="LA59" i="7"/>
  <c r="LC53" i="7"/>
  <c r="LB56" i="7"/>
  <c r="LB57" i="7" s="1"/>
  <c r="LB58" i="7" s="1"/>
  <c r="LC55" i="7" s="1"/>
  <c r="LM24" i="7"/>
  <c r="KY48" i="7"/>
  <c r="LA42" i="7"/>
  <c r="KZ45" i="7"/>
  <c r="KZ46" i="7" s="1"/>
  <c r="LI31" i="7"/>
  <c r="LH34" i="7"/>
  <c r="LH35" i="7" s="1"/>
  <c r="LH36" i="7" s="1"/>
  <c r="LG37" i="7"/>
  <c r="LL55" i="7"/>
  <c r="LL44" i="7"/>
  <c r="LL41" i="7"/>
  <c r="LL52" i="7"/>
  <c r="LM19" i="7"/>
  <c r="LM16" i="7"/>
  <c r="LM12" i="7"/>
  <c r="LM11" i="7"/>
  <c r="LM18" i="7"/>
  <c r="LM23" i="7" s="1"/>
  <c r="LM26" i="7" s="1"/>
  <c r="LN10" i="7"/>
  <c r="LN24" i="7" s="1"/>
  <c r="LM9" i="7"/>
  <c r="LL13" i="7"/>
  <c r="LL14" i="7" s="1"/>
  <c r="LM15" i="7" s="1"/>
  <c r="LL30" i="7"/>
  <c r="KZ47" i="7" l="1"/>
  <c r="LD53" i="7"/>
  <c r="LC56" i="7"/>
  <c r="LC57" i="7" s="1"/>
  <c r="LC58" i="7" s="1"/>
  <c r="LB59" i="7"/>
  <c r="LB42" i="7"/>
  <c r="LA45" i="7"/>
  <c r="LA46" i="7" s="1"/>
  <c r="KZ48" i="7"/>
  <c r="LH37" i="7"/>
  <c r="LJ31" i="7"/>
  <c r="LI34" i="7"/>
  <c r="LI35" i="7" s="1"/>
  <c r="LI36" i="7" s="1"/>
  <c r="LJ33" i="7" s="1"/>
  <c r="LM30" i="7"/>
  <c r="LM55" i="7"/>
  <c r="LM44" i="7"/>
  <c r="LM33" i="7"/>
  <c r="LM52" i="7"/>
  <c r="LN18" i="7"/>
  <c r="LN23" i="7" s="1"/>
  <c r="LN26" i="7" s="1"/>
  <c r="LN16" i="7"/>
  <c r="LN19" i="7"/>
  <c r="LN12" i="7"/>
  <c r="LN9" i="7"/>
  <c r="LN11" i="7"/>
  <c r="LO10" i="7"/>
  <c r="LM41" i="7"/>
  <c r="LM13" i="7"/>
  <c r="LM14" i="7" s="1"/>
  <c r="LN15" i="7" s="1"/>
  <c r="LA47" i="7" l="1"/>
  <c r="LC59" i="7"/>
  <c r="LD56" i="7"/>
  <c r="LD57" i="7" s="1"/>
  <c r="LD58" i="7" s="1"/>
  <c r="LE55" i="7" s="1"/>
  <c r="LE53" i="7"/>
  <c r="LO24" i="7"/>
  <c r="LA48" i="7"/>
  <c r="LB45" i="7"/>
  <c r="LB46" i="7" s="1"/>
  <c r="LC42" i="7"/>
  <c r="LJ34" i="7"/>
  <c r="LJ35" i="7" s="1"/>
  <c r="LJ36" i="7" s="1"/>
  <c r="LK31" i="7"/>
  <c r="LI37" i="7"/>
  <c r="LN52" i="7"/>
  <c r="LN13" i="7"/>
  <c r="LN14" i="7" s="1"/>
  <c r="LO15" i="7" s="1"/>
  <c r="LO55" i="7" s="1"/>
  <c r="LO16" i="7"/>
  <c r="LO18" i="7"/>
  <c r="LO23" i="7" s="1"/>
  <c r="LO26" i="7" s="1"/>
  <c r="LO19" i="7"/>
  <c r="LO11" i="7"/>
  <c r="LO12" i="7"/>
  <c r="LP10" i="7"/>
  <c r="LP24" i="7" s="1"/>
  <c r="LO9" i="7"/>
  <c r="LN55" i="7"/>
  <c r="LN44" i="7"/>
  <c r="LN33" i="7"/>
  <c r="LN41" i="7"/>
  <c r="LN30" i="7"/>
  <c r="LB47" i="7" l="1"/>
  <c r="LC44" i="7" s="1"/>
  <c r="LD42" i="7" s="1"/>
  <c r="LE56" i="7"/>
  <c r="LE57" i="7" s="1"/>
  <c r="LE58" i="7" s="1"/>
  <c r="LF53" i="7"/>
  <c r="LD59" i="7"/>
  <c r="LB48" i="7"/>
  <c r="LJ37" i="7"/>
  <c r="LK34" i="7"/>
  <c r="LK35" i="7" s="1"/>
  <c r="LK36" i="7" s="1"/>
  <c r="LL31" i="7"/>
  <c r="LO52" i="7"/>
  <c r="LO30" i="7"/>
  <c r="LO33" i="7"/>
  <c r="LO44" i="7"/>
  <c r="LO41" i="7"/>
  <c r="LP19" i="7"/>
  <c r="LP18" i="7"/>
  <c r="LP23" i="7" s="1"/>
  <c r="LP26" i="7" s="1"/>
  <c r="LP16" i="7"/>
  <c r="LP12" i="7"/>
  <c r="LQ10" i="7"/>
  <c r="LP11" i="7"/>
  <c r="LP9" i="7"/>
  <c r="LO13" i="7"/>
  <c r="LO14" i="7" s="1"/>
  <c r="LP15" i="7" s="1"/>
  <c r="LC45" i="7" l="1"/>
  <c r="LC46" i="7" s="1"/>
  <c r="LC47" i="7" s="1"/>
  <c r="LE59" i="7"/>
  <c r="LG53" i="7"/>
  <c r="LF56" i="7"/>
  <c r="LF57" i="7" s="1"/>
  <c r="LF58" i="7" s="1"/>
  <c r="LQ24" i="7"/>
  <c r="LD45" i="7"/>
  <c r="LD46" i="7" s="1"/>
  <c r="LE42" i="7"/>
  <c r="LL34" i="7"/>
  <c r="LL35" i="7" s="1"/>
  <c r="LL36" i="7" s="1"/>
  <c r="LM31" i="7"/>
  <c r="LK37" i="7"/>
  <c r="LQ19" i="7"/>
  <c r="LQ18" i="7"/>
  <c r="LQ23" i="7" s="1"/>
  <c r="LQ26" i="7" s="1"/>
  <c r="LQ16" i="7"/>
  <c r="LQ12" i="7"/>
  <c r="LR10" i="7"/>
  <c r="LR24" i="7" s="1"/>
  <c r="LQ11" i="7"/>
  <c r="LQ9" i="7"/>
  <c r="LP41" i="7"/>
  <c r="LP55" i="7"/>
  <c r="LP44" i="7"/>
  <c r="LP33" i="7"/>
  <c r="LP30" i="7"/>
  <c r="LP13" i="7"/>
  <c r="LP14" i="7" s="1"/>
  <c r="LQ15" i="7" s="1"/>
  <c r="LP52" i="7"/>
  <c r="LD47" i="7" l="1"/>
  <c r="LE44" i="7" s="1"/>
  <c r="LE45" i="7" s="1"/>
  <c r="LE46" i="7" s="1"/>
  <c r="LE47" i="7" s="1"/>
  <c r="LC48" i="7"/>
  <c r="LD48" i="7" s="1"/>
  <c r="LG56" i="7"/>
  <c r="LG57" i="7" s="1"/>
  <c r="LG58" i="7" s="1"/>
  <c r="LH53" i="7"/>
  <c r="LF59" i="7"/>
  <c r="LL37" i="7"/>
  <c r="LN31" i="7"/>
  <c r="LM34" i="7"/>
  <c r="LM35" i="7" s="1"/>
  <c r="LM36" i="7" s="1"/>
  <c r="LQ52" i="7"/>
  <c r="LQ13" i="7"/>
  <c r="LQ14" i="7" s="1"/>
  <c r="LR15" i="7" s="1"/>
  <c r="LR44" i="7" s="1"/>
  <c r="LQ41" i="7"/>
  <c r="LQ30" i="7"/>
  <c r="LQ55" i="7"/>
  <c r="LQ44" i="7"/>
  <c r="LQ33" i="7"/>
  <c r="LR19" i="7"/>
  <c r="LR18" i="7"/>
  <c r="LR23" i="7" s="1"/>
  <c r="LR26" i="7" s="1"/>
  <c r="LR16" i="7"/>
  <c r="LR11" i="7"/>
  <c r="LR9" i="7"/>
  <c r="LR12" i="7"/>
  <c r="LS10" i="7"/>
  <c r="LF42" i="7" l="1"/>
  <c r="LG42" i="7" s="1"/>
  <c r="LG59" i="7"/>
  <c r="LH56" i="7"/>
  <c r="LH57" i="7" s="1"/>
  <c r="LH58" i="7" s="1"/>
  <c r="LI53" i="7"/>
  <c r="LS24" i="7"/>
  <c r="LE48" i="7"/>
  <c r="LO31" i="7"/>
  <c r="LN34" i="7"/>
  <c r="LN35" i="7" s="1"/>
  <c r="LN36" i="7" s="1"/>
  <c r="LM37" i="7"/>
  <c r="LR41" i="7"/>
  <c r="LR55" i="7"/>
  <c r="LR33" i="7"/>
  <c r="LR52" i="7"/>
  <c r="LS18" i="7"/>
  <c r="LS23" i="7" s="1"/>
  <c r="LS26" i="7" s="1"/>
  <c r="LS16" i="7"/>
  <c r="LS19" i="7"/>
  <c r="LS12" i="7"/>
  <c r="LT10" i="7"/>
  <c r="LT24" i="7" s="1"/>
  <c r="LS11" i="7"/>
  <c r="LS9" i="7"/>
  <c r="LR13" i="7"/>
  <c r="LR14" i="7" s="1"/>
  <c r="LS15" i="7" s="1"/>
  <c r="LR30" i="7"/>
  <c r="LF45" i="7" l="1"/>
  <c r="LF46" i="7" s="1"/>
  <c r="LF47" i="7" s="1"/>
  <c r="LI56" i="7"/>
  <c r="LI57" i="7" s="1"/>
  <c r="LI58" i="7" s="1"/>
  <c r="LJ55" i="7" s="1"/>
  <c r="LJ53" i="7"/>
  <c r="LH59" i="7"/>
  <c r="LG45" i="7"/>
  <c r="LG46" i="7" s="1"/>
  <c r="LH42" i="7"/>
  <c r="LN37" i="7"/>
  <c r="LO34" i="7"/>
  <c r="LO35" i="7" s="1"/>
  <c r="LO36" i="7" s="1"/>
  <c r="LP31" i="7"/>
  <c r="LS30" i="7"/>
  <c r="LT18" i="7"/>
  <c r="LT23" i="7" s="1"/>
  <c r="LT26" i="7" s="1"/>
  <c r="LT19" i="7"/>
  <c r="LT12" i="7"/>
  <c r="LT16" i="7"/>
  <c r="LU10" i="7"/>
  <c r="LT11" i="7"/>
  <c r="LT9" i="7"/>
  <c r="LS55" i="7"/>
  <c r="LS44" i="7"/>
  <c r="LS33" i="7"/>
  <c r="LS41" i="7"/>
  <c r="LS52" i="7"/>
  <c r="LS13" i="7"/>
  <c r="LS14" i="7" s="1"/>
  <c r="LT15" i="7" s="1"/>
  <c r="LF48" i="7" l="1"/>
  <c r="LG48" i="7" s="1"/>
  <c r="LG47" i="7"/>
  <c r="LJ56" i="7"/>
  <c r="LJ57" i="7" s="1"/>
  <c r="LJ58" i="7" s="1"/>
  <c r="LI59" i="7"/>
  <c r="LK53" i="7"/>
  <c r="LU24" i="7"/>
  <c r="LI42" i="7"/>
  <c r="LH45" i="7"/>
  <c r="LH46" i="7" s="1"/>
  <c r="LQ31" i="7"/>
  <c r="LP34" i="7"/>
  <c r="LP35" i="7" s="1"/>
  <c r="LP36" i="7" s="1"/>
  <c r="LO37" i="7"/>
  <c r="LT13" i="7"/>
  <c r="LT14" i="7" s="1"/>
  <c r="LU15" i="7" s="1"/>
  <c r="LU55" i="7" s="1"/>
  <c r="LT41" i="7"/>
  <c r="LU19" i="7"/>
  <c r="LU16" i="7"/>
  <c r="LU12" i="7"/>
  <c r="LU11" i="7"/>
  <c r="LU18" i="7"/>
  <c r="LU23" i="7" s="1"/>
  <c r="LU26" i="7" s="1"/>
  <c r="LV10" i="7"/>
  <c r="LV24" i="7" s="1"/>
  <c r="LU9" i="7"/>
  <c r="LT52" i="7"/>
  <c r="LT30" i="7"/>
  <c r="LH47" i="7" l="1"/>
  <c r="LJ59" i="7"/>
  <c r="LL53" i="7"/>
  <c r="LK56" i="7"/>
  <c r="LK57" i="7" s="1"/>
  <c r="LK58" i="7" s="1"/>
  <c r="LI45" i="7"/>
  <c r="LI46" i="7" s="1"/>
  <c r="LJ42" i="7"/>
  <c r="LH48" i="7"/>
  <c r="LP37" i="7"/>
  <c r="LR31" i="7"/>
  <c r="LQ34" i="7"/>
  <c r="LQ35" i="7" s="1"/>
  <c r="LQ36" i="7" s="1"/>
  <c r="LU41" i="7"/>
  <c r="LU33" i="7"/>
  <c r="LU44" i="7"/>
  <c r="LU30" i="7"/>
  <c r="LU52" i="7"/>
  <c r="LU13" i="7"/>
  <c r="LU14" i="7" s="1"/>
  <c r="LV15" i="7" s="1"/>
  <c r="LV18" i="7"/>
  <c r="LV23" i="7" s="1"/>
  <c r="LV26" i="7" s="1"/>
  <c r="LV19" i="7"/>
  <c r="LV16" i="7"/>
  <c r="LV12" i="7"/>
  <c r="LW10" i="7"/>
  <c r="LV11" i="7"/>
  <c r="LV9" i="7"/>
  <c r="LI47" i="7" l="1"/>
  <c r="LJ44" i="7" s="1"/>
  <c r="LK42" i="7" s="1"/>
  <c r="LK59" i="7"/>
  <c r="LM53" i="7"/>
  <c r="LL56" i="7"/>
  <c r="LL57" i="7" s="1"/>
  <c r="LL58" i="7" s="1"/>
  <c r="LW24" i="7"/>
  <c r="LI48" i="7"/>
  <c r="LR34" i="7"/>
  <c r="LR35" i="7" s="1"/>
  <c r="LR36" i="7" s="1"/>
  <c r="LS31" i="7"/>
  <c r="LQ37" i="7"/>
  <c r="LV52" i="7"/>
  <c r="LV30" i="7"/>
  <c r="LV13" i="7"/>
  <c r="LV14" i="7" s="1"/>
  <c r="LW15" i="7" s="1"/>
  <c r="LW55" i="7" s="1"/>
  <c r="LW16" i="7"/>
  <c r="LW18" i="7"/>
  <c r="LW23" i="7" s="1"/>
  <c r="LW26" i="7" s="1"/>
  <c r="LW19" i="7"/>
  <c r="LW11" i="7"/>
  <c r="LW9" i="7"/>
  <c r="LX10" i="7"/>
  <c r="LX24" i="7" s="1"/>
  <c r="LW12" i="7"/>
  <c r="LV55" i="7"/>
  <c r="LV44" i="7"/>
  <c r="LV33" i="7"/>
  <c r="LV41" i="7"/>
  <c r="LJ45" i="7" l="1"/>
  <c r="LJ46" i="7" s="1"/>
  <c r="LJ47" i="7" s="1"/>
  <c r="LM56" i="7"/>
  <c r="LM57" i="7" s="1"/>
  <c r="LM58" i="7" s="1"/>
  <c r="LN53" i="7"/>
  <c r="LL59" i="7"/>
  <c r="LK45" i="7"/>
  <c r="LK46" i="7" s="1"/>
  <c r="LL42" i="7"/>
  <c r="LR37" i="7"/>
  <c r="LS34" i="7"/>
  <c r="LS35" i="7" s="1"/>
  <c r="LS36" i="7" s="1"/>
  <c r="LT33" i="7" s="1"/>
  <c r="LT31" i="7"/>
  <c r="LW33" i="7"/>
  <c r="LW44" i="7"/>
  <c r="LW30" i="7"/>
  <c r="LX19" i="7"/>
  <c r="LX16" i="7"/>
  <c r="LX18" i="7"/>
  <c r="LX23" i="7" s="1"/>
  <c r="LX26" i="7" s="1"/>
  <c r="LY10" i="7"/>
  <c r="LX9" i="7"/>
  <c r="LX11" i="7"/>
  <c r="LX12" i="7"/>
  <c r="LW41" i="7"/>
  <c r="LW13" i="7"/>
  <c r="LW14" i="7" s="1"/>
  <c r="LX15" i="7" s="1"/>
  <c r="LW52" i="7"/>
  <c r="LJ48" i="7" l="1"/>
  <c r="LK48" i="7" s="1"/>
  <c r="LK47" i="7"/>
  <c r="LM59" i="7"/>
  <c r="LO53" i="7"/>
  <c r="LN56" i="7"/>
  <c r="LN57" i="7" s="1"/>
  <c r="LN58" i="7" s="1"/>
  <c r="LY24" i="7"/>
  <c r="LM42" i="7"/>
  <c r="LL45" i="7"/>
  <c r="LL46" i="7" s="1"/>
  <c r="LU31" i="7"/>
  <c r="LT34" i="7"/>
  <c r="LT35" i="7" s="1"/>
  <c r="LT36" i="7" s="1"/>
  <c r="LS37" i="7"/>
  <c r="LX52" i="7"/>
  <c r="LX30" i="7"/>
  <c r="LX13" i="7"/>
  <c r="LX14" i="7" s="1"/>
  <c r="LY15" i="7" s="1"/>
  <c r="LX41" i="7"/>
  <c r="LY19" i="7"/>
  <c r="LY16" i="7"/>
  <c r="LZ10" i="7"/>
  <c r="LZ24" i="7" s="1"/>
  <c r="LY9" i="7"/>
  <c r="LY18" i="7" s="1"/>
  <c r="LY23" i="7" s="1"/>
  <c r="LY26" i="7" s="1"/>
  <c r="LY11" i="7"/>
  <c r="LY12" i="7"/>
  <c r="LX55" i="7"/>
  <c r="LX44" i="7"/>
  <c r="LX33" i="7"/>
  <c r="LL47" i="7" l="1"/>
  <c r="LO56" i="7"/>
  <c r="LO57" i="7" s="1"/>
  <c r="LO58" i="7" s="1"/>
  <c r="LP53" i="7"/>
  <c r="LN59" i="7"/>
  <c r="LN42" i="7"/>
  <c r="LM45" i="7"/>
  <c r="LM46" i="7" s="1"/>
  <c r="LL48" i="7"/>
  <c r="LT37" i="7"/>
  <c r="LU34" i="7"/>
  <c r="LU35" i="7" s="1"/>
  <c r="LU36" i="7" s="1"/>
  <c r="LV31" i="7"/>
  <c r="LY41" i="7"/>
  <c r="LY13" i="7"/>
  <c r="LY14" i="7" s="1"/>
  <c r="LZ15" i="7" s="1"/>
  <c r="LY55" i="7"/>
  <c r="LY44" i="7"/>
  <c r="LY33" i="7"/>
  <c r="LZ19" i="7"/>
  <c r="LZ18" i="7"/>
  <c r="LZ23" i="7" s="1"/>
  <c r="LZ26" i="7" s="1"/>
  <c r="LZ16" i="7"/>
  <c r="LZ11" i="7"/>
  <c r="LZ12" i="7"/>
  <c r="MA10" i="7"/>
  <c r="LZ9" i="7"/>
  <c r="LY30" i="7"/>
  <c r="LY52" i="7"/>
  <c r="LM47" i="7" l="1"/>
  <c r="LO59" i="7"/>
  <c r="LQ53" i="7"/>
  <c r="LP56" i="7"/>
  <c r="LP57" i="7" s="1"/>
  <c r="LP58" i="7" s="1"/>
  <c r="MA24" i="7"/>
  <c r="LM48" i="7"/>
  <c r="LN45" i="7"/>
  <c r="LN46" i="7" s="1"/>
  <c r="LO42" i="7"/>
  <c r="LW31" i="7"/>
  <c r="LV34" i="7"/>
  <c r="LV35" i="7" s="1"/>
  <c r="LV36" i="7" s="1"/>
  <c r="LU37" i="7"/>
  <c r="LZ52" i="7"/>
  <c r="LZ13" i="7"/>
  <c r="LZ14" i="7" s="1"/>
  <c r="MA15" i="7" s="1"/>
  <c r="MA18" i="7"/>
  <c r="MA23" i="7" s="1"/>
  <c r="MA26" i="7" s="1"/>
  <c r="MA16" i="7"/>
  <c r="MA19" i="7"/>
  <c r="MA12" i="7"/>
  <c r="MA11" i="7"/>
  <c r="MB10" i="7"/>
  <c r="MB24" i="7" s="1"/>
  <c r="MA9" i="7"/>
  <c r="LZ30" i="7"/>
  <c r="LZ41" i="7"/>
  <c r="LN47" i="7" l="1"/>
  <c r="LR53" i="7"/>
  <c r="LQ56" i="7"/>
  <c r="LQ57" i="7" s="1"/>
  <c r="LQ58" i="7" s="1"/>
  <c r="LP59" i="7"/>
  <c r="LO45" i="7"/>
  <c r="LO46" i="7" s="1"/>
  <c r="LP42" i="7"/>
  <c r="LN48" i="7"/>
  <c r="LV37" i="7"/>
  <c r="LX31" i="7"/>
  <c r="LW34" i="7"/>
  <c r="LW35" i="7" s="1"/>
  <c r="MA13" i="7"/>
  <c r="MA14" i="7" s="1"/>
  <c r="MB15" i="7" s="1"/>
  <c r="MB55" i="7" s="1"/>
  <c r="MB18" i="7"/>
  <c r="MB23" i="7" s="1"/>
  <c r="MB26" i="7" s="1"/>
  <c r="MB12" i="7"/>
  <c r="MB19" i="7"/>
  <c r="MB16" i="7"/>
  <c r="MB11" i="7"/>
  <c r="MC10" i="7"/>
  <c r="MB9" i="7"/>
  <c r="MA55" i="7"/>
  <c r="MA44" i="7"/>
  <c r="MA33" i="7"/>
  <c r="MA41" i="7"/>
  <c r="MA30" i="7"/>
  <c r="MA52" i="7"/>
  <c r="LO47" i="7" l="1"/>
  <c r="LQ59" i="7"/>
  <c r="LS53" i="7"/>
  <c r="LR56" i="7"/>
  <c r="LR57" i="7" s="1"/>
  <c r="LR58" i="7" s="1"/>
  <c r="MC24" i="7"/>
  <c r="LO48" i="7"/>
  <c r="LP45" i="7"/>
  <c r="LP46" i="7" s="1"/>
  <c r="LQ42" i="7"/>
  <c r="LW37" i="7"/>
  <c r="LW36" i="7"/>
  <c r="LX34" i="7"/>
  <c r="LX35" i="7" s="1"/>
  <c r="LY31" i="7"/>
  <c r="MB33" i="7"/>
  <c r="MB44" i="7"/>
  <c r="MB30" i="7"/>
  <c r="MB52" i="7"/>
  <c r="MB13" i="7"/>
  <c r="MB14" i="7" s="1"/>
  <c r="MC15" i="7" s="1"/>
  <c r="MC19" i="7"/>
  <c r="MC16" i="7"/>
  <c r="MC12" i="7"/>
  <c r="MC11" i="7"/>
  <c r="MC18" i="7"/>
  <c r="MC23" i="7" s="1"/>
  <c r="MC26" i="7" s="1"/>
  <c r="MC9" i="7"/>
  <c r="MD10" i="7"/>
  <c r="MD24" i="7" s="1"/>
  <c r="MB41" i="7"/>
  <c r="LP47" i="7" l="1"/>
  <c r="LS56" i="7"/>
  <c r="LS57" i="7" s="1"/>
  <c r="LS58" i="7" s="1"/>
  <c r="LT55" i="7" s="1"/>
  <c r="LT53" i="7"/>
  <c r="LR59" i="7"/>
  <c r="LQ45" i="7"/>
  <c r="LQ46" i="7" s="1"/>
  <c r="LR42" i="7"/>
  <c r="LP48" i="7"/>
  <c r="LX36" i="7"/>
  <c r="LZ31" i="7"/>
  <c r="LY34" i="7"/>
  <c r="LY35" i="7" s="1"/>
  <c r="LX37" i="7"/>
  <c r="MC13" i="7"/>
  <c r="MC14" i="7" s="1"/>
  <c r="MD15" i="7" s="1"/>
  <c r="MD55" i="7" s="1"/>
  <c r="MC55" i="7"/>
  <c r="MC44" i="7"/>
  <c r="MC33" i="7"/>
  <c r="MC52" i="7"/>
  <c r="MC41" i="7"/>
  <c r="MD18" i="7"/>
  <c r="MD23" i="7" s="1"/>
  <c r="MD26" i="7" s="1"/>
  <c r="MD19" i="7"/>
  <c r="MD16" i="7"/>
  <c r="MD12" i="7"/>
  <c r="MD9" i="7"/>
  <c r="ME10" i="7"/>
  <c r="ME24" i="7" s="1"/>
  <c r="MD11" i="7"/>
  <c r="MC30" i="7"/>
  <c r="LQ47" i="7" l="1"/>
  <c r="LS59" i="7"/>
  <c r="LT56" i="7"/>
  <c r="LT57" i="7" s="1"/>
  <c r="LT58" i="7" s="1"/>
  <c r="LU53" i="7"/>
  <c r="LQ48" i="7"/>
  <c r="LR45" i="7"/>
  <c r="LR46" i="7" s="1"/>
  <c r="LS42" i="7"/>
  <c r="LY36" i="7"/>
  <c r="LZ33" i="7" s="1"/>
  <c r="MA31" i="7" s="1"/>
  <c r="LY37" i="7"/>
  <c r="MD13" i="7"/>
  <c r="MD14" i="7" s="1"/>
  <c r="ME15" i="7" s="1"/>
  <c r="MD30" i="7"/>
  <c r="MD41" i="7"/>
  <c r="MD33" i="7"/>
  <c r="MD44" i="7"/>
  <c r="ME18" i="7"/>
  <c r="ME23" i="7" s="1"/>
  <c r="ME26" i="7" s="1"/>
  <c r="ME19" i="7"/>
  <c r="ME16" i="7"/>
  <c r="ME11" i="7"/>
  <c r="ME12" i="7"/>
  <c r="MF10" i="7"/>
  <c r="MF24" i="7" s="1"/>
  <c r="ME9" i="7"/>
  <c r="MD52" i="7"/>
  <c r="LR47" i="7" l="1"/>
  <c r="LZ34" i="7"/>
  <c r="LZ35" i="7" s="1"/>
  <c r="LZ37" i="7" s="1"/>
  <c r="LU56" i="7"/>
  <c r="LU57" i="7" s="1"/>
  <c r="LU58" i="7" s="1"/>
  <c r="LV53" i="7"/>
  <c r="LT59" i="7"/>
  <c r="LT42" i="7"/>
  <c r="LS45" i="7"/>
  <c r="LS46" i="7" s="1"/>
  <c r="LR48" i="7"/>
  <c r="MB31" i="7"/>
  <c r="MA34" i="7"/>
  <c r="MA35" i="7" s="1"/>
  <c r="MF19" i="7"/>
  <c r="MF16" i="7"/>
  <c r="MF12" i="7"/>
  <c r="MG10" i="7"/>
  <c r="MG24" i="7" s="1"/>
  <c r="MF9" i="7"/>
  <c r="MF18" i="7" s="1"/>
  <c r="MF23" i="7" s="1"/>
  <c r="MF26" i="7" s="1"/>
  <c r="MF11" i="7"/>
  <c r="ME13" i="7"/>
  <c r="ME14" i="7" s="1"/>
  <c r="MF15" i="7" s="1"/>
  <c r="ME52" i="7"/>
  <c r="ME30" i="7"/>
  <c r="ME41" i="7"/>
  <c r="LS47" i="7" l="1"/>
  <c r="LT44" i="7" s="1"/>
  <c r="LT45" i="7" s="1"/>
  <c r="LT46" i="7" s="1"/>
  <c r="LT47" i="7" s="1"/>
  <c r="LZ36" i="7"/>
  <c r="MA36" i="7" s="1"/>
  <c r="LU59" i="7"/>
  <c r="LW53" i="7"/>
  <c r="LV56" i="7"/>
  <c r="LV57" i="7" s="1"/>
  <c r="LV58" i="7" s="1"/>
  <c r="LS48" i="7"/>
  <c r="MA37" i="7"/>
  <c r="MC31" i="7"/>
  <c r="MB34" i="7"/>
  <c r="MB35" i="7" s="1"/>
  <c r="MF52" i="7"/>
  <c r="MF13" i="7"/>
  <c r="MF14" i="7" s="1"/>
  <c r="MG15" i="7" s="1"/>
  <c r="MG55" i="7" s="1"/>
  <c r="MF30" i="7"/>
  <c r="MF55" i="7"/>
  <c r="MF44" i="7"/>
  <c r="MF33" i="7"/>
  <c r="MG19" i="7"/>
  <c r="MG18" i="7"/>
  <c r="MG23" i="7" s="1"/>
  <c r="MG26" i="7" s="1"/>
  <c r="MG16" i="7"/>
  <c r="MG12" i="7"/>
  <c r="MH10" i="7"/>
  <c r="MG9" i="7"/>
  <c r="MG11" i="7"/>
  <c r="MF41" i="7"/>
  <c r="LU42" i="7" l="1"/>
  <c r="LU45" i="7" s="1"/>
  <c r="LU46" i="7" s="1"/>
  <c r="LU47" i="7" s="1"/>
  <c r="LW56" i="7"/>
  <c r="LW57" i="7" s="1"/>
  <c r="LW58" i="7" s="1"/>
  <c r="LX53" i="7"/>
  <c r="LV59" i="7"/>
  <c r="MH24" i="7"/>
  <c r="MB36" i="7"/>
  <c r="LT48" i="7"/>
  <c r="MC34" i="7"/>
  <c r="MC35" i="7" s="1"/>
  <c r="MD31" i="7"/>
  <c r="MB37" i="7"/>
  <c r="MG13" i="7"/>
  <c r="MG14" i="7" s="1"/>
  <c r="MH15" i="7" s="1"/>
  <c r="MH55" i="7" s="1"/>
  <c r="MG33" i="7"/>
  <c r="MG44" i="7"/>
  <c r="MG30" i="7"/>
  <c r="MG41" i="7"/>
  <c r="MG52" i="7"/>
  <c r="MH19" i="7"/>
  <c r="MH18" i="7"/>
  <c r="MH23" i="7" s="1"/>
  <c r="MH26" i="7" s="1"/>
  <c r="MH16" i="7"/>
  <c r="MH9" i="7"/>
  <c r="MH11" i="7"/>
  <c r="MH12" i="7"/>
  <c r="MI10" i="7"/>
  <c r="MI24" i="7" s="1"/>
  <c r="LV42" i="7" l="1"/>
  <c r="LV45" i="7" s="1"/>
  <c r="LV46" i="7" s="1"/>
  <c r="LV47" i="7" s="1"/>
  <c r="LW59" i="7"/>
  <c r="LY53" i="7"/>
  <c r="LX56" i="7"/>
  <c r="LX57" i="7" s="1"/>
  <c r="LX58" i="7" s="1"/>
  <c r="MC36" i="7"/>
  <c r="LU48" i="7"/>
  <c r="MC37" i="7"/>
  <c r="MD34" i="7"/>
  <c r="MD35" i="7" s="1"/>
  <c r="ME31" i="7"/>
  <c r="MH33" i="7"/>
  <c r="MH44" i="7"/>
  <c r="MH30" i="7"/>
  <c r="MH52" i="7"/>
  <c r="MH13" i="7"/>
  <c r="MH14" i="7" s="1"/>
  <c r="MI15" i="7" s="1"/>
  <c r="MI18" i="7"/>
  <c r="MI23" i="7" s="1"/>
  <c r="MI26" i="7" s="1"/>
  <c r="MI16" i="7"/>
  <c r="MI19" i="7"/>
  <c r="MI12" i="7"/>
  <c r="MI11" i="7"/>
  <c r="MJ10" i="7"/>
  <c r="MI9" i="7"/>
  <c r="MH41" i="7"/>
  <c r="LW42" i="7" l="1"/>
  <c r="LW45" i="7" s="1"/>
  <c r="LW46" i="7" s="1"/>
  <c r="LW47" i="7" s="1"/>
  <c r="LY56" i="7"/>
  <c r="LY57" i="7" s="1"/>
  <c r="LY58" i="7" s="1"/>
  <c r="LZ55" i="7" s="1"/>
  <c r="LZ53" i="7"/>
  <c r="LX59" i="7"/>
  <c r="MD36" i="7"/>
  <c r="ME33" i="7" s="1"/>
  <c r="ME34" i="7" s="1"/>
  <c r="ME35" i="7" s="1"/>
  <c r="MJ24" i="7"/>
  <c r="LV48" i="7"/>
  <c r="MD37" i="7"/>
  <c r="MI52" i="7"/>
  <c r="MI13" i="7"/>
  <c r="MI14" i="7" s="1"/>
  <c r="MJ15" i="7" s="1"/>
  <c r="MI41" i="7"/>
  <c r="MJ16" i="7"/>
  <c r="MJ12" i="7"/>
  <c r="MJ19" i="7"/>
  <c r="MJ11" i="7"/>
  <c r="MK10" i="7"/>
  <c r="MK24" i="7" s="1"/>
  <c r="MJ9" i="7"/>
  <c r="MJ18" i="7" s="1"/>
  <c r="MJ23" i="7" s="1"/>
  <c r="MJ26" i="7" s="1"/>
  <c r="MI55" i="7"/>
  <c r="MI44" i="7"/>
  <c r="MI33" i="7"/>
  <c r="MI30" i="7"/>
  <c r="LX42" i="7" l="1"/>
  <c r="LX45" i="7" s="1"/>
  <c r="LX46" i="7" s="1"/>
  <c r="LX47" i="7" s="1"/>
  <c r="MF31" i="7"/>
  <c r="MG31" i="7" s="1"/>
  <c r="ME36" i="7"/>
  <c r="LY59" i="7"/>
  <c r="LZ56" i="7"/>
  <c r="LZ57" i="7" s="1"/>
  <c r="LZ58" i="7" s="1"/>
  <c r="MA53" i="7"/>
  <c r="LW48" i="7"/>
  <c r="ME37" i="7"/>
  <c r="MJ13" i="7"/>
  <c r="MJ14" i="7" s="1"/>
  <c r="MK15" i="7" s="1"/>
  <c r="MJ41" i="7"/>
  <c r="MJ30" i="7"/>
  <c r="MK19" i="7"/>
  <c r="MK16" i="7"/>
  <c r="MK12" i="7"/>
  <c r="MK18" i="7"/>
  <c r="MK23" i="7" s="1"/>
  <c r="MK26" i="7" s="1"/>
  <c r="MK11" i="7"/>
  <c r="MK9" i="7"/>
  <c r="ML10" i="7"/>
  <c r="MJ55" i="7"/>
  <c r="MJ44" i="7"/>
  <c r="MJ33" i="7"/>
  <c r="MJ52" i="7"/>
  <c r="LY42" i="7" l="1"/>
  <c r="LZ42" i="7" s="1"/>
  <c r="MF34" i="7"/>
  <c r="MF35" i="7" s="1"/>
  <c r="MF36" i="7" s="1"/>
  <c r="MA56" i="7"/>
  <c r="MA57" i="7" s="1"/>
  <c r="MA58" i="7" s="1"/>
  <c r="MB53" i="7"/>
  <c r="LZ59" i="7"/>
  <c r="ML24" i="7"/>
  <c r="LX48" i="7"/>
  <c r="MG34" i="7"/>
  <c r="MG35" i="7" s="1"/>
  <c r="MH31" i="7"/>
  <c r="MK13" i="7"/>
  <c r="MK14" i="7" s="1"/>
  <c r="ML15" i="7" s="1"/>
  <c r="ML44" i="7" s="1"/>
  <c r="MK52" i="7"/>
  <c r="MK30" i="7"/>
  <c r="ML18" i="7"/>
  <c r="ML23" i="7" s="1"/>
  <c r="ML26" i="7" s="1"/>
  <c r="ML19" i="7"/>
  <c r="ML16" i="7"/>
  <c r="ML12" i="7"/>
  <c r="ML11" i="7"/>
  <c r="ML9" i="7"/>
  <c r="MM10" i="7"/>
  <c r="MM24" i="7" s="1"/>
  <c r="MK41" i="7"/>
  <c r="LY45" i="7" l="1"/>
  <c r="LY46" i="7" s="1"/>
  <c r="LY47" i="7" s="1"/>
  <c r="LZ44" i="7" s="1"/>
  <c r="LZ45" i="7" s="1"/>
  <c r="LZ46" i="7" s="1"/>
  <c r="LZ47" i="7" s="1"/>
  <c r="MG36" i="7"/>
  <c r="MF37" i="7"/>
  <c r="MG37" i="7" s="1"/>
  <c r="MA59" i="7"/>
  <c r="MB56" i="7"/>
  <c r="MB57" i="7" s="1"/>
  <c r="MB58" i="7" s="1"/>
  <c r="MC53" i="7"/>
  <c r="ML52" i="7"/>
  <c r="MH34" i="7"/>
  <c r="MH35" i="7" s="1"/>
  <c r="MI31" i="7"/>
  <c r="ML33" i="7"/>
  <c r="ML55" i="7"/>
  <c r="ML13" i="7"/>
  <c r="ML14" i="7" s="1"/>
  <c r="MM15" i="7" s="1"/>
  <c r="MM55" i="7" s="1"/>
  <c r="ML41" i="7"/>
  <c r="ML30" i="7"/>
  <c r="MM18" i="7"/>
  <c r="MM23" i="7" s="1"/>
  <c r="MM26" i="7" s="1"/>
  <c r="MM19" i="7"/>
  <c r="MM16" i="7"/>
  <c r="MM11" i="7"/>
  <c r="MN10" i="7"/>
  <c r="MM9" i="7"/>
  <c r="MM12" i="7"/>
  <c r="MA42" i="7" l="1"/>
  <c r="MB42" i="7" s="1"/>
  <c r="LY48" i="7"/>
  <c r="LZ48" i="7" s="1"/>
  <c r="MH36" i="7"/>
  <c r="MD53" i="7"/>
  <c r="MC56" i="7"/>
  <c r="MC57" i="7" s="1"/>
  <c r="MC58" i="7" s="1"/>
  <c r="MB59" i="7"/>
  <c r="MN24" i="7"/>
  <c r="MM52" i="7"/>
  <c r="MI34" i="7"/>
  <c r="MI35" i="7" s="1"/>
  <c r="MJ31" i="7"/>
  <c r="MH37" i="7"/>
  <c r="MM13" i="7"/>
  <c r="MM14" i="7" s="1"/>
  <c r="MN15" i="7" s="1"/>
  <c r="MN33" i="7" s="1"/>
  <c r="MM33" i="7"/>
  <c r="MM44" i="7"/>
  <c r="MM30" i="7"/>
  <c r="MM41" i="7"/>
  <c r="MN19" i="7"/>
  <c r="MN16" i="7"/>
  <c r="MN18" i="7"/>
  <c r="MN23" i="7" s="1"/>
  <c r="MN26" i="7" s="1"/>
  <c r="MN11" i="7"/>
  <c r="MO10" i="7"/>
  <c r="MO24" i="7" s="1"/>
  <c r="MN9" i="7"/>
  <c r="MN12" i="7"/>
  <c r="MA45" i="7" l="1"/>
  <c r="MA46" i="7" s="1"/>
  <c r="MA47" i="7" s="1"/>
  <c r="MI36" i="7"/>
  <c r="MC59" i="7"/>
  <c r="MD56" i="7"/>
  <c r="MD57" i="7" s="1"/>
  <c r="MD58" i="7" s="1"/>
  <c r="ME55" i="7" s="1"/>
  <c r="ME53" i="7"/>
  <c r="MB45" i="7"/>
  <c r="MB46" i="7" s="1"/>
  <c r="MC42" i="7"/>
  <c r="MI37" i="7"/>
  <c r="MJ34" i="7"/>
  <c r="MJ35" i="7" s="1"/>
  <c r="MK31" i="7"/>
  <c r="MN44" i="7"/>
  <c r="MN55" i="7"/>
  <c r="MN41" i="7"/>
  <c r="MN30" i="7"/>
  <c r="MO19" i="7"/>
  <c r="MO16" i="7"/>
  <c r="MP10" i="7"/>
  <c r="MO9" i="7"/>
  <c r="MO18" i="7" s="1"/>
  <c r="MO23" i="7" s="1"/>
  <c r="MO26" i="7" s="1"/>
  <c r="MO12" i="7"/>
  <c r="MO11" i="7"/>
  <c r="MN13" i="7"/>
  <c r="MN14" i="7" s="1"/>
  <c r="MO15" i="7" s="1"/>
  <c r="MN52" i="7"/>
  <c r="MB47" i="7" l="1"/>
  <c r="MA48" i="7"/>
  <c r="MB48" i="7" s="1"/>
  <c r="MJ36" i="7"/>
  <c r="MK33" i="7" s="1"/>
  <c r="MK34" i="7" s="1"/>
  <c r="MK35" i="7" s="1"/>
  <c r="MK36" i="7" s="1"/>
  <c r="ME56" i="7"/>
  <c r="ME57" i="7" s="1"/>
  <c r="ME58" i="7" s="1"/>
  <c r="MF53" i="7"/>
  <c r="MD59" i="7"/>
  <c r="MP24" i="7"/>
  <c r="MD42" i="7"/>
  <c r="MC45" i="7"/>
  <c r="MC46" i="7" s="1"/>
  <c r="MJ37" i="7"/>
  <c r="MK55" i="7"/>
  <c r="MO55" i="7"/>
  <c r="MO44" i="7"/>
  <c r="MO33" i="7"/>
  <c r="MP19" i="7"/>
  <c r="MP18" i="7"/>
  <c r="MP23" i="7" s="1"/>
  <c r="MP26" i="7" s="1"/>
  <c r="MP16" i="7"/>
  <c r="MP12" i="7"/>
  <c r="MP11" i="7"/>
  <c r="MQ10" i="7"/>
  <c r="MQ24" i="7" s="1"/>
  <c r="MP9" i="7"/>
  <c r="MO30" i="7"/>
  <c r="MO13" i="7"/>
  <c r="MO14" i="7" s="1"/>
  <c r="MP15" i="7" s="1"/>
  <c r="MO41" i="7"/>
  <c r="MO52" i="7"/>
  <c r="MC47" i="7" l="1"/>
  <c r="ML31" i="7"/>
  <c r="ML34" i="7" s="1"/>
  <c r="ML35" i="7" s="1"/>
  <c r="ME59" i="7"/>
  <c r="MF56" i="7"/>
  <c r="MF57" i="7" s="1"/>
  <c r="MF58" i="7" s="1"/>
  <c r="MG53" i="7"/>
  <c r="MC48" i="7"/>
  <c r="MD45" i="7"/>
  <c r="MD46" i="7" s="1"/>
  <c r="ME42" i="7"/>
  <c r="MK37" i="7"/>
  <c r="MP13" i="7"/>
  <c r="MP14" i="7" s="1"/>
  <c r="MQ15" i="7" s="1"/>
  <c r="MQ55" i="7" s="1"/>
  <c r="MP52" i="7"/>
  <c r="MP30" i="7"/>
  <c r="MP41" i="7"/>
  <c r="MQ18" i="7"/>
  <c r="MQ23" i="7" s="1"/>
  <c r="MQ26" i="7" s="1"/>
  <c r="MQ16" i="7"/>
  <c r="MQ19" i="7"/>
  <c r="MQ12" i="7"/>
  <c r="MQ11" i="7"/>
  <c r="MR10" i="7"/>
  <c r="MQ9" i="7"/>
  <c r="MD47" i="7" l="1"/>
  <c r="ME44" i="7" s="1"/>
  <c r="MF42" i="7" s="1"/>
  <c r="MM31" i="7"/>
  <c r="MN31" i="7" s="1"/>
  <c r="MG56" i="7"/>
  <c r="MG57" i="7" s="1"/>
  <c r="MG58" i="7" s="1"/>
  <c r="MH53" i="7"/>
  <c r="MF59" i="7"/>
  <c r="MR24" i="7"/>
  <c r="MD48" i="7"/>
  <c r="ML37" i="7"/>
  <c r="ML36" i="7"/>
  <c r="MQ33" i="7"/>
  <c r="MQ44" i="7"/>
  <c r="MR18" i="7"/>
  <c r="MR23" i="7" s="1"/>
  <c r="MR26" i="7" s="1"/>
  <c r="MR19" i="7"/>
  <c r="MR12" i="7"/>
  <c r="MR16" i="7"/>
  <c r="MR11" i="7"/>
  <c r="MS10" i="7"/>
  <c r="MS24" i="7" s="1"/>
  <c r="MR9" i="7"/>
  <c r="MQ13" i="7"/>
  <c r="MQ14" i="7" s="1"/>
  <c r="MR15" i="7" s="1"/>
  <c r="MQ41" i="7"/>
  <c r="MQ30" i="7"/>
  <c r="MQ52" i="7"/>
  <c r="ME45" i="7" l="1"/>
  <c r="ME46" i="7" s="1"/>
  <c r="ME47" i="7" s="1"/>
  <c r="MM34" i="7"/>
  <c r="MM35" i="7" s="1"/>
  <c r="MM37" i="7" s="1"/>
  <c r="MG59" i="7"/>
  <c r="MH56" i="7"/>
  <c r="MH57" i="7" s="1"/>
  <c r="MH58" i="7" s="1"/>
  <c r="MI53" i="7"/>
  <c r="MF45" i="7"/>
  <c r="MF46" i="7" s="1"/>
  <c r="MG42" i="7"/>
  <c r="MN34" i="7"/>
  <c r="MN35" i="7" s="1"/>
  <c r="MO31" i="7"/>
  <c r="MR13" i="7"/>
  <c r="MR14" i="7" s="1"/>
  <c r="MS15" i="7" s="1"/>
  <c r="MS55" i="7" s="1"/>
  <c r="MR30" i="7"/>
  <c r="MR52" i="7"/>
  <c r="MR41" i="7"/>
  <c r="MS19" i="7"/>
  <c r="MS16" i="7"/>
  <c r="MS12" i="7"/>
  <c r="MS11" i="7"/>
  <c r="MS18" i="7"/>
  <c r="MS23" i="7" s="1"/>
  <c r="MS26" i="7" s="1"/>
  <c r="MS9" i="7"/>
  <c r="MT10" i="7"/>
  <c r="MR55" i="7"/>
  <c r="MR44" i="7"/>
  <c r="MR33" i="7"/>
  <c r="MF47" i="7" l="1"/>
  <c r="ME48" i="7"/>
  <c r="MF48" i="7" s="1"/>
  <c r="MM36" i="7"/>
  <c r="MN36" i="7" s="1"/>
  <c r="MJ53" i="7"/>
  <c r="MI56" i="7"/>
  <c r="MI57" i="7" s="1"/>
  <c r="MI58" i="7" s="1"/>
  <c r="MH59" i="7"/>
  <c r="MT24" i="7"/>
  <c r="MG45" i="7"/>
  <c r="MG46" i="7" s="1"/>
  <c r="MH42" i="7"/>
  <c r="MP31" i="7"/>
  <c r="MO34" i="7"/>
  <c r="MO35" i="7" s="1"/>
  <c r="MN37" i="7"/>
  <c r="MS33" i="7"/>
  <c r="MS44" i="7"/>
  <c r="MS13" i="7"/>
  <c r="MS14" i="7" s="1"/>
  <c r="MT15" i="7" s="1"/>
  <c r="MT55" i="7" s="1"/>
  <c r="MT18" i="7"/>
  <c r="MT23" i="7" s="1"/>
  <c r="MT26" i="7" s="1"/>
  <c r="MT16" i="7"/>
  <c r="MT19" i="7"/>
  <c r="MT12" i="7"/>
  <c r="MT9" i="7"/>
  <c r="MT11" i="7"/>
  <c r="MU10" i="7"/>
  <c r="MU24" i="7" s="1"/>
  <c r="MS30" i="7"/>
  <c r="MS52" i="7"/>
  <c r="MS41" i="7"/>
  <c r="MG47" i="7" l="1"/>
  <c r="MI59" i="7"/>
  <c r="MJ56" i="7"/>
  <c r="MJ57" i="7" s="1"/>
  <c r="MJ58" i="7" s="1"/>
  <c r="MK53" i="7"/>
  <c r="MG48" i="7"/>
  <c r="MH45" i="7"/>
  <c r="MH46" i="7" s="1"/>
  <c r="MI42" i="7"/>
  <c r="MO36" i="7"/>
  <c r="MP33" i="7" s="1"/>
  <c r="MQ31" i="7" s="1"/>
  <c r="MO37" i="7"/>
  <c r="MT13" i="7"/>
  <c r="MT14" i="7" s="1"/>
  <c r="MU15" i="7" s="1"/>
  <c r="MU55" i="7" s="1"/>
  <c r="MT41" i="7"/>
  <c r="MT33" i="7"/>
  <c r="MT44" i="7"/>
  <c r="MT52" i="7"/>
  <c r="MT30" i="7"/>
  <c r="MU16" i="7"/>
  <c r="MU18" i="7"/>
  <c r="MU23" i="7" s="1"/>
  <c r="MU26" i="7" s="1"/>
  <c r="MU19" i="7"/>
  <c r="MU11" i="7"/>
  <c r="MU9" i="7"/>
  <c r="MU12" i="7"/>
  <c r="MV10" i="7"/>
  <c r="MV24" i="7" s="1"/>
  <c r="MH47" i="7" l="1"/>
  <c r="MK56" i="7"/>
  <c r="MK57" i="7" s="1"/>
  <c r="MK58" i="7" s="1"/>
  <c r="ML53" i="7"/>
  <c r="MJ59" i="7"/>
  <c r="MP34" i="7"/>
  <c r="MP35" i="7" s="1"/>
  <c r="MP36" i="7" s="1"/>
  <c r="MI45" i="7"/>
  <c r="MI46" i="7" s="1"/>
  <c r="MJ42" i="7"/>
  <c r="MH48" i="7"/>
  <c r="MQ34" i="7"/>
  <c r="MQ35" i="7" s="1"/>
  <c r="MR31" i="7"/>
  <c r="MU33" i="7"/>
  <c r="MU44" i="7"/>
  <c r="MU52" i="7"/>
  <c r="MU41" i="7"/>
  <c r="MU13" i="7"/>
  <c r="MU14" i="7" s="1"/>
  <c r="MV15" i="7" s="1"/>
  <c r="MU30" i="7"/>
  <c r="MV19" i="7"/>
  <c r="MV18" i="7"/>
  <c r="MV23" i="7" s="1"/>
  <c r="MV26" i="7" s="1"/>
  <c r="MV16" i="7"/>
  <c r="MV12" i="7"/>
  <c r="MW10" i="7"/>
  <c r="MV11" i="7"/>
  <c r="MV9" i="7"/>
  <c r="MI47" i="7" l="1"/>
  <c r="MK59" i="7"/>
  <c r="MM53" i="7"/>
  <c r="ML56" i="7"/>
  <c r="ML57" i="7" s="1"/>
  <c r="ML58" i="7" s="1"/>
  <c r="MW24" i="7"/>
  <c r="MQ36" i="7"/>
  <c r="MP37" i="7"/>
  <c r="MQ37" i="7" s="1"/>
  <c r="MI48" i="7"/>
  <c r="MJ45" i="7"/>
  <c r="MJ46" i="7" s="1"/>
  <c r="MK42" i="7"/>
  <c r="MR34" i="7"/>
  <c r="MR35" i="7" s="1"/>
  <c r="MS31" i="7"/>
  <c r="MV13" i="7"/>
  <c r="MV14" i="7" s="1"/>
  <c r="MW15" i="7" s="1"/>
  <c r="MV30" i="7"/>
  <c r="MW19" i="7"/>
  <c r="MW16" i="7"/>
  <c r="MW12" i="7"/>
  <c r="MX10" i="7"/>
  <c r="MX24" i="7" s="1"/>
  <c r="MW11" i="7"/>
  <c r="MW9" i="7"/>
  <c r="MW18" i="7" s="1"/>
  <c r="MW23" i="7" s="1"/>
  <c r="MW26" i="7" s="1"/>
  <c r="MV41" i="7"/>
  <c r="MV55" i="7"/>
  <c r="MV44" i="7"/>
  <c r="MV33" i="7"/>
  <c r="MV52" i="7"/>
  <c r="MJ47" i="7" l="1"/>
  <c r="MK44" i="7" s="1"/>
  <c r="ML42" i="7" s="1"/>
  <c r="MN53" i="7"/>
  <c r="MM56" i="7"/>
  <c r="MM57" i="7" s="1"/>
  <c r="MM58" i="7" s="1"/>
  <c r="ML59" i="7"/>
  <c r="MR36" i="7"/>
  <c r="MJ48" i="7"/>
  <c r="MT31" i="7"/>
  <c r="MS34" i="7"/>
  <c r="MS35" i="7" s="1"/>
  <c r="MR37" i="7"/>
  <c r="MW13" i="7"/>
  <c r="MW14" i="7" s="1"/>
  <c r="MX15" i="7" s="1"/>
  <c r="MX19" i="7"/>
  <c r="MX18" i="7"/>
  <c r="MX23" i="7" s="1"/>
  <c r="MX26" i="7" s="1"/>
  <c r="MX16" i="7"/>
  <c r="MX11" i="7"/>
  <c r="MX9" i="7"/>
  <c r="MX12" i="7"/>
  <c r="MY10" i="7"/>
  <c r="MW41" i="7"/>
  <c r="MW52" i="7"/>
  <c r="MW30" i="7"/>
  <c r="MW55" i="7"/>
  <c r="MW44" i="7"/>
  <c r="MW33" i="7"/>
  <c r="MK45" i="7" l="1"/>
  <c r="MK46" i="7" s="1"/>
  <c r="MK47" i="7" s="1"/>
  <c r="MS36" i="7"/>
  <c r="MM59" i="7"/>
  <c r="MN56" i="7"/>
  <c r="MN57" i="7" s="1"/>
  <c r="MN58" i="7" s="1"/>
  <c r="MO53" i="7"/>
  <c r="MY24" i="7"/>
  <c r="ML45" i="7"/>
  <c r="ML46" i="7" s="1"/>
  <c r="MM42" i="7"/>
  <c r="MS37" i="7"/>
  <c r="MU31" i="7"/>
  <c r="MT34" i="7"/>
  <c r="MT35" i="7" s="1"/>
  <c r="MX30" i="7"/>
  <c r="MX52" i="7"/>
  <c r="MX41" i="7"/>
  <c r="MY18" i="7"/>
  <c r="MY23" i="7" s="1"/>
  <c r="MY26" i="7" s="1"/>
  <c r="MY16" i="7"/>
  <c r="MY19" i="7"/>
  <c r="MY12" i="7"/>
  <c r="MZ10" i="7"/>
  <c r="MZ24" i="7" s="1"/>
  <c r="MY11" i="7"/>
  <c r="MY9" i="7"/>
  <c r="MX13" i="7"/>
  <c r="MX14" i="7" s="1"/>
  <c r="MY15" i="7" s="1"/>
  <c r="ML47" i="7" l="1"/>
  <c r="MK48" i="7"/>
  <c r="ML48" i="7" s="1"/>
  <c r="MT36" i="7"/>
  <c r="MP53" i="7"/>
  <c r="MO56" i="7"/>
  <c r="MO57" i="7" s="1"/>
  <c r="MO58" i="7" s="1"/>
  <c r="MP55" i="7" s="1"/>
  <c r="MY41" i="7"/>
  <c r="MN59" i="7"/>
  <c r="MM45" i="7"/>
  <c r="MM46" i="7" s="1"/>
  <c r="MN42" i="7"/>
  <c r="MV31" i="7"/>
  <c r="MU34" i="7"/>
  <c r="MU35" i="7" s="1"/>
  <c r="MT37" i="7"/>
  <c r="MY52" i="7"/>
  <c r="MY13" i="7"/>
  <c r="MY14" i="7" s="1"/>
  <c r="MZ15" i="7" s="1"/>
  <c r="MZ55" i="7" s="1"/>
  <c r="MY30" i="7"/>
  <c r="MZ18" i="7"/>
  <c r="MZ23" i="7" s="1"/>
  <c r="MZ26" i="7" s="1"/>
  <c r="MZ12" i="7"/>
  <c r="MZ16" i="7"/>
  <c r="MZ19" i="7"/>
  <c r="NA10" i="7"/>
  <c r="MZ11" i="7"/>
  <c r="MZ9" i="7"/>
  <c r="MY55" i="7"/>
  <c r="MY44" i="7"/>
  <c r="MY33" i="7"/>
  <c r="MM47" i="7" l="1"/>
  <c r="MU36" i="7"/>
  <c r="MO59" i="7"/>
  <c r="MP56" i="7"/>
  <c r="MP57" i="7" s="1"/>
  <c r="MP58" i="7" s="1"/>
  <c r="MQ53" i="7"/>
  <c r="NA24" i="7"/>
  <c r="MM48" i="7"/>
  <c r="MN45" i="7"/>
  <c r="MN46" i="7" s="1"/>
  <c r="MO42" i="7"/>
  <c r="MZ13" i="7"/>
  <c r="MZ14" i="7" s="1"/>
  <c r="NA15" i="7" s="1"/>
  <c r="NA55" i="7" s="1"/>
  <c r="MU37" i="7"/>
  <c r="MV34" i="7"/>
  <c r="MV35" i="7" s="1"/>
  <c r="MW31" i="7"/>
  <c r="MZ44" i="7"/>
  <c r="MZ33" i="7"/>
  <c r="NA19" i="7"/>
  <c r="NA16" i="7"/>
  <c r="NA12" i="7"/>
  <c r="NA11" i="7"/>
  <c r="NA18" i="7"/>
  <c r="NA23" i="7" s="1"/>
  <c r="NA26" i="7" s="1"/>
  <c r="NA9" i="7"/>
  <c r="NB10" i="7"/>
  <c r="NB24" i="7" s="1"/>
  <c r="MZ41" i="7"/>
  <c r="MZ52" i="7"/>
  <c r="MZ30" i="7"/>
  <c r="MN47" i="7" l="1"/>
  <c r="MV36" i="7"/>
  <c r="MQ56" i="7"/>
  <c r="MQ57" i="7" s="1"/>
  <c r="MQ58" i="7" s="1"/>
  <c r="MR53" i="7"/>
  <c r="MP59" i="7"/>
  <c r="MP42" i="7"/>
  <c r="MO45" i="7"/>
  <c r="MO46" i="7" s="1"/>
  <c r="MN48" i="7"/>
  <c r="NA33" i="7"/>
  <c r="NA44" i="7"/>
  <c r="MW34" i="7"/>
  <c r="MW35" i="7" s="1"/>
  <c r="MX31" i="7"/>
  <c r="MV37" i="7"/>
  <c r="NA13" i="7"/>
  <c r="NA14" i="7" s="1"/>
  <c r="NB15" i="7" s="1"/>
  <c r="NB55" i="7" s="1"/>
  <c r="NB18" i="7"/>
  <c r="NB23" i="7" s="1"/>
  <c r="NB26" i="7" s="1"/>
  <c r="NB16" i="7"/>
  <c r="NB19" i="7"/>
  <c r="NB12" i="7"/>
  <c r="NC10" i="7"/>
  <c r="NB9" i="7"/>
  <c r="NB11" i="7"/>
  <c r="NA30" i="7"/>
  <c r="NA52" i="7"/>
  <c r="NA41" i="7"/>
  <c r="MO47" i="7" l="1"/>
  <c r="MP44" i="7" s="1"/>
  <c r="MP45" i="7" s="1"/>
  <c r="MP46" i="7" s="1"/>
  <c r="MP47" i="7" s="1"/>
  <c r="MW36" i="7"/>
  <c r="MX33" i="7" s="1"/>
  <c r="MY31" i="7" s="1"/>
  <c r="MQ59" i="7"/>
  <c r="MR56" i="7"/>
  <c r="MR57" i="7" s="1"/>
  <c r="MR58" i="7" s="1"/>
  <c r="MS53" i="7"/>
  <c r="NC24" i="7"/>
  <c r="MO48" i="7"/>
  <c r="MW37" i="7"/>
  <c r="NB33" i="7"/>
  <c r="NB44" i="7"/>
  <c r="NB13" i="7"/>
  <c r="NB14" i="7" s="1"/>
  <c r="NC15" i="7" s="1"/>
  <c r="NC55" i="7" s="1"/>
  <c r="NB52" i="7"/>
  <c r="NB30" i="7"/>
  <c r="NB41" i="7"/>
  <c r="NC18" i="7"/>
  <c r="NC23" i="7" s="1"/>
  <c r="NC26" i="7" s="1"/>
  <c r="NC16" i="7"/>
  <c r="NC19" i="7"/>
  <c r="NC11" i="7"/>
  <c r="NC9" i="7"/>
  <c r="ND10" i="7"/>
  <c r="NC12" i="7"/>
  <c r="MQ42" i="7" l="1"/>
  <c r="MR42" i="7" s="1"/>
  <c r="MX34" i="7"/>
  <c r="MX35" i="7" s="1"/>
  <c r="MX36" i="7" s="1"/>
  <c r="MS56" i="7"/>
  <c r="MS57" i="7" s="1"/>
  <c r="MS58" i="7" s="1"/>
  <c r="MT53" i="7"/>
  <c r="MR59" i="7"/>
  <c r="MP48" i="7"/>
  <c r="I73" i="4" a="1"/>
  <c r="I73" i="4" s="1"/>
  <c r="ND24" i="7"/>
  <c r="MZ31" i="7"/>
  <c r="MY34" i="7"/>
  <c r="MY35" i="7" s="1"/>
  <c r="NC52" i="7"/>
  <c r="NC44" i="7"/>
  <c r="NC33" i="7"/>
  <c r="NC30" i="7"/>
  <c r="NC41" i="7"/>
  <c r="ND19" i="7"/>
  <c r="ND16" i="7"/>
  <c r="NE10" i="7"/>
  <c r="ND9" i="7"/>
  <c r="ND18" i="7" s="1"/>
  <c r="ND23" i="7" s="1"/>
  <c r="ND11" i="7"/>
  <c r="ND12" i="7"/>
  <c r="NC13" i="7"/>
  <c r="NC14" i="7" s="1"/>
  <c r="ND15" i="7" s="1"/>
  <c r="MQ45" i="7" l="1"/>
  <c r="MQ46" i="7" s="1"/>
  <c r="MQ47" i="7" s="1"/>
  <c r="MX37" i="7"/>
  <c r="MY37" i="7" s="1"/>
  <c r="MY36" i="7"/>
  <c r="MS59" i="7"/>
  <c r="MT56" i="7"/>
  <c r="MT57" i="7" s="1"/>
  <c r="MT58" i="7" s="1"/>
  <c r="MU53" i="7"/>
  <c r="NE24" i="7"/>
  <c r="ND26" i="7"/>
  <c r="ND30" i="7" s="1"/>
  <c r="MR45" i="7"/>
  <c r="MR46" i="7" s="1"/>
  <c r="MS42" i="7"/>
  <c r="MZ34" i="7"/>
  <c r="MZ35" i="7" s="1"/>
  <c r="NA31" i="7"/>
  <c r="ND13" i="7"/>
  <c r="ND14" i="7" s="1"/>
  <c r="NE15" i="7" s="1"/>
  <c r="NE19" i="7"/>
  <c r="NE18" i="7"/>
  <c r="NE23" i="7" s="1"/>
  <c r="NE26" i="7" s="1"/>
  <c r="NE16" i="7"/>
  <c r="NF10" i="7"/>
  <c r="NF24" i="7" s="1"/>
  <c r="NE9" i="7"/>
  <c r="NE11" i="7"/>
  <c r="NE12" i="7"/>
  <c r="ND55" i="7"/>
  <c r="ND44" i="7"/>
  <c r="ND33" i="7"/>
  <c r="MR47" i="7" l="1"/>
  <c r="MQ48" i="7"/>
  <c r="MR48" i="7" s="1"/>
  <c r="MZ36" i="7"/>
  <c r="ND52" i="7"/>
  <c r="I62" i="4" s="1" a="1"/>
  <c r="I62" i="4" s="1"/>
  <c r="ND41" i="7"/>
  <c r="NE41" i="7" s="1"/>
  <c r="MU56" i="7"/>
  <c r="MU57" i="7" s="1"/>
  <c r="MU58" i="7" s="1"/>
  <c r="MV53" i="7"/>
  <c r="MT59" i="7"/>
  <c r="MS45" i="7"/>
  <c r="MS46" i="7" s="1"/>
  <c r="MT42" i="7"/>
  <c r="NA34" i="7"/>
  <c r="NA35" i="7" s="1"/>
  <c r="NB31" i="7"/>
  <c r="MZ37" i="7"/>
  <c r="NE30" i="7"/>
  <c r="NE13" i="7"/>
  <c r="NE14" i="7" s="1"/>
  <c r="NF15" i="7" s="1"/>
  <c r="NF19" i="7"/>
  <c r="NF18" i="7"/>
  <c r="NF23" i="7" s="1"/>
  <c r="NF26" i="7" s="1"/>
  <c r="NF16" i="7"/>
  <c r="NF11" i="7"/>
  <c r="NF12" i="7"/>
  <c r="NG10" i="7"/>
  <c r="NF9" i="7"/>
  <c r="MS47" i="7" l="1"/>
  <c r="NA36" i="7"/>
  <c r="NE52" i="7"/>
  <c r="NF52" i="7" s="1"/>
  <c r="MU59" i="7"/>
  <c r="MV56" i="7"/>
  <c r="MV57" i="7" s="1"/>
  <c r="MV58" i="7" s="1"/>
  <c r="MW53" i="7"/>
  <c r="NG24" i="7"/>
  <c r="MS48" i="7"/>
  <c r="MT45" i="7"/>
  <c r="MT46" i="7" s="1"/>
  <c r="MU42" i="7"/>
  <c r="NA37" i="7"/>
  <c r="NB34" i="7"/>
  <c r="NB35" i="7" s="1"/>
  <c r="NC31" i="7"/>
  <c r="NF55" i="7"/>
  <c r="NF44" i="7"/>
  <c r="NF33" i="7"/>
  <c r="NF41" i="7"/>
  <c r="NF13" i="7"/>
  <c r="NF14" i="7" s="1"/>
  <c r="NG15" i="7" s="1"/>
  <c r="NF30" i="7"/>
  <c r="NG18" i="7"/>
  <c r="NG23" i="7" s="1"/>
  <c r="NG26" i="7" s="1"/>
  <c r="NG16" i="7"/>
  <c r="NG19" i="7"/>
  <c r="NG12" i="7"/>
  <c r="NG11" i="7"/>
  <c r="NH10" i="7"/>
  <c r="NH24" i="7" s="1"/>
  <c r="NG9" i="7"/>
  <c r="MT47" i="7" l="1"/>
  <c r="NB36" i="7"/>
  <c r="MW56" i="7"/>
  <c r="MW57" i="7" s="1"/>
  <c r="MW58" i="7" s="1"/>
  <c r="MX55" i="7" s="1"/>
  <c r="MX53" i="7"/>
  <c r="MV59" i="7"/>
  <c r="MU45" i="7"/>
  <c r="MU46" i="7" s="1"/>
  <c r="MV42" i="7"/>
  <c r="MT48" i="7"/>
  <c r="ND31" i="7"/>
  <c r="NC34" i="7"/>
  <c r="NC35" i="7" s="1"/>
  <c r="NB37" i="7"/>
  <c r="NG13" i="7"/>
  <c r="NG14" i="7" s="1"/>
  <c r="NH15" i="7" s="1"/>
  <c r="NH33" i="7" s="1"/>
  <c r="NH18" i="7"/>
  <c r="NH23" i="7" s="1"/>
  <c r="NH26" i="7" s="1"/>
  <c r="NH12" i="7"/>
  <c r="NH19" i="7"/>
  <c r="NH16" i="7"/>
  <c r="NH11" i="7"/>
  <c r="NI10" i="7"/>
  <c r="NH9" i="7"/>
  <c r="NG30" i="7"/>
  <c r="NG55" i="7"/>
  <c r="NG44" i="7"/>
  <c r="NG33" i="7"/>
  <c r="NG52" i="7"/>
  <c r="NG41" i="7"/>
  <c r="MU47" i="7" l="1"/>
  <c r="NC36" i="7"/>
  <c r="MW59" i="7"/>
  <c r="MY53" i="7"/>
  <c r="MX56" i="7"/>
  <c r="MX57" i="7" s="1"/>
  <c r="MX58" i="7" s="1"/>
  <c r="NI24" i="7"/>
  <c r="MU48" i="7"/>
  <c r="MW42" i="7"/>
  <c r="MV45" i="7"/>
  <c r="MV46" i="7" s="1"/>
  <c r="NC37" i="7"/>
  <c r="ND34" i="7"/>
  <c r="ND35" i="7" s="1"/>
  <c r="NE31" i="7"/>
  <c r="NH13" i="7"/>
  <c r="NH14" i="7" s="1"/>
  <c r="NI15" i="7" s="1"/>
  <c r="NI33" i="7" s="1"/>
  <c r="NH41" i="7"/>
  <c r="NH30" i="7"/>
  <c r="NH44" i="7"/>
  <c r="NH55" i="7"/>
  <c r="NI19" i="7"/>
  <c r="NI16" i="7"/>
  <c r="NI18" i="7"/>
  <c r="NI23" i="7" s="1"/>
  <c r="NI26" i="7" s="1"/>
  <c r="NI12" i="7"/>
  <c r="NI11" i="7"/>
  <c r="NJ10" i="7"/>
  <c r="NJ24" i="7" s="1"/>
  <c r="NI9" i="7"/>
  <c r="NH52" i="7"/>
  <c r="MV47" i="7" l="1"/>
  <c r="ND36" i="7"/>
  <c r="NE33" i="7" s="1"/>
  <c r="NE34" i="7" s="1"/>
  <c r="NE35" i="7" s="1"/>
  <c r="NE36" i="7" s="1"/>
  <c r="MY56" i="7"/>
  <c r="MY57" i="7" s="1"/>
  <c r="MY58" i="7" s="1"/>
  <c r="MZ53" i="7"/>
  <c r="MX59" i="7"/>
  <c r="MW45" i="7"/>
  <c r="MW46" i="7" s="1"/>
  <c r="MX42" i="7"/>
  <c r="MV48" i="7"/>
  <c r="ND37" i="7"/>
  <c r="NI55" i="7"/>
  <c r="NI44" i="7"/>
  <c r="NJ18" i="7"/>
  <c r="NJ23" i="7" s="1"/>
  <c r="NJ26" i="7" s="1"/>
  <c r="NJ19" i="7"/>
  <c r="NJ16" i="7"/>
  <c r="NJ12" i="7"/>
  <c r="NK10" i="7"/>
  <c r="NJ11" i="7"/>
  <c r="NJ9" i="7"/>
  <c r="NI13" i="7"/>
  <c r="NI14" i="7" s="1"/>
  <c r="NJ15" i="7" s="1"/>
  <c r="NI52" i="7"/>
  <c r="NI41" i="7"/>
  <c r="NI30" i="7"/>
  <c r="MW47" i="7" l="1"/>
  <c r="MX44" i="7" s="1"/>
  <c r="MY42" i="7" s="1"/>
  <c r="NF31" i="7"/>
  <c r="NF34" i="7" s="1"/>
  <c r="NF35" i="7" s="1"/>
  <c r="NF36" i="7" s="1"/>
  <c r="MY59" i="7"/>
  <c r="MZ56" i="7"/>
  <c r="MZ57" i="7" s="1"/>
  <c r="MZ58" i="7" s="1"/>
  <c r="NA53" i="7"/>
  <c r="NK24" i="7"/>
  <c r="MW48" i="7"/>
  <c r="NE37" i="7"/>
  <c r="NJ52" i="7"/>
  <c r="NJ30" i="7"/>
  <c r="NJ41" i="7"/>
  <c r="NJ13" i="7"/>
  <c r="NJ14" i="7" s="1"/>
  <c r="NK15" i="7" s="1"/>
  <c r="NK55" i="7" s="1"/>
  <c r="NJ55" i="7"/>
  <c r="NJ44" i="7"/>
  <c r="NJ33" i="7"/>
  <c r="NK19" i="7"/>
  <c r="NK16" i="7"/>
  <c r="NK11" i="7"/>
  <c r="NK12" i="7"/>
  <c r="NL10" i="7"/>
  <c r="NL24" i="7" s="1"/>
  <c r="NK9" i="7"/>
  <c r="NK18" i="7" s="1"/>
  <c r="NK23" i="7" s="1"/>
  <c r="NK26" i="7" s="1"/>
  <c r="MX45" i="7" l="1"/>
  <c r="MX46" i="7" s="1"/>
  <c r="MX47" i="7" s="1"/>
  <c r="NG31" i="7"/>
  <c r="NG34" i="7" s="1"/>
  <c r="NG35" i="7" s="1"/>
  <c r="NG36" i="7" s="1"/>
  <c r="NA56" i="7"/>
  <c r="NA57" i="7" s="1"/>
  <c r="NA58" i="7" s="1"/>
  <c r="NB53" i="7"/>
  <c r="MZ59" i="7"/>
  <c r="MY45" i="7"/>
  <c r="MY46" i="7" s="1"/>
  <c r="MZ42" i="7"/>
  <c r="NF37" i="7"/>
  <c r="NK30" i="7"/>
  <c r="NK33" i="7"/>
  <c r="NK44" i="7"/>
  <c r="NK41" i="7"/>
  <c r="NL19" i="7"/>
  <c r="NL16" i="7"/>
  <c r="NL18" i="7"/>
  <c r="NL23" i="7" s="1"/>
  <c r="NL26" i="7" s="1"/>
  <c r="NL12" i="7"/>
  <c r="NM10" i="7"/>
  <c r="NL9" i="7"/>
  <c r="NL11" i="7"/>
  <c r="NK13" i="7"/>
  <c r="NK14" i="7" s="1"/>
  <c r="NL15" i="7" s="1"/>
  <c r="NK52" i="7"/>
  <c r="MX48" i="7" l="1"/>
  <c r="MY47" i="7"/>
  <c r="NH31" i="7"/>
  <c r="NH34" i="7" s="1"/>
  <c r="NH35" i="7" s="1"/>
  <c r="NH36" i="7" s="1"/>
  <c r="NA59" i="7"/>
  <c r="NB56" i="7"/>
  <c r="NB57" i="7" s="1"/>
  <c r="NB58" i="7" s="1"/>
  <c r="NC53" i="7"/>
  <c r="NM24" i="7"/>
  <c r="MY48" i="7"/>
  <c r="MZ45" i="7"/>
  <c r="MZ46" i="7" s="1"/>
  <c r="NA42" i="7"/>
  <c r="NG37" i="7"/>
  <c r="NL41" i="7"/>
  <c r="NM19" i="7"/>
  <c r="NM18" i="7"/>
  <c r="NM23" i="7" s="1"/>
  <c r="NM26" i="7" s="1"/>
  <c r="NM16" i="7"/>
  <c r="NM12" i="7"/>
  <c r="NN10" i="7"/>
  <c r="NN24" i="7" s="1"/>
  <c r="NM9" i="7"/>
  <c r="NM11" i="7"/>
  <c r="NL52" i="7"/>
  <c r="NL13" i="7"/>
  <c r="NL14" i="7" s="1"/>
  <c r="NM15" i="7" s="1"/>
  <c r="NL30" i="7"/>
  <c r="MZ47" i="7" l="1"/>
  <c r="NI31" i="7"/>
  <c r="NI34" i="7" s="1"/>
  <c r="NI35" i="7" s="1"/>
  <c r="NI36" i="7" s="1"/>
  <c r="NC56" i="7"/>
  <c r="ND53" i="7"/>
  <c r="NB59" i="7"/>
  <c r="NA45" i="7"/>
  <c r="NA46" i="7" s="1"/>
  <c r="NB42" i="7"/>
  <c r="MZ48" i="7"/>
  <c r="NH37" i="7"/>
  <c r="NM13" i="7"/>
  <c r="NM14" i="7" s="1"/>
  <c r="NN15" i="7" s="1"/>
  <c r="NN55" i="7" s="1"/>
  <c r="NN19" i="7"/>
  <c r="NN18" i="7"/>
  <c r="NN23" i="7" s="1"/>
  <c r="NN26" i="7" s="1"/>
  <c r="NN16" i="7"/>
  <c r="NN9" i="7"/>
  <c r="NN11" i="7"/>
  <c r="NN12" i="7"/>
  <c r="NO10" i="7"/>
  <c r="NM55" i="7"/>
  <c r="NM44" i="7"/>
  <c r="NM33" i="7"/>
  <c r="NM52" i="7"/>
  <c r="NM30" i="7"/>
  <c r="NM41" i="7"/>
  <c r="NA47" i="7" l="1"/>
  <c r="NJ31" i="7"/>
  <c r="NK31" i="7" s="1"/>
  <c r="NC57" i="7"/>
  <c r="NC58" i="7" s="1"/>
  <c r="NO24" i="7"/>
  <c r="NA48" i="7"/>
  <c r="NB45" i="7"/>
  <c r="NB46" i="7" s="1"/>
  <c r="NC42" i="7"/>
  <c r="NI37" i="7"/>
  <c r="NN33" i="7"/>
  <c r="NN44" i="7"/>
  <c r="NN41" i="7"/>
  <c r="NN30" i="7"/>
  <c r="NO16" i="7"/>
  <c r="NO19" i="7"/>
  <c r="NO12" i="7"/>
  <c r="NO11" i="7"/>
  <c r="NP10" i="7"/>
  <c r="NP24" i="7" s="1"/>
  <c r="NO9" i="7"/>
  <c r="NO18" i="7" s="1"/>
  <c r="NO23" i="7" s="1"/>
  <c r="NO26" i="7" s="1"/>
  <c r="NN13" i="7"/>
  <c r="NN14" i="7" s="1"/>
  <c r="NO15" i="7" s="1"/>
  <c r="NN52" i="7"/>
  <c r="NJ34" i="7" l="1"/>
  <c r="NJ35" i="7" s="1"/>
  <c r="NJ36" i="7" s="1"/>
  <c r="NB47" i="7"/>
  <c r="NC59" i="7"/>
  <c r="NC45" i="7"/>
  <c r="NC46" i="7" s="1"/>
  <c r="ND42" i="7"/>
  <c r="NB48" i="7"/>
  <c r="NK34" i="7"/>
  <c r="NK35" i="7" s="1"/>
  <c r="NK36" i="7" s="1"/>
  <c r="NL33" i="7" s="1"/>
  <c r="NL31" i="7"/>
  <c r="NO13" i="7"/>
  <c r="NO14" i="7" s="1"/>
  <c r="NP15" i="7" s="1"/>
  <c r="NO30" i="7"/>
  <c r="NP18" i="7"/>
  <c r="NP23" i="7" s="1"/>
  <c r="NP26" i="7" s="1"/>
  <c r="NP16" i="7"/>
  <c r="NP12" i="7"/>
  <c r="NP19" i="7"/>
  <c r="NP11" i="7"/>
  <c r="NQ10" i="7"/>
  <c r="NP9" i="7"/>
  <c r="NO41" i="7"/>
  <c r="NO55" i="7"/>
  <c r="NO44" i="7"/>
  <c r="NO33" i="7"/>
  <c r="NO52" i="7"/>
  <c r="NC47" i="7" l="1"/>
  <c r="NJ37" i="7"/>
  <c r="ND54" i="7" a="1"/>
  <c r="ND54" i="7" s="1"/>
  <c r="NQ24" i="7"/>
  <c r="NC48" i="7"/>
  <c r="ND45" i="7"/>
  <c r="ND46" i="7" s="1"/>
  <c r="ND47" i="7" s="1"/>
  <c r="NE44" i="7" s="1"/>
  <c r="NE42" i="7"/>
  <c r="NK37" i="7"/>
  <c r="NM31" i="7"/>
  <c r="NL34" i="7"/>
  <c r="NL35" i="7" s="1"/>
  <c r="NL36" i="7" s="1"/>
  <c r="NQ19" i="7"/>
  <c r="NQ16" i="7"/>
  <c r="NQ12" i="7"/>
  <c r="NQ11" i="7"/>
  <c r="NQ18" i="7"/>
  <c r="NQ23" i="7" s="1"/>
  <c r="NQ26" i="7" s="1"/>
  <c r="NQ9" i="7"/>
  <c r="NR10" i="7"/>
  <c r="NR24" i="7" s="1"/>
  <c r="NP13" i="7"/>
  <c r="NP14" i="7" s="1"/>
  <c r="NQ15" i="7" s="1"/>
  <c r="NP52" i="7"/>
  <c r="NP41" i="7"/>
  <c r="NP30" i="7"/>
  <c r="ND56" i="7" l="1"/>
  <c r="NE53" i="7"/>
  <c r="NE45" i="7"/>
  <c r="NE46" i="7" s="1"/>
  <c r="NE47" i="7" s="1"/>
  <c r="NF42" i="7"/>
  <c r="ND48" i="7"/>
  <c r="NN31" i="7"/>
  <c r="NM34" i="7"/>
  <c r="NM35" i="7" s="1"/>
  <c r="NM36" i="7" s="1"/>
  <c r="NL37" i="7"/>
  <c r="NQ41" i="7"/>
  <c r="NQ52" i="7"/>
  <c r="NQ30" i="7"/>
  <c r="NR18" i="7"/>
  <c r="NR23" i="7" s="1"/>
  <c r="NR26" i="7" s="1"/>
  <c r="NR19" i="7"/>
  <c r="NR16" i="7"/>
  <c r="NR12" i="7"/>
  <c r="NR11" i="7"/>
  <c r="NS10" i="7"/>
  <c r="NR9" i="7"/>
  <c r="NQ13" i="7"/>
  <c r="NQ14" i="7" s="1"/>
  <c r="NR15" i="7" s="1"/>
  <c r="NQ55" i="7"/>
  <c r="NQ44" i="7"/>
  <c r="NQ33" i="7"/>
  <c r="ND57" i="7" l="1"/>
  <c r="H66" i="4" a="1"/>
  <c r="H66" i="4" s="1"/>
  <c r="H70" i="4" s="1"/>
  <c r="NS24" i="7"/>
  <c r="NE48" i="7"/>
  <c r="NG42" i="7"/>
  <c r="NF45" i="7"/>
  <c r="NF46" i="7" s="1"/>
  <c r="NF47" i="7" s="1"/>
  <c r="NM37" i="7"/>
  <c r="NN34" i="7"/>
  <c r="NN35" i="7" s="1"/>
  <c r="NN36" i="7" s="1"/>
  <c r="NO31" i="7"/>
  <c r="NR41" i="7"/>
  <c r="NR30" i="7"/>
  <c r="NR52" i="7"/>
  <c r="NS18" i="7"/>
  <c r="NS23" i="7" s="1"/>
  <c r="NS26" i="7" s="1"/>
  <c r="NS19" i="7"/>
  <c r="NS16" i="7"/>
  <c r="NS11" i="7"/>
  <c r="NT10" i="7"/>
  <c r="NT24" i="7" s="1"/>
  <c r="NS12" i="7"/>
  <c r="NS9" i="7"/>
  <c r="NR55" i="7"/>
  <c r="NR44" i="7"/>
  <c r="NR33" i="7"/>
  <c r="NR13" i="7"/>
  <c r="NR14" i="7" s="1"/>
  <c r="NS15" i="7" s="1"/>
  <c r="ND58" i="7" l="1"/>
  <c r="NE55" i="7" s="1"/>
  <c r="ND59" i="7"/>
  <c r="NG45" i="7"/>
  <c r="NG46" i="7" s="1"/>
  <c r="NG47" i="7" s="1"/>
  <c r="NH42" i="7"/>
  <c r="NF48" i="7"/>
  <c r="NP31" i="7"/>
  <c r="NO34" i="7"/>
  <c r="NO35" i="7" s="1"/>
  <c r="NO36" i="7" s="1"/>
  <c r="NP33" i="7" s="1"/>
  <c r="NN37" i="7"/>
  <c r="NS52" i="7"/>
  <c r="NS30" i="7"/>
  <c r="NT19" i="7"/>
  <c r="NT16" i="7"/>
  <c r="NT11" i="7"/>
  <c r="NU10" i="7"/>
  <c r="NT9" i="7"/>
  <c r="NT18" i="7" s="1"/>
  <c r="NT23" i="7" s="1"/>
  <c r="NT26" i="7" s="1"/>
  <c r="NT12" i="7"/>
  <c r="NS13" i="7"/>
  <c r="NS14" i="7" s="1"/>
  <c r="NT15" i="7" s="1"/>
  <c r="NS41" i="7"/>
  <c r="NS55" i="7"/>
  <c r="NS44" i="7"/>
  <c r="NS33" i="7"/>
  <c r="NF53" i="7" l="1"/>
  <c r="NE56" i="7"/>
  <c r="NE57" i="7" s="1"/>
  <c r="NE58" i="7" s="1"/>
  <c r="NU24" i="7"/>
  <c r="NG48" i="7"/>
  <c r="NH45" i="7"/>
  <c r="NH46" i="7" s="1"/>
  <c r="NH47" i="7" s="1"/>
  <c r="NI42" i="7"/>
  <c r="NO37" i="7"/>
  <c r="NQ31" i="7"/>
  <c r="NP34" i="7"/>
  <c r="NP35" i="7" s="1"/>
  <c r="NP36" i="7" s="1"/>
  <c r="NT13" i="7"/>
  <c r="NT14" i="7" s="1"/>
  <c r="NU15" i="7" s="1"/>
  <c r="NT41" i="7"/>
  <c r="NT30" i="7"/>
  <c r="NT55" i="7"/>
  <c r="NT44" i="7"/>
  <c r="NT33" i="7"/>
  <c r="NU19" i="7"/>
  <c r="NU18" i="7"/>
  <c r="NU23" i="7" s="1"/>
  <c r="NU26" i="7" s="1"/>
  <c r="NU16" i="7"/>
  <c r="NV10" i="7"/>
  <c r="NV24" i="7" s="1"/>
  <c r="NU9" i="7"/>
  <c r="NU12" i="7"/>
  <c r="NU11" i="7"/>
  <c r="NT52" i="7"/>
  <c r="NG53" i="7" l="1"/>
  <c r="NF56" i="7"/>
  <c r="NF57" i="7" s="1"/>
  <c r="NF58" i="7" s="1"/>
  <c r="NE59" i="7"/>
  <c r="NI45" i="7"/>
  <c r="NI46" i="7" s="1"/>
  <c r="NI47" i="7" s="1"/>
  <c r="NJ42" i="7"/>
  <c r="NH48" i="7"/>
  <c r="NQ34" i="7"/>
  <c r="NQ35" i="7" s="1"/>
  <c r="NQ36" i="7" s="1"/>
  <c r="NR31" i="7"/>
  <c r="NP37" i="7"/>
  <c r="NU13" i="7"/>
  <c r="NU14" i="7" s="1"/>
  <c r="NV15" i="7" s="1"/>
  <c r="NV55" i="7" s="1"/>
  <c r="NU41" i="7"/>
  <c r="NU52" i="7"/>
  <c r="NV19" i="7"/>
  <c r="NV18" i="7"/>
  <c r="NV23" i="7" s="1"/>
  <c r="NV26" i="7" s="1"/>
  <c r="NV16" i="7"/>
  <c r="NV12" i="7"/>
  <c r="NV11" i="7"/>
  <c r="NW10" i="7"/>
  <c r="NV9" i="7"/>
  <c r="NU30" i="7"/>
  <c r="NF59" i="7" l="1"/>
  <c r="NH53" i="7"/>
  <c r="NG56" i="7"/>
  <c r="NG57" i="7" s="1"/>
  <c r="NG58" i="7" s="1"/>
  <c r="NW24" i="7"/>
  <c r="NI48" i="7"/>
  <c r="NJ45" i="7"/>
  <c r="NJ46" i="7" s="1"/>
  <c r="NJ47" i="7" s="1"/>
  <c r="NK42" i="7"/>
  <c r="NQ37" i="7"/>
  <c r="NS31" i="7"/>
  <c r="NR34" i="7"/>
  <c r="NR35" i="7" s="1"/>
  <c r="NR36" i="7" s="1"/>
  <c r="NV33" i="7"/>
  <c r="NV44" i="7"/>
  <c r="NV13" i="7"/>
  <c r="NV14" i="7" s="1"/>
  <c r="NW15" i="7" s="1"/>
  <c r="NW44" i="7" s="1"/>
  <c r="NV30" i="7"/>
  <c r="NW18" i="7"/>
  <c r="NW23" i="7" s="1"/>
  <c r="NW26" i="7" s="1"/>
  <c r="NW16" i="7"/>
  <c r="NW19" i="7"/>
  <c r="NW12" i="7"/>
  <c r="NW11" i="7"/>
  <c r="NX10" i="7"/>
  <c r="NX24" i="7" s="1"/>
  <c r="NW9" i="7"/>
  <c r="NV41" i="7"/>
  <c r="NV52" i="7"/>
  <c r="NI53" i="7" l="1"/>
  <c r="NH56" i="7"/>
  <c r="NH57" i="7" s="1"/>
  <c r="NH58" i="7" s="1"/>
  <c r="NG59" i="7"/>
  <c r="NK45" i="7"/>
  <c r="NK46" i="7" s="1"/>
  <c r="NK47" i="7" s="1"/>
  <c r="NL44" i="7" s="1"/>
  <c r="NL42" i="7"/>
  <c r="NJ48" i="7"/>
  <c r="NS34" i="7"/>
  <c r="NS35" i="7" s="1"/>
  <c r="NS36" i="7" s="1"/>
  <c r="NT31" i="7"/>
  <c r="NR37" i="7"/>
  <c r="NW55" i="7"/>
  <c r="NW33" i="7"/>
  <c r="NW30" i="7"/>
  <c r="NW52" i="7"/>
  <c r="NX18" i="7"/>
  <c r="NX23" i="7" s="1"/>
  <c r="NX26" i="7" s="1"/>
  <c r="NX12" i="7"/>
  <c r="NX16" i="7"/>
  <c r="NX19" i="7"/>
  <c r="NX11" i="7"/>
  <c r="NY10" i="7"/>
  <c r="NX9" i="7"/>
  <c r="NW13" i="7"/>
  <c r="NW14" i="7" s="1"/>
  <c r="NX15" i="7" s="1"/>
  <c r="NW41" i="7"/>
  <c r="NH59" i="7" l="1"/>
  <c r="NJ53" i="7"/>
  <c r="NI56" i="7"/>
  <c r="NI57" i="7" s="1"/>
  <c r="NI58" i="7" s="1"/>
  <c r="NY24" i="7"/>
  <c r="NK48" i="7"/>
  <c r="NM42" i="7"/>
  <c r="NL45" i="7"/>
  <c r="NL46" i="7" s="1"/>
  <c r="NL47" i="7" s="1"/>
  <c r="NS37" i="7"/>
  <c r="NU31" i="7"/>
  <c r="NT34" i="7"/>
  <c r="NT35" i="7" s="1"/>
  <c r="NT36" i="7" s="1"/>
  <c r="NU33" i="7" s="1"/>
  <c r="NX52" i="7"/>
  <c r="NY19" i="7"/>
  <c r="NY16" i="7"/>
  <c r="NY12" i="7"/>
  <c r="NY11" i="7"/>
  <c r="NY18" i="7"/>
  <c r="NY23" i="7" s="1"/>
  <c r="NY26" i="7" s="1"/>
  <c r="NY9" i="7"/>
  <c r="NZ10" i="7"/>
  <c r="NZ24" i="7" s="1"/>
  <c r="NX30" i="7"/>
  <c r="NX13" i="7"/>
  <c r="NX14" i="7" s="1"/>
  <c r="NY15" i="7" s="1"/>
  <c r="NX55" i="7"/>
  <c r="NX44" i="7"/>
  <c r="NX33" i="7"/>
  <c r="NX41" i="7"/>
  <c r="NJ56" i="7" l="1"/>
  <c r="NJ57" i="7" s="1"/>
  <c r="NJ58" i="7" s="1"/>
  <c r="NK53" i="7"/>
  <c r="NI59" i="7"/>
  <c r="NM45" i="7"/>
  <c r="NM46" i="7" s="1"/>
  <c r="NM47" i="7" s="1"/>
  <c r="NN42" i="7"/>
  <c r="NL48" i="7"/>
  <c r="NU34" i="7"/>
  <c r="NU35" i="7" s="1"/>
  <c r="NU36" i="7" s="1"/>
  <c r="NV31" i="7"/>
  <c r="NT37" i="7"/>
  <c r="NY55" i="7"/>
  <c r="NY44" i="7"/>
  <c r="NY33" i="7"/>
  <c r="NY30" i="7"/>
  <c r="NZ18" i="7"/>
  <c r="NZ23" i="7" s="1"/>
  <c r="NZ26" i="7" s="1"/>
  <c r="NZ16" i="7"/>
  <c r="NZ19" i="7"/>
  <c r="NZ12" i="7"/>
  <c r="NZ9" i="7"/>
  <c r="NZ11" i="7"/>
  <c r="OA10" i="7"/>
  <c r="NY41" i="7"/>
  <c r="NY52" i="7"/>
  <c r="NY13" i="7"/>
  <c r="NY14" i="7" s="1"/>
  <c r="NZ15" i="7" s="1"/>
  <c r="NJ59" i="7" l="1"/>
  <c r="NL53" i="7"/>
  <c r="NK56" i="7"/>
  <c r="NK57" i="7" s="1"/>
  <c r="NK58" i="7" s="1"/>
  <c r="NL55" i="7" s="1"/>
  <c r="OA24" i="7"/>
  <c r="NM48" i="7"/>
  <c r="NO42" i="7"/>
  <c r="NN45" i="7"/>
  <c r="NN46" i="7" s="1"/>
  <c r="NN47" i="7" s="1"/>
  <c r="NU37" i="7"/>
  <c r="NV34" i="7"/>
  <c r="NV35" i="7" s="1"/>
  <c r="NV36" i="7" s="1"/>
  <c r="NW31" i="7"/>
  <c r="NZ13" i="7"/>
  <c r="NZ14" i="7" s="1"/>
  <c r="OA15" i="7" s="1"/>
  <c r="OA33" i="7" s="1"/>
  <c r="NZ52" i="7"/>
  <c r="NZ41" i="7"/>
  <c r="NZ30" i="7"/>
  <c r="OA16" i="7"/>
  <c r="OA18" i="7"/>
  <c r="OA23" i="7" s="1"/>
  <c r="OA26" i="7" s="1"/>
  <c r="OA19" i="7"/>
  <c r="OA11" i="7"/>
  <c r="OA9" i="7"/>
  <c r="OA12" i="7"/>
  <c r="OB10" i="7"/>
  <c r="OB24" i="7" s="1"/>
  <c r="NZ55" i="7"/>
  <c r="NZ44" i="7"/>
  <c r="NZ33" i="7"/>
  <c r="NM53" i="7" l="1"/>
  <c r="NL56" i="7"/>
  <c r="NL57" i="7" s="1"/>
  <c r="NL58" i="7" s="1"/>
  <c r="NK59" i="7"/>
  <c r="NO45" i="7"/>
  <c r="NO46" i="7" s="1"/>
  <c r="NO47" i="7" s="1"/>
  <c r="NP44" i="7" s="1"/>
  <c r="NP42" i="7"/>
  <c r="NN48" i="7"/>
  <c r="NW34" i="7"/>
  <c r="NW35" i="7" s="1"/>
  <c r="NW36" i="7" s="1"/>
  <c r="NX31" i="7"/>
  <c r="NV37" i="7"/>
  <c r="OA44" i="7"/>
  <c r="OA55" i="7"/>
  <c r="OA13" i="7"/>
  <c r="OA14" i="7" s="1"/>
  <c r="OB15" i="7" s="1"/>
  <c r="OA30" i="7"/>
  <c r="OA41" i="7"/>
  <c r="OA52" i="7"/>
  <c r="OB19" i="7"/>
  <c r="OB16" i="7"/>
  <c r="OB12" i="7"/>
  <c r="OC10" i="7"/>
  <c r="OB11" i="7"/>
  <c r="OB9" i="7"/>
  <c r="OB18" i="7" s="1"/>
  <c r="OB23" i="7" s="1"/>
  <c r="OB26" i="7" s="1"/>
  <c r="NL59" i="7" l="1"/>
  <c r="NM56" i="7"/>
  <c r="NM57" i="7" s="1"/>
  <c r="NM58" i="7" s="1"/>
  <c r="NN53" i="7"/>
  <c r="OC24" i="7"/>
  <c r="NO48" i="7"/>
  <c r="NQ42" i="7"/>
  <c r="NP45" i="7"/>
  <c r="NP46" i="7" s="1"/>
  <c r="NP47" i="7" s="1"/>
  <c r="NW37" i="7"/>
  <c r="NX34" i="7"/>
  <c r="NX35" i="7" s="1"/>
  <c r="NX36" i="7" s="1"/>
  <c r="NY31" i="7"/>
  <c r="OB41" i="7"/>
  <c r="OB30" i="7"/>
  <c r="OB13" i="7"/>
  <c r="OB14" i="7" s="1"/>
  <c r="OC15" i="7" s="1"/>
  <c r="OC19" i="7"/>
  <c r="OC18" i="7"/>
  <c r="OC23" i="7" s="1"/>
  <c r="OC26" i="7" s="1"/>
  <c r="OC16" i="7"/>
  <c r="OC12" i="7"/>
  <c r="OD10" i="7"/>
  <c r="OD24" i="7" s="1"/>
  <c r="OC11" i="7"/>
  <c r="OC9" i="7"/>
  <c r="OB52" i="7"/>
  <c r="NO53" i="7" l="1"/>
  <c r="NN56" i="7"/>
  <c r="NN57" i="7" s="1"/>
  <c r="NN58" i="7" s="1"/>
  <c r="NM59" i="7"/>
  <c r="NQ45" i="7"/>
  <c r="NQ46" i="7" s="1"/>
  <c r="NQ47" i="7" s="1"/>
  <c r="NR42" i="7"/>
  <c r="NP48" i="7"/>
  <c r="NZ31" i="7"/>
  <c r="NY34" i="7"/>
  <c r="NY35" i="7" s="1"/>
  <c r="NY36" i="7" s="1"/>
  <c r="NX37" i="7"/>
  <c r="OC13" i="7"/>
  <c r="OC14" i="7" s="1"/>
  <c r="OD15" i="7" s="1"/>
  <c r="OD44" i="7" s="1"/>
  <c r="OC52" i="7"/>
  <c r="OC30" i="7"/>
  <c r="OD19" i="7"/>
  <c r="OD18" i="7"/>
  <c r="OD23" i="7" s="1"/>
  <c r="OD26" i="7" s="1"/>
  <c r="OD16" i="7"/>
  <c r="OD11" i="7"/>
  <c r="OD9" i="7"/>
  <c r="OD12" i="7"/>
  <c r="OE10" i="7"/>
  <c r="OC41" i="7"/>
  <c r="OC55" i="7"/>
  <c r="OC44" i="7"/>
  <c r="OC33" i="7"/>
  <c r="NN59" i="7" l="1"/>
  <c r="NP53" i="7"/>
  <c r="NO56" i="7"/>
  <c r="NO57" i="7" s="1"/>
  <c r="NO58" i="7" s="1"/>
  <c r="NP55" i="7" s="1"/>
  <c r="OE24" i="7"/>
  <c r="NQ48" i="7"/>
  <c r="NS42" i="7"/>
  <c r="NR45" i="7"/>
  <c r="NR46" i="7" s="1"/>
  <c r="NR47" i="7" s="1"/>
  <c r="NY37" i="7"/>
  <c r="NZ34" i="7"/>
  <c r="NZ35" i="7" s="1"/>
  <c r="NZ36" i="7" s="1"/>
  <c r="OA31" i="7"/>
  <c r="OD52" i="7"/>
  <c r="OD55" i="7"/>
  <c r="OD33" i="7"/>
  <c r="OD30" i="7"/>
  <c r="OE18" i="7"/>
  <c r="OE23" i="7" s="1"/>
  <c r="OE26" i="7" s="1"/>
  <c r="OE16" i="7"/>
  <c r="OE19" i="7"/>
  <c r="OE12" i="7"/>
  <c r="OF10" i="7"/>
  <c r="OF24" i="7" s="1"/>
  <c r="OE11" i="7"/>
  <c r="OE9" i="7"/>
  <c r="OD13" i="7"/>
  <c r="OD14" i="7" s="1"/>
  <c r="OE15" i="7" s="1"/>
  <c r="OD41" i="7"/>
  <c r="NQ53" i="7" l="1"/>
  <c r="NP56" i="7"/>
  <c r="NP57" i="7" s="1"/>
  <c r="NP58" i="7" s="1"/>
  <c r="NO59" i="7"/>
  <c r="NS45" i="7"/>
  <c r="NS46" i="7" s="1"/>
  <c r="NS47" i="7" s="1"/>
  <c r="NT42" i="7"/>
  <c r="NR48" i="7"/>
  <c r="OA34" i="7"/>
  <c r="OA35" i="7" s="1"/>
  <c r="OA36" i="7" s="1"/>
  <c r="OB33" i="7" s="1"/>
  <c r="OB31" i="7"/>
  <c r="NZ37" i="7"/>
  <c r="OF18" i="7"/>
  <c r="OF23" i="7" s="1"/>
  <c r="OF26" i="7" s="1"/>
  <c r="OF19" i="7"/>
  <c r="OF12" i="7"/>
  <c r="OF16" i="7"/>
  <c r="OG10" i="7"/>
  <c r="OF11" i="7"/>
  <c r="OF9" i="7"/>
  <c r="OE55" i="7"/>
  <c r="OE44" i="7"/>
  <c r="OE33" i="7"/>
  <c r="OE30" i="7"/>
  <c r="OE41" i="7"/>
  <c r="OE13" i="7"/>
  <c r="OE14" i="7" s="1"/>
  <c r="OF15" i="7" s="1"/>
  <c r="OE52" i="7"/>
  <c r="NP59" i="7" l="1"/>
  <c r="NR53" i="7"/>
  <c r="NQ56" i="7"/>
  <c r="NQ57" i="7" s="1"/>
  <c r="NQ58" i="7" s="1"/>
  <c r="OG24" i="7"/>
  <c r="NS48" i="7"/>
  <c r="NU42" i="7"/>
  <c r="NT45" i="7"/>
  <c r="NT46" i="7" s="1"/>
  <c r="NT47" i="7" s="1"/>
  <c r="NU44" i="7" s="1"/>
  <c r="OA37" i="7"/>
  <c r="OB34" i="7"/>
  <c r="OB35" i="7" s="1"/>
  <c r="OB36" i="7" s="1"/>
  <c r="OC31" i="7"/>
  <c r="OF30" i="7"/>
  <c r="OF52" i="7"/>
  <c r="OF13" i="7"/>
  <c r="OF14" i="7" s="1"/>
  <c r="OG15" i="7" s="1"/>
  <c r="OG55" i="7" s="1"/>
  <c r="OF41" i="7"/>
  <c r="OG19" i="7"/>
  <c r="OG16" i="7"/>
  <c r="OG12" i="7"/>
  <c r="OG11" i="7"/>
  <c r="OG18" i="7"/>
  <c r="OG23" i="7" s="1"/>
  <c r="OG26" i="7" s="1"/>
  <c r="OH10" i="7"/>
  <c r="OH24" i="7" s="1"/>
  <c r="OG9" i="7"/>
  <c r="OF55" i="7"/>
  <c r="OF44" i="7"/>
  <c r="OF33" i="7"/>
  <c r="NR56" i="7" l="1"/>
  <c r="NR57" i="7" s="1"/>
  <c r="NR58" i="7" s="1"/>
  <c r="NS53" i="7"/>
  <c r="NQ59" i="7"/>
  <c r="NU45" i="7"/>
  <c r="NU46" i="7" s="1"/>
  <c r="NU47" i="7" s="1"/>
  <c r="NV42" i="7"/>
  <c r="NT48" i="7"/>
  <c r="OC34" i="7"/>
  <c r="OC35" i="7" s="1"/>
  <c r="OC36" i="7" s="1"/>
  <c r="OD31" i="7"/>
  <c r="OB37" i="7"/>
  <c r="OG30" i="7"/>
  <c r="OG33" i="7"/>
  <c r="OG44" i="7"/>
  <c r="OG52" i="7"/>
  <c r="OG13" i="7"/>
  <c r="OG14" i="7" s="1"/>
  <c r="OH15" i="7" s="1"/>
  <c r="OG41" i="7"/>
  <c r="OH18" i="7"/>
  <c r="OH23" i="7" s="1"/>
  <c r="OH26" i="7" s="1"/>
  <c r="OH19" i="7"/>
  <c r="OH16" i="7"/>
  <c r="OH12" i="7"/>
  <c r="OH9" i="7"/>
  <c r="OI10" i="7"/>
  <c r="OH11" i="7"/>
  <c r="NR59" i="7" l="1"/>
  <c r="NT53" i="7"/>
  <c r="NS56" i="7"/>
  <c r="NS57" i="7" s="1"/>
  <c r="NS58" i="7" s="1"/>
  <c r="OI24" i="7"/>
  <c r="NU48" i="7"/>
  <c r="NV45" i="7"/>
  <c r="NV46" i="7" s="1"/>
  <c r="NV47" i="7" s="1"/>
  <c r="NW42" i="7"/>
  <c r="OC37" i="7"/>
  <c r="OE31" i="7"/>
  <c r="OD34" i="7"/>
  <c r="OD35" i="7" s="1"/>
  <c r="OD36" i="7" s="1"/>
  <c r="OH41" i="7"/>
  <c r="OH13" i="7"/>
  <c r="OH14" i="7" s="1"/>
  <c r="OI15" i="7" s="1"/>
  <c r="OI16" i="7"/>
  <c r="OI19" i="7"/>
  <c r="OI11" i="7"/>
  <c r="OI9" i="7"/>
  <c r="OI18" i="7" s="1"/>
  <c r="OI23" i="7" s="1"/>
  <c r="OI26" i="7" s="1"/>
  <c r="OJ10" i="7"/>
  <c r="OJ24" i="7" s="1"/>
  <c r="OI12" i="7"/>
  <c r="OH52" i="7"/>
  <c r="OH55" i="7"/>
  <c r="OH44" i="7"/>
  <c r="OH33" i="7"/>
  <c r="OH30" i="7"/>
  <c r="NU53" i="7" l="1"/>
  <c r="NT56" i="7"/>
  <c r="NT57" i="7" s="1"/>
  <c r="NT58" i="7" s="1"/>
  <c r="NU55" i="7" s="1"/>
  <c r="NS59" i="7"/>
  <c r="NW45" i="7"/>
  <c r="NW46" i="7" s="1"/>
  <c r="NW47" i="7" s="1"/>
  <c r="NX42" i="7"/>
  <c r="NV48" i="7"/>
  <c r="OF31" i="7"/>
  <c r="OE34" i="7"/>
  <c r="OE35" i="7" s="1"/>
  <c r="OE36" i="7" s="1"/>
  <c r="OD37" i="7"/>
  <c r="OI55" i="7"/>
  <c r="OI44" i="7"/>
  <c r="OI33" i="7"/>
  <c r="OI41" i="7"/>
  <c r="OI52" i="7"/>
  <c r="OI30" i="7"/>
  <c r="OJ19" i="7"/>
  <c r="OJ16" i="7"/>
  <c r="OJ18" i="7"/>
  <c r="OJ23" i="7" s="1"/>
  <c r="OJ26" i="7" s="1"/>
  <c r="OK10" i="7"/>
  <c r="OJ9" i="7"/>
  <c r="OJ11" i="7"/>
  <c r="OJ12" i="7"/>
  <c r="OI13" i="7"/>
  <c r="OI14" i="7" s="1"/>
  <c r="OJ15" i="7" s="1"/>
  <c r="NT59" i="7" l="1"/>
  <c r="NU56" i="7"/>
  <c r="NU57" i="7" s="1"/>
  <c r="NU58" i="7" s="1"/>
  <c r="NV53" i="7"/>
  <c r="OK24" i="7"/>
  <c r="NW48" i="7"/>
  <c r="NY42" i="7"/>
  <c r="NX45" i="7"/>
  <c r="NX46" i="7" s="1"/>
  <c r="NX47" i="7" s="1"/>
  <c r="OE37" i="7"/>
  <c r="OG31" i="7"/>
  <c r="OF34" i="7"/>
  <c r="OF35" i="7" s="1"/>
  <c r="OF36" i="7" s="1"/>
  <c r="OJ13" i="7"/>
  <c r="OJ14" i="7" s="1"/>
  <c r="OK15" i="7" s="1"/>
  <c r="OK55" i="7" s="1"/>
  <c r="OJ52" i="7"/>
  <c r="OJ41" i="7"/>
  <c r="OK19" i="7"/>
  <c r="OK18" i="7"/>
  <c r="OK23" i="7" s="1"/>
  <c r="OK26" i="7" s="1"/>
  <c r="OK16" i="7"/>
  <c r="OL10" i="7"/>
  <c r="OL24" i="7" s="1"/>
  <c r="OK9" i="7"/>
  <c r="OK11" i="7"/>
  <c r="OK12" i="7"/>
  <c r="OJ30" i="7"/>
  <c r="NW53" i="7" l="1"/>
  <c r="NV56" i="7"/>
  <c r="NV57" i="7" s="1"/>
  <c r="NV58" i="7" s="1"/>
  <c r="NU59" i="7"/>
  <c r="NX48" i="7"/>
  <c r="NY45" i="7"/>
  <c r="NY46" i="7" s="1"/>
  <c r="NY47" i="7" s="1"/>
  <c r="NZ42" i="7"/>
  <c r="OG34" i="7"/>
  <c r="OG35" i="7" s="1"/>
  <c r="OG36" i="7" s="1"/>
  <c r="OH31" i="7"/>
  <c r="OF37" i="7"/>
  <c r="OK33" i="7"/>
  <c r="OK44" i="7"/>
  <c r="OK30" i="7"/>
  <c r="OK41" i="7"/>
  <c r="OK13" i="7"/>
  <c r="OK14" i="7" s="1"/>
  <c r="OL15" i="7" s="1"/>
  <c r="OL19" i="7"/>
  <c r="OL18" i="7"/>
  <c r="OL23" i="7" s="1"/>
  <c r="OL26" i="7" s="1"/>
  <c r="OL16" i="7"/>
  <c r="OL11" i="7"/>
  <c r="OL12" i="7"/>
  <c r="OM10" i="7"/>
  <c r="OL9" i="7"/>
  <c r="OK52" i="7"/>
  <c r="NV59" i="7" l="1"/>
  <c r="NX53" i="7"/>
  <c r="NW56" i="7"/>
  <c r="NW57" i="7" s="1"/>
  <c r="NW58" i="7" s="1"/>
  <c r="OM24" i="7"/>
  <c r="OA42" i="7"/>
  <c r="NZ45" i="7"/>
  <c r="NZ46" i="7" s="1"/>
  <c r="NZ47" i="7" s="1"/>
  <c r="NY48" i="7"/>
  <c r="OG37" i="7"/>
  <c r="OI31" i="7"/>
  <c r="OH34" i="7"/>
  <c r="OH35" i="7" s="1"/>
  <c r="OH36" i="7" s="1"/>
  <c r="OL52" i="7"/>
  <c r="OL41" i="7"/>
  <c r="OM18" i="7"/>
  <c r="OM23" i="7" s="1"/>
  <c r="OM26" i="7" s="1"/>
  <c r="OM16" i="7"/>
  <c r="OM19" i="7"/>
  <c r="OM12" i="7"/>
  <c r="OM11" i="7"/>
  <c r="ON10" i="7"/>
  <c r="ON24" i="7" s="1"/>
  <c r="OM9" i="7"/>
  <c r="OL13" i="7"/>
  <c r="OL14" i="7" s="1"/>
  <c r="OM15" i="7" s="1"/>
  <c r="OL30" i="7"/>
  <c r="OL55" i="7"/>
  <c r="OL44" i="7"/>
  <c r="OL33" i="7"/>
  <c r="NY53" i="7" l="1"/>
  <c r="NX56" i="7"/>
  <c r="NX57" i="7" s="1"/>
  <c r="NX58" i="7" s="1"/>
  <c r="NW59" i="7"/>
  <c r="NZ48" i="7"/>
  <c r="OA45" i="7"/>
  <c r="OA46" i="7" s="1"/>
  <c r="OA47" i="7" s="1"/>
  <c r="OB44" i="7" s="1"/>
  <c r="OB42" i="7"/>
  <c r="OJ31" i="7"/>
  <c r="OI34" i="7"/>
  <c r="OI35" i="7" s="1"/>
  <c r="OI36" i="7" s="1"/>
  <c r="OJ33" i="7" s="1"/>
  <c r="OH37" i="7"/>
  <c r="OM30" i="7"/>
  <c r="OM13" i="7"/>
  <c r="OM14" i="7" s="1"/>
  <c r="ON15" i="7" s="1"/>
  <c r="OM55" i="7"/>
  <c r="OM44" i="7"/>
  <c r="OM33" i="7"/>
  <c r="OM52" i="7"/>
  <c r="OM41" i="7"/>
  <c r="ON18" i="7"/>
  <c r="ON23" i="7" s="1"/>
  <c r="ON26" i="7" s="1"/>
  <c r="ON12" i="7"/>
  <c r="ON19" i="7"/>
  <c r="ON16" i="7"/>
  <c r="ON11" i="7"/>
  <c r="OO10" i="7"/>
  <c r="ON9" i="7"/>
  <c r="NX59" i="7" l="1"/>
  <c r="NZ53" i="7"/>
  <c r="NY56" i="7"/>
  <c r="NY57" i="7" s="1"/>
  <c r="NY58" i="7" s="1"/>
  <c r="OO24" i="7"/>
  <c r="OB45" i="7"/>
  <c r="OB46" i="7" s="1"/>
  <c r="OB47" i="7" s="1"/>
  <c r="OC42" i="7"/>
  <c r="OA48" i="7"/>
  <c r="OI37" i="7"/>
  <c r="OK31" i="7"/>
  <c r="OJ34" i="7"/>
  <c r="OJ35" i="7" s="1"/>
  <c r="OJ36" i="7" s="1"/>
  <c r="ON13" i="7"/>
  <c r="ON14" i="7" s="1"/>
  <c r="OO15" i="7" s="1"/>
  <c r="ON52" i="7"/>
  <c r="ON41" i="7"/>
  <c r="OO19" i="7"/>
  <c r="OO16" i="7"/>
  <c r="OO12" i="7"/>
  <c r="OO11" i="7"/>
  <c r="OO9" i="7"/>
  <c r="OO18" i="7" s="1"/>
  <c r="OO23" i="7" s="1"/>
  <c r="OO26" i="7" s="1"/>
  <c r="OP10" i="7"/>
  <c r="OP24" i="7" s="1"/>
  <c r="ON30" i="7"/>
  <c r="ON55" i="7"/>
  <c r="ON44" i="7"/>
  <c r="ON33" i="7"/>
  <c r="NZ56" i="7" l="1"/>
  <c r="NZ57" i="7" s="1"/>
  <c r="NZ58" i="7" s="1"/>
  <c r="OA53" i="7"/>
  <c r="NY59" i="7"/>
  <c r="OB48" i="7"/>
  <c r="OD42" i="7"/>
  <c r="OC45" i="7"/>
  <c r="OC46" i="7" s="1"/>
  <c r="OC47" i="7" s="1"/>
  <c r="OL31" i="7"/>
  <c r="OK34" i="7"/>
  <c r="OK35" i="7" s="1"/>
  <c r="OK36" i="7" s="1"/>
  <c r="OJ37" i="7"/>
  <c r="OO30" i="7"/>
  <c r="OO41" i="7"/>
  <c r="OP18" i="7"/>
  <c r="OP23" i="7" s="1"/>
  <c r="OP26" i="7" s="1"/>
  <c r="OP19" i="7"/>
  <c r="OP16" i="7"/>
  <c r="OP12" i="7"/>
  <c r="OP9" i="7"/>
  <c r="OQ10" i="7"/>
  <c r="OP11" i="7"/>
  <c r="OO13" i="7"/>
  <c r="OO14" i="7" s="1"/>
  <c r="OP15" i="7" s="1"/>
  <c r="OO52" i="7"/>
  <c r="NZ59" i="7" l="1"/>
  <c r="OA56" i="7"/>
  <c r="OA57" i="7" s="1"/>
  <c r="OA58" i="7" s="1"/>
  <c r="OB55" i="7" s="1"/>
  <c r="OB53" i="7"/>
  <c r="OQ24" i="7"/>
  <c r="OD45" i="7"/>
  <c r="OD46" i="7" s="1"/>
  <c r="OD47" i="7" s="1"/>
  <c r="OE42" i="7"/>
  <c r="OC48" i="7"/>
  <c r="OK37" i="7"/>
  <c r="OM31" i="7"/>
  <c r="OL34" i="7"/>
  <c r="OL35" i="7" s="1"/>
  <c r="OL36" i="7" s="1"/>
  <c r="OP41" i="7"/>
  <c r="OP13" i="7"/>
  <c r="OP14" i="7" s="1"/>
  <c r="OQ15" i="7" s="1"/>
  <c r="OP52" i="7"/>
  <c r="OQ18" i="7"/>
  <c r="OQ23" i="7" s="1"/>
  <c r="OQ26" i="7" s="1"/>
  <c r="OQ19" i="7"/>
  <c r="OQ16" i="7"/>
  <c r="OQ11" i="7"/>
  <c r="OQ12" i="7"/>
  <c r="OR10" i="7"/>
  <c r="OR24" i="7" s="1"/>
  <c r="OQ9" i="7"/>
  <c r="OP30" i="7"/>
  <c r="OP55" i="7"/>
  <c r="OP44" i="7"/>
  <c r="OP33" i="7"/>
  <c r="OB56" i="7" l="1"/>
  <c r="OB57" i="7" s="1"/>
  <c r="OB58" i="7" s="1"/>
  <c r="OC53" i="7"/>
  <c r="OA59" i="7"/>
  <c r="OD48" i="7"/>
  <c r="OF42" i="7"/>
  <c r="OE45" i="7"/>
  <c r="OE46" i="7" s="1"/>
  <c r="OE47" i="7" s="1"/>
  <c r="OM34" i="7"/>
  <c r="OM35" i="7" s="1"/>
  <c r="OM36" i="7" s="1"/>
  <c r="ON31" i="7"/>
  <c r="OL37" i="7"/>
  <c r="OQ13" i="7"/>
  <c r="OQ14" i="7" s="1"/>
  <c r="OR15" i="7" s="1"/>
  <c r="OR55" i="7" s="1"/>
  <c r="OR19" i="7"/>
  <c r="OR18" i="7"/>
  <c r="OR23" i="7" s="1"/>
  <c r="OR26" i="7" s="1"/>
  <c r="OR16" i="7"/>
  <c r="OR12" i="7"/>
  <c r="OS10" i="7"/>
  <c r="OR9" i="7"/>
  <c r="OR11" i="7"/>
  <c r="OQ41" i="7"/>
  <c r="OQ55" i="7"/>
  <c r="OQ44" i="7"/>
  <c r="OQ33" i="7"/>
  <c r="OQ30" i="7"/>
  <c r="OQ52" i="7"/>
  <c r="OB59" i="7" l="1"/>
  <c r="OD53" i="7"/>
  <c r="OC56" i="7"/>
  <c r="OC57" i="7" s="1"/>
  <c r="OC58" i="7" s="1"/>
  <c r="OS24" i="7"/>
  <c r="OG42" i="7"/>
  <c r="OF45" i="7"/>
  <c r="OF46" i="7" s="1"/>
  <c r="OF47" i="7" s="1"/>
  <c r="OE48" i="7"/>
  <c r="OM37" i="7"/>
  <c r="ON34" i="7"/>
  <c r="ON35" i="7" s="1"/>
  <c r="ON36" i="7" s="1"/>
  <c r="OO33" i="7" s="1"/>
  <c r="OO31" i="7"/>
  <c r="OR30" i="7"/>
  <c r="OR33" i="7"/>
  <c r="OR44" i="7"/>
  <c r="OR13" i="7"/>
  <c r="OR14" i="7" s="1"/>
  <c r="OS15" i="7" s="1"/>
  <c r="OS19" i="7"/>
  <c r="OS18" i="7"/>
  <c r="OS23" i="7" s="1"/>
  <c r="OS26" i="7" s="1"/>
  <c r="OS16" i="7"/>
  <c r="OS12" i="7"/>
  <c r="OT10" i="7"/>
  <c r="OT24" i="7" s="1"/>
  <c r="OS9" i="7"/>
  <c r="OS11" i="7"/>
  <c r="OR52" i="7"/>
  <c r="OR41" i="7"/>
  <c r="OD56" i="7" l="1"/>
  <c r="OD57" i="7" s="1"/>
  <c r="OD58" i="7" s="1"/>
  <c r="OE53" i="7"/>
  <c r="OC59" i="7"/>
  <c r="OF48" i="7"/>
  <c r="OG45" i="7"/>
  <c r="OG46" i="7" s="1"/>
  <c r="OG47" i="7" s="1"/>
  <c r="OH42" i="7"/>
  <c r="OS30" i="7"/>
  <c r="OO34" i="7"/>
  <c r="OO35" i="7" s="1"/>
  <c r="OO36" i="7" s="1"/>
  <c r="OP31" i="7"/>
  <c r="ON37" i="7"/>
  <c r="OS52" i="7"/>
  <c r="OS13" i="7"/>
  <c r="OS14" i="7" s="1"/>
  <c r="OT15" i="7" s="1"/>
  <c r="OT19" i="7"/>
  <c r="OT16" i="7"/>
  <c r="OT9" i="7"/>
  <c r="OT18" i="7" s="1"/>
  <c r="OT23" i="7" s="1"/>
  <c r="OT26" i="7" s="1"/>
  <c r="OT11" i="7"/>
  <c r="OT12" i="7"/>
  <c r="OU10" i="7"/>
  <c r="OU24" i="7" s="1"/>
  <c r="OS41" i="7"/>
  <c r="OS55" i="7"/>
  <c r="OS44" i="7"/>
  <c r="OS33" i="7"/>
  <c r="OD59" i="7" l="1"/>
  <c r="OE56" i="7"/>
  <c r="OE57" i="7" s="1"/>
  <c r="OE58" i="7" s="1"/>
  <c r="OF53" i="7"/>
  <c r="OI42" i="7"/>
  <c r="OH45" i="7"/>
  <c r="OH46" i="7" s="1"/>
  <c r="OH47" i="7" s="1"/>
  <c r="OG48" i="7"/>
  <c r="OO37" i="7"/>
  <c r="OP34" i="7"/>
  <c r="OP35" i="7" s="1"/>
  <c r="OP36" i="7" s="1"/>
  <c r="OQ31" i="7"/>
  <c r="OT13" i="7"/>
  <c r="OT14" i="7" s="1"/>
  <c r="OU15" i="7" s="1"/>
  <c r="OT41" i="7"/>
  <c r="OT52" i="7"/>
  <c r="OT55" i="7"/>
  <c r="OT44" i="7"/>
  <c r="OT33" i="7"/>
  <c r="OU18" i="7"/>
  <c r="OU23" i="7" s="1"/>
  <c r="OU26" i="7" s="1"/>
  <c r="OU16" i="7"/>
  <c r="OU19" i="7"/>
  <c r="OU12" i="7"/>
  <c r="OU11" i="7"/>
  <c r="OV10" i="7"/>
  <c r="OU9" i="7"/>
  <c r="OT30" i="7"/>
  <c r="OU41" i="7" l="1"/>
  <c r="OF56" i="7"/>
  <c r="OF57" i="7" s="1"/>
  <c r="OF58" i="7" s="1"/>
  <c r="OG53" i="7"/>
  <c r="OE59" i="7"/>
  <c r="OV24" i="7"/>
  <c r="OH48" i="7"/>
  <c r="OJ42" i="7"/>
  <c r="OI45" i="7"/>
  <c r="OI46" i="7" s="1"/>
  <c r="OI47" i="7" s="1"/>
  <c r="OJ44" i="7" s="1"/>
  <c r="OQ34" i="7"/>
  <c r="OQ35" i="7" s="1"/>
  <c r="OQ36" i="7" s="1"/>
  <c r="OR31" i="7"/>
  <c r="OP37" i="7"/>
  <c r="OU30" i="7"/>
  <c r="OV18" i="7"/>
  <c r="OV23" i="7" s="1"/>
  <c r="OV26" i="7" s="1"/>
  <c r="OV16" i="7"/>
  <c r="OV12" i="7"/>
  <c r="OV19" i="7"/>
  <c r="OV11" i="7"/>
  <c r="OW10" i="7"/>
  <c r="OW24" i="7" s="1"/>
  <c r="OV9" i="7"/>
  <c r="OU13" i="7"/>
  <c r="OU14" i="7" s="1"/>
  <c r="OV15" i="7" s="1"/>
  <c r="OU52" i="7"/>
  <c r="OF59" i="7" l="1"/>
  <c r="OG56" i="7"/>
  <c r="OG57" i="7" s="1"/>
  <c r="OG58" i="7" s="1"/>
  <c r="OH53" i="7"/>
  <c r="OJ45" i="7"/>
  <c r="OJ46" i="7" s="1"/>
  <c r="OJ47" i="7" s="1"/>
  <c r="OK42" i="7"/>
  <c r="OI48" i="7"/>
  <c r="OQ37" i="7"/>
  <c r="OR34" i="7"/>
  <c r="OR35" i="7" s="1"/>
  <c r="OR36" i="7" s="1"/>
  <c r="OS31" i="7"/>
  <c r="OV55" i="7"/>
  <c r="OV44" i="7"/>
  <c r="OV33" i="7"/>
  <c r="OW19" i="7"/>
  <c r="OW16" i="7"/>
  <c r="OW12" i="7"/>
  <c r="OW18" i="7"/>
  <c r="OW23" i="7" s="1"/>
  <c r="OW26" i="7" s="1"/>
  <c r="OW11" i="7"/>
  <c r="OX10" i="7"/>
  <c r="OW9" i="7"/>
  <c r="OV13" i="7"/>
  <c r="OV14" i="7" s="1"/>
  <c r="OW15" i="7" s="1"/>
  <c r="OV30" i="7"/>
  <c r="OV52" i="7"/>
  <c r="OV41" i="7"/>
  <c r="OH56" i="7" l="1"/>
  <c r="OH57" i="7" s="1"/>
  <c r="OH58" i="7" s="1"/>
  <c r="OI53" i="7"/>
  <c r="OG59" i="7"/>
  <c r="OX24" i="7"/>
  <c r="OJ48" i="7"/>
  <c r="OK45" i="7"/>
  <c r="OK46" i="7" s="1"/>
  <c r="OK47" i="7" s="1"/>
  <c r="OL42" i="7"/>
  <c r="OS34" i="7"/>
  <c r="OS35" i="7" s="1"/>
  <c r="OS36" i="7" s="1"/>
  <c r="OT31" i="7"/>
  <c r="OR37" i="7"/>
  <c r="OW13" i="7"/>
  <c r="OW14" i="7" s="1"/>
  <c r="OX15" i="7" s="1"/>
  <c r="OX44" i="7" s="1"/>
  <c r="OW41" i="7"/>
  <c r="OW52" i="7"/>
  <c r="OW55" i="7"/>
  <c r="OW44" i="7"/>
  <c r="OW33" i="7"/>
  <c r="OX18" i="7"/>
  <c r="OX23" i="7" s="1"/>
  <c r="OX26" i="7" s="1"/>
  <c r="OX19" i="7"/>
  <c r="OX16" i="7"/>
  <c r="OX12" i="7"/>
  <c r="OX11" i="7"/>
  <c r="OY10" i="7"/>
  <c r="OY24" i="7" s="1"/>
  <c r="OX9" i="7"/>
  <c r="OW30" i="7"/>
  <c r="OH59" i="7" l="1"/>
  <c r="OI56" i="7"/>
  <c r="OI57" i="7" s="1"/>
  <c r="OI58" i="7" s="1"/>
  <c r="OJ55" i="7" s="1"/>
  <c r="OJ53" i="7"/>
  <c r="OL45" i="7"/>
  <c r="OL46" i="7" s="1"/>
  <c r="OL47" i="7" s="1"/>
  <c r="OM42" i="7"/>
  <c r="OK48" i="7"/>
  <c r="OS37" i="7"/>
  <c r="OU31" i="7"/>
  <c r="OT34" i="7"/>
  <c r="OT35" i="7" s="1"/>
  <c r="OT36" i="7" s="1"/>
  <c r="OU33" i="7" s="1"/>
  <c r="OX41" i="7"/>
  <c r="OX33" i="7"/>
  <c r="OX55" i="7"/>
  <c r="OX52" i="7"/>
  <c r="OX30" i="7"/>
  <c r="OY19" i="7"/>
  <c r="OY16" i="7"/>
  <c r="OY11" i="7"/>
  <c r="OZ10" i="7"/>
  <c r="OY9" i="7"/>
  <c r="OY18" i="7" s="1"/>
  <c r="OY23" i="7" s="1"/>
  <c r="OY26" i="7" s="1"/>
  <c r="OY12" i="7"/>
  <c r="OX13" i="7"/>
  <c r="OX14" i="7" s="1"/>
  <c r="OY15" i="7" s="1"/>
  <c r="OJ56" i="7" l="1"/>
  <c r="OJ57" i="7" s="1"/>
  <c r="OJ58" i="7" s="1"/>
  <c r="OK53" i="7"/>
  <c r="OI59" i="7"/>
  <c r="OZ24" i="7"/>
  <c r="OL48" i="7"/>
  <c r="OM45" i="7"/>
  <c r="OM46" i="7" s="1"/>
  <c r="OM47" i="7" s="1"/>
  <c r="ON42" i="7"/>
  <c r="OV31" i="7"/>
  <c r="OU34" i="7"/>
  <c r="OU35" i="7" s="1"/>
  <c r="OU36" i="7" s="1"/>
  <c r="OT37" i="7"/>
  <c r="OY41" i="7"/>
  <c r="OY52" i="7"/>
  <c r="OZ19" i="7"/>
  <c r="OZ16" i="7"/>
  <c r="OZ18" i="7"/>
  <c r="OZ23" i="7" s="1"/>
  <c r="OZ26" i="7" s="1"/>
  <c r="OZ11" i="7"/>
  <c r="PA10" i="7"/>
  <c r="PA24" i="7" s="1"/>
  <c r="OZ9" i="7"/>
  <c r="OZ12" i="7"/>
  <c r="OY13" i="7"/>
  <c r="OY14" i="7" s="1"/>
  <c r="OZ15" i="7" s="1"/>
  <c r="OY55" i="7"/>
  <c r="OY44" i="7"/>
  <c r="OY33" i="7"/>
  <c r="OY30" i="7"/>
  <c r="OJ59" i="7" l="1"/>
  <c r="OK56" i="7"/>
  <c r="OK57" i="7" s="1"/>
  <c r="OK58" i="7" s="1"/>
  <c r="OL53" i="7"/>
  <c r="ON45" i="7"/>
  <c r="ON46" i="7" s="1"/>
  <c r="ON47" i="7" s="1"/>
  <c r="OO44" i="7" s="1"/>
  <c r="OO42" i="7"/>
  <c r="OM48" i="7"/>
  <c r="OU37" i="7"/>
  <c r="OW31" i="7"/>
  <c r="OV34" i="7"/>
  <c r="OV35" i="7" s="1"/>
  <c r="OV36" i="7" s="1"/>
  <c r="OZ30" i="7"/>
  <c r="OZ52" i="7"/>
  <c r="OZ41" i="7"/>
  <c r="PA19" i="7"/>
  <c r="PA18" i="7"/>
  <c r="PA23" i="7" s="1"/>
  <c r="PA26" i="7" s="1"/>
  <c r="PA16" i="7"/>
  <c r="PB10" i="7"/>
  <c r="PA9" i="7"/>
  <c r="PA12" i="7"/>
  <c r="PA11" i="7"/>
  <c r="OZ13" i="7"/>
  <c r="OZ14" i="7" s="1"/>
  <c r="PA15" i="7" s="1"/>
  <c r="OL56" i="7" l="1"/>
  <c r="OL57" i="7" s="1"/>
  <c r="OL58" i="7" s="1"/>
  <c r="OM53" i="7"/>
  <c r="OK59" i="7"/>
  <c r="PB24" i="7"/>
  <c r="ON48" i="7"/>
  <c r="OO45" i="7"/>
  <c r="OO46" i="7" s="1"/>
  <c r="OO47" i="7" s="1"/>
  <c r="OP42" i="7"/>
  <c r="OW34" i="7"/>
  <c r="OW35" i="7" s="1"/>
  <c r="OW36" i="7" s="1"/>
  <c r="OX31" i="7"/>
  <c r="OV37" i="7"/>
  <c r="PA30" i="7"/>
  <c r="PA13" i="7"/>
  <c r="PA14" i="7" s="1"/>
  <c r="PB15" i="7" s="1"/>
  <c r="PA41" i="7"/>
  <c r="PB19" i="7"/>
  <c r="PB18" i="7"/>
  <c r="PB23" i="7" s="1"/>
  <c r="PB26" i="7" s="1"/>
  <c r="PB16" i="7"/>
  <c r="PB12" i="7"/>
  <c r="PB11" i="7"/>
  <c r="PC10" i="7"/>
  <c r="PC24" i="7" s="1"/>
  <c r="PB9" i="7"/>
  <c r="PA52" i="7"/>
  <c r="PA55" i="7"/>
  <c r="PA44" i="7"/>
  <c r="PA33" i="7"/>
  <c r="OL59" i="7" l="1"/>
  <c r="OM56" i="7"/>
  <c r="OM57" i="7" s="1"/>
  <c r="OM58" i="7" s="1"/>
  <c r="ON53" i="7"/>
  <c r="OP45" i="7"/>
  <c r="OP46" i="7" s="1"/>
  <c r="OP47" i="7" s="1"/>
  <c r="OQ42" i="7"/>
  <c r="OO48" i="7"/>
  <c r="OW37" i="7"/>
  <c r="OX34" i="7"/>
  <c r="OX35" i="7" s="1"/>
  <c r="OX36" i="7" s="1"/>
  <c r="OY31" i="7"/>
  <c r="PB52" i="7"/>
  <c r="PB41" i="7"/>
  <c r="PC18" i="7"/>
  <c r="PC23" i="7" s="1"/>
  <c r="PC26" i="7" s="1"/>
  <c r="PC16" i="7"/>
  <c r="PC19" i="7"/>
  <c r="PC12" i="7"/>
  <c r="PC11" i="7"/>
  <c r="PD10" i="7"/>
  <c r="PC9" i="7"/>
  <c r="PB13" i="7"/>
  <c r="PB14" i="7" s="1"/>
  <c r="PC15" i="7" s="1"/>
  <c r="PB55" i="7"/>
  <c r="PB44" i="7"/>
  <c r="PB33" i="7"/>
  <c r="PB30" i="7"/>
  <c r="ON56" i="7" l="1"/>
  <c r="ON57" i="7" s="1"/>
  <c r="ON58" i="7" s="1"/>
  <c r="OO55" i="7" s="1"/>
  <c r="OO53" i="7"/>
  <c r="OM59" i="7"/>
  <c r="PD24" i="7"/>
  <c r="OP48" i="7"/>
  <c r="OQ45" i="7"/>
  <c r="OQ46" i="7" s="1"/>
  <c r="OQ47" i="7" s="1"/>
  <c r="OR42" i="7"/>
  <c r="OY34" i="7"/>
  <c r="OY35" i="7" s="1"/>
  <c r="OY36" i="7" s="1"/>
  <c r="OZ33" i="7" s="1"/>
  <c r="OZ31" i="7"/>
  <c r="OX37" i="7"/>
  <c r="PC30" i="7"/>
  <c r="PD18" i="7"/>
  <c r="PD23" i="7" s="1"/>
  <c r="PD26" i="7" s="1"/>
  <c r="PD19" i="7"/>
  <c r="PD12" i="7"/>
  <c r="PD16" i="7"/>
  <c r="PD11" i="7"/>
  <c r="PE10" i="7"/>
  <c r="PE24" i="7" s="1"/>
  <c r="PD9" i="7"/>
  <c r="PC41" i="7"/>
  <c r="PC55" i="7"/>
  <c r="PC44" i="7"/>
  <c r="PC33" i="7"/>
  <c r="PC13" i="7"/>
  <c r="PC14" i="7" s="1"/>
  <c r="PD15" i="7" s="1"/>
  <c r="PC52" i="7"/>
  <c r="ON59" i="7" l="1"/>
  <c r="OO56" i="7"/>
  <c r="OO57" i="7" s="1"/>
  <c r="OO58" i="7" s="1"/>
  <c r="OP53" i="7"/>
  <c r="OR45" i="7"/>
  <c r="OR46" i="7" s="1"/>
  <c r="OR47" i="7" s="1"/>
  <c r="OS42" i="7"/>
  <c r="OQ48" i="7"/>
  <c r="OY37" i="7"/>
  <c r="OZ34" i="7"/>
  <c r="OZ35" i="7" s="1"/>
  <c r="OZ36" i="7" s="1"/>
  <c r="PA31" i="7"/>
  <c r="PD55" i="7"/>
  <c r="PD44" i="7"/>
  <c r="PD33" i="7"/>
  <c r="PE19" i="7"/>
  <c r="PE16" i="7"/>
  <c r="PE12" i="7"/>
  <c r="PE11" i="7"/>
  <c r="PE18" i="7"/>
  <c r="PE23" i="7" s="1"/>
  <c r="PE26" i="7" s="1"/>
  <c r="PE9" i="7"/>
  <c r="PF10" i="7"/>
  <c r="PD13" i="7"/>
  <c r="PD14" i="7" s="1"/>
  <c r="PE15" i="7" s="1"/>
  <c r="PD52" i="7"/>
  <c r="PD41" i="7"/>
  <c r="PD30" i="7"/>
  <c r="OP56" i="7" l="1"/>
  <c r="OP57" i="7" s="1"/>
  <c r="OP58" i="7" s="1"/>
  <c r="OQ53" i="7"/>
  <c r="OO59" i="7"/>
  <c r="PF24" i="7"/>
  <c r="OR48" i="7"/>
  <c r="OS45" i="7"/>
  <c r="OS46" i="7" s="1"/>
  <c r="OS47" i="7" s="1"/>
  <c r="OT42" i="7"/>
  <c r="PE13" i="7"/>
  <c r="PE14" i="7" s="1"/>
  <c r="PF15" i="7" s="1"/>
  <c r="PF55" i="7" s="1"/>
  <c r="PB31" i="7"/>
  <c r="PA34" i="7"/>
  <c r="PA35" i="7" s="1"/>
  <c r="PA36" i="7" s="1"/>
  <c r="OZ37" i="7"/>
  <c r="PE55" i="7"/>
  <c r="PE44" i="7"/>
  <c r="PE33" i="7"/>
  <c r="PF18" i="7"/>
  <c r="PF23" i="7" s="1"/>
  <c r="PF26" i="7" s="1"/>
  <c r="PF16" i="7"/>
  <c r="PF19" i="7"/>
  <c r="PF12" i="7"/>
  <c r="PF11" i="7"/>
  <c r="PG10" i="7"/>
  <c r="PG24" i="7" s="1"/>
  <c r="PF9" i="7"/>
  <c r="PE30" i="7"/>
  <c r="PE41" i="7"/>
  <c r="PE52" i="7"/>
  <c r="OP59" i="7" l="1"/>
  <c r="OR53" i="7"/>
  <c r="OQ56" i="7"/>
  <c r="OQ57" i="7" s="1"/>
  <c r="OQ58" i="7" s="1"/>
  <c r="OT45" i="7"/>
  <c r="OT46" i="7" s="1"/>
  <c r="OT47" i="7" s="1"/>
  <c r="OU44" i="7" s="1"/>
  <c r="OU42" i="7"/>
  <c r="OS48" i="7"/>
  <c r="PF33" i="7"/>
  <c r="PF44" i="7"/>
  <c r="PA37" i="7"/>
  <c r="PB34" i="7"/>
  <c r="PB35" i="7" s="1"/>
  <c r="PB36" i="7" s="1"/>
  <c r="PC31" i="7"/>
  <c r="PF52" i="7"/>
  <c r="PF41" i="7"/>
  <c r="PF30" i="7"/>
  <c r="PG16" i="7"/>
  <c r="PG19" i="7"/>
  <c r="PG11" i="7"/>
  <c r="PG12" i="7"/>
  <c r="PH10" i="7"/>
  <c r="PG9" i="7"/>
  <c r="PG18" i="7" s="1"/>
  <c r="PG23" i="7" s="1"/>
  <c r="PG26" i="7" s="1"/>
  <c r="PF13" i="7"/>
  <c r="PF14" i="7" s="1"/>
  <c r="PG15" i="7" s="1"/>
  <c r="OR56" i="7" l="1"/>
  <c r="OR57" i="7" s="1"/>
  <c r="OR58" i="7" s="1"/>
  <c r="OS53" i="7"/>
  <c r="OQ59" i="7"/>
  <c r="PH24" i="7"/>
  <c r="OT48" i="7"/>
  <c r="OU45" i="7"/>
  <c r="OU46" i="7" s="1"/>
  <c r="OU47" i="7" s="1"/>
  <c r="OV42" i="7"/>
  <c r="PD31" i="7"/>
  <c r="PC34" i="7"/>
  <c r="PC35" i="7" s="1"/>
  <c r="PC36" i="7" s="1"/>
  <c r="PB37" i="7"/>
  <c r="PH19" i="7"/>
  <c r="PH18" i="7"/>
  <c r="PH23" i="7" s="1"/>
  <c r="PH26" i="7" s="1"/>
  <c r="PH16" i="7"/>
  <c r="PH12" i="7"/>
  <c r="PI10" i="7"/>
  <c r="PI24" i="7" s="1"/>
  <c r="PH11" i="7"/>
  <c r="PH9" i="7"/>
  <c r="PG52" i="7"/>
  <c r="PG13" i="7"/>
  <c r="PG14" i="7" s="1"/>
  <c r="PH15" i="7" s="1"/>
  <c r="PG55" i="7"/>
  <c r="PG44" i="7"/>
  <c r="PG33" i="7"/>
  <c r="PG30" i="7"/>
  <c r="PG41" i="7"/>
  <c r="OR59" i="7" l="1"/>
  <c r="OS56" i="7"/>
  <c r="OS57" i="7" s="1"/>
  <c r="OS58" i="7" s="1"/>
  <c r="OT53" i="7"/>
  <c r="OW42" i="7"/>
  <c r="OV45" i="7"/>
  <c r="OV46" i="7" s="1"/>
  <c r="OV47" i="7" s="1"/>
  <c r="OU48" i="7"/>
  <c r="PC37" i="7"/>
  <c r="PD34" i="7"/>
  <c r="PD35" i="7" s="1"/>
  <c r="PD36" i="7" s="1"/>
  <c r="PE31" i="7"/>
  <c r="PH30" i="7"/>
  <c r="PH13" i="7"/>
  <c r="PH14" i="7" s="1"/>
  <c r="PI15" i="7" s="1"/>
  <c r="PI55" i="7" s="1"/>
  <c r="PH52" i="7"/>
  <c r="PH41" i="7"/>
  <c r="PI19" i="7"/>
  <c r="PI18" i="7"/>
  <c r="PI23" i="7" s="1"/>
  <c r="PI26" i="7" s="1"/>
  <c r="PI16" i="7"/>
  <c r="PI12" i="7"/>
  <c r="PJ10" i="7"/>
  <c r="PI11" i="7"/>
  <c r="PI9" i="7"/>
  <c r="OT56" i="7" l="1"/>
  <c r="OT57" i="7" s="1"/>
  <c r="OT58" i="7" s="1"/>
  <c r="OU55" i="7" s="1"/>
  <c r="OU53" i="7"/>
  <c r="OS59" i="7"/>
  <c r="PJ24" i="7"/>
  <c r="OV48" i="7"/>
  <c r="OW45" i="7"/>
  <c r="OW46" i="7" s="1"/>
  <c r="OW47" i="7" s="1"/>
  <c r="OX42" i="7"/>
  <c r="PI52" i="7"/>
  <c r="PF31" i="7"/>
  <c r="PE34" i="7"/>
  <c r="PE35" i="7" s="1"/>
  <c r="PE36" i="7" s="1"/>
  <c r="PD37" i="7"/>
  <c r="PI33" i="7"/>
  <c r="PI44" i="7"/>
  <c r="PI41" i="7"/>
  <c r="PI13" i="7"/>
  <c r="PI14" i="7" s="1"/>
  <c r="PJ15" i="7" s="1"/>
  <c r="PJ33" i="7" s="1"/>
  <c r="PJ19" i="7"/>
  <c r="PJ18" i="7"/>
  <c r="PJ23" i="7" s="1"/>
  <c r="PJ26" i="7" s="1"/>
  <c r="PJ16" i="7"/>
  <c r="PJ11" i="7"/>
  <c r="PJ9" i="7"/>
  <c r="PJ12" i="7"/>
  <c r="PK10" i="7"/>
  <c r="PK24" i="7" s="1"/>
  <c r="PI30" i="7"/>
  <c r="OT59" i="7" l="1"/>
  <c r="OV53" i="7"/>
  <c r="OU56" i="7"/>
  <c r="OU57" i="7" s="1"/>
  <c r="OU58" i="7" s="1"/>
  <c r="OX45" i="7"/>
  <c r="OX46" i="7" s="1"/>
  <c r="OX47" i="7" s="1"/>
  <c r="OY42" i="7"/>
  <c r="OW48" i="7"/>
  <c r="PJ41" i="7"/>
  <c r="PE37" i="7"/>
  <c r="PF34" i="7"/>
  <c r="PF35" i="7" s="1"/>
  <c r="PF36" i="7" s="1"/>
  <c r="PG31" i="7"/>
  <c r="PJ30" i="7"/>
  <c r="PJ44" i="7"/>
  <c r="PJ55" i="7"/>
  <c r="PJ13" i="7"/>
  <c r="PJ14" i="7" s="1"/>
  <c r="PK15" i="7" s="1"/>
  <c r="PK18" i="7"/>
  <c r="PK23" i="7" s="1"/>
  <c r="PK26" i="7" s="1"/>
  <c r="PK16" i="7"/>
  <c r="PK19" i="7"/>
  <c r="PK12" i="7"/>
  <c r="PL10" i="7"/>
  <c r="PK11" i="7"/>
  <c r="PK9" i="7"/>
  <c r="PJ52" i="7"/>
  <c r="OW53" i="7" l="1"/>
  <c r="OV56" i="7"/>
  <c r="OV57" i="7" s="1"/>
  <c r="OV58" i="7" s="1"/>
  <c r="OU59" i="7"/>
  <c r="PL24" i="7"/>
  <c r="OX48" i="7"/>
  <c r="OY45" i="7"/>
  <c r="OY46" i="7" s="1"/>
  <c r="OY47" i="7" s="1"/>
  <c r="OZ44" i="7" s="1"/>
  <c r="OZ42" i="7"/>
  <c r="PH31" i="7"/>
  <c r="PG34" i="7"/>
  <c r="PG35" i="7" s="1"/>
  <c r="PG36" i="7" s="1"/>
  <c r="PH33" i="7" s="1"/>
  <c r="PF37" i="7"/>
  <c r="PK13" i="7"/>
  <c r="PK14" i="7" s="1"/>
  <c r="PL15" i="7" s="1"/>
  <c r="PL44" i="7" s="1"/>
  <c r="PK55" i="7"/>
  <c r="PK44" i="7"/>
  <c r="PK33" i="7"/>
  <c r="PL18" i="7"/>
  <c r="PL23" i="7" s="1"/>
  <c r="PL26" i="7" s="1"/>
  <c r="PL12" i="7"/>
  <c r="PL16" i="7"/>
  <c r="PL19" i="7"/>
  <c r="PM10" i="7"/>
  <c r="PM24" i="7" s="1"/>
  <c r="PL11" i="7"/>
  <c r="PL9" i="7"/>
  <c r="PK52" i="7"/>
  <c r="PK30" i="7"/>
  <c r="PK41" i="7"/>
  <c r="OV59" i="7" l="1"/>
  <c r="OW56" i="7"/>
  <c r="OW57" i="7" s="1"/>
  <c r="OW58" i="7" s="1"/>
  <c r="OX53" i="7"/>
  <c r="PA42" i="7"/>
  <c r="OZ45" i="7"/>
  <c r="OZ46" i="7" s="1"/>
  <c r="OZ47" i="7" s="1"/>
  <c r="OY48" i="7"/>
  <c r="PG37" i="7"/>
  <c r="PI31" i="7"/>
  <c r="PH34" i="7"/>
  <c r="PH35" i="7" s="1"/>
  <c r="PH36" i="7" s="1"/>
  <c r="PL33" i="7"/>
  <c r="PL55" i="7"/>
  <c r="PL13" i="7"/>
  <c r="PL14" i="7" s="1"/>
  <c r="PM15" i="7" s="1"/>
  <c r="PM55" i="7" s="1"/>
  <c r="PM19" i="7"/>
  <c r="PM16" i="7"/>
  <c r="PM12" i="7"/>
  <c r="PM11" i="7"/>
  <c r="PM9" i="7"/>
  <c r="PM18" i="7" s="1"/>
  <c r="PM23" i="7" s="1"/>
  <c r="PM26" i="7" s="1"/>
  <c r="PN10" i="7"/>
  <c r="PL30" i="7"/>
  <c r="PL52" i="7"/>
  <c r="PL41" i="7"/>
  <c r="OX56" i="7" l="1"/>
  <c r="OX57" i="7" s="1"/>
  <c r="OX58" i="7" s="1"/>
  <c r="OY53" i="7"/>
  <c r="OW59" i="7"/>
  <c r="PN24" i="7"/>
  <c r="OZ48" i="7"/>
  <c r="PB42" i="7"/>
  <c r="PA45" i="7"/>
  <c r="PA46" i="7" s="1"/>
  <c r="PA47" i="7" s="1"/>
  <c r="PI34" i="7"/>
  <c r="PI35" i="7" s="1"/>
  <c r="PI36" i="7" s="1"/>
  <c r="PJ31" i="7"/>
  <c r="PH37" i="7"/>
  <c r="PM33" i="7"/>
  <c r="PM44" i="7"/>
  <c r="PN18" i="7"/>
  <c r="PN23" i="7" s="1"/>
  <c r="PN26" i="7" s="1"/>
  <c r="PN16" i="7"/>
  <c r="PN19" i="7"/>
  <c r="PN12" i="7"/>
  <c r="PN9" i="7"/>
  <c r="PO10" i="7"/>
  <c r="PO24" i="7" s="1"/>
  <c r="PN11" i="7"/>
  <c r="PM13" i="7"/>
  <c r="PM14" i="7" s="1"/>
  <c r="PN15" i="7" s="1"/>
  <c r="PM41" i="7"/>
  <c r="PM52" i="7"/>
  <c r="PM30" i="7"/>
  <c r="OX59" i="7" l="1"/>
  <c r="OZ53" i="7"/>
  <c r="OY56" i="7"/>
  <c r="OY57" i="7" s="1"/>
  <c r="OY58" i="7" s="1"/>
  <c r="OZ55" i="7" s="1"/>
  <c r="PB45" i="7"/>
  <c r="PB46" i="7" s="1"/>
  <c r="PB47" i="7" s="1"/>
  <c r="PC42" i="7"/>
  <c r="PA48" i="7"/>
  <c r="PI37" i="7"/>
  <c r="PJ34" i="7"/>
  <c r="PJ35" i="7" s="1"/>
  <c r="PJ36" i="7" s="1"/>
  <c r="PK31" i="7"/>
  <c r="PN30" i="7"/>
  <c r="PN52" i="7"/>
  <c r="PN13" i="7"/>
  <c r="PN14" i="7" s="1"/>
  <c r="PO15" i="7" s="1"/>
  <c r="PO55" i="7" s="1"/>
  <c r="PN41" i="7"/>
  <c r="PO18" i="7"/>
  <c r="PO23" i="7" s="1"/>
  <c r="PO26" i="7" s="1"/>
  <c r="PO16" i="7"/>
  <c r="PO19" i="7"/>
  <c r="PO11" i="7"/>
  <c r="PO9" i="7"/>
  <c r="PP10" i="7"/>
  <c r="PO12" i="7"/>
  <c r="PA53" i="7" l="1"/>
  <c r="OZ56" i="7"/>
  <c r="OZ57" i="7" s="1"/>
  <c r="OZ58" i="7" s="1"/>
  <c r="OY59" i="7"/>
  <c r="PP24" i="7"/>
  <c r="PB48" i="7"/>
  <c r="PD42" i="7"/>
  <c r="PC45" i="7"/>
  <c r="PC46" i="7" s="1"/>
  <c r="PC47" i="7" s="1"/>
  <c r="PL31" i="7"/>
  <c r="PK34" i="7"/>
  <c r="PK35" i="7" s="1"/>
  <c r="PK36" i="7" s="1"/>
  <c r="PJ37" i="7"/>
  <c r="PO13" i="7"/>
  <c r="PO14" i="7" s="1"/>
  <c r="PP15" i="7" s="1"/>
  <c r="PP55" i="7" s="1"/>
  <c r="PO33" i="7"/>
  <c r="PO44" i="7"/>
  <c r="PO30" i="7"/>
  <c r="PO52" i="7"/>
  <c r="PO41" i="7"/>
  <c r="PP19" i="7"/>
  <c r="PP18" i="7"/>
  <c r="PP23" i="7" s="1"/>
  <c r="PP26" i="7" s="1"/>
  <c r="PP16" i="7"/>
  <c r="PQ10" i="7"/>
  <c r="PQ24" i="7" s="1"/>
  <c r="PP9" i="7"/>
  <c r="PP11" i="7"/>
  <c r="PP12" i="7"/>
  <c r="OZ59" i="7" l="1"/>
  <c r="PA56" i="7"/>
  <c r="PA57" i="7" s="1"/>
  <c r="PA58" i="7" s="1"/>
  <c r="PB53" i="7"/>
  <c r="PD45" i="7"/>
  <c r="PD46" i="7" s="1"/>
  <c r="PD47" i="7" s="1"/>
  <c r="PE42" i="7"/>
  <c r="PC48" i="7"/>
  <c r="PK37" i="7"/>
  <c r="PM31" i="7"/>
  <c r="PL34" i="7"/>
  <c r="PL35" i="7" s="1"/>
  <c r="PL36" i="7" s="1"/>
  <c r="PP44" i="7"/>
  <c r="PP33" i="7"/>
  <c r="PP30" i="7"/>
  <c r="PP13" i="7"/>
  <c r="PP14" i="7" s="1"/>
  <c r="PQ15" i="7" s="1"/>
  <c r="PP41" i="7"/>
  <c r="PQ19" i="7"/>
  <c r="PQ18" i="7"/>
  <c r="PQ23" i="7" s="1"/>
  <c r="PQ26" i="7" s="1"/>
  <c r="PQ16" i="7"/>
  <c r="PR10" i="7"/>
  <c r="PQ9" i="7"/>
  <c r="PQ11" i="7"/>
  <c r="PQ12" i="7"/>
  <c r="PP52" i="7"/>
  <c r="PB56" i="7" l="1"/>
  <c r="PB57" i="7" s="1"/>
  <c r="PB58" i="7" s="1"/>
  <c r="PC53" i="7"/>
  <c r="PA59" i="7"/>
  <c r="PR24" i="7"/>
  <c r="PD48" i="7"/>
  <c r="PE45" i="7"/>
  <c r="PE46" i="7" s="1"/>
  <c r="PE47" i="7" s="1"/>
  <c r="PF42" i="7"/>
  <c r="PM34" i="7"/>
  <c r="PM35" i="7" s="1"/>
  <c r="PM36" i="7" s="1"/>
  <c r="PN33" i="7" s="1"/>
  <c r="PN31" i="7"/>
  <c r="PL37" i="7"/>
  <c r="PQ13" i="7"/>
  <c r="PQ14" i="7" s="1"/>
  <c r="PR15" i="7" s="1"/>
  <c r="PR33" i="7" s="1"/>
  <c r="PQ52" i="7"/>
  <c r="PQ41" i="7"/>
  <c r="PQ55" i="7"/>
  <c r="PQ44" i="7"/>
  <c r="PQ33" i="7"/>
  <c r="PR19" i="7"/>
  <c r="PR18" i="7"/>
  <c r="PR23" i="7" s="1"/>
  <c r="PR26" i="7" s="1"/>
  <c r="PR16" i="7"/>
  <c r="PR11" i="7"/>
  <c r="PR12" i="7"/>
  <c r="PS10" i="7"/>
  <c r="PS24" i="7" s="1"/>
  <c r="PR9" i="7"/>
  <c r="PQ30" i="7"/>
  <c r="PB59" i="7" l="1"/>
  <c r="PC56" i="7"/>
  <c r="PC57" i="7" s="1"/>
  <c r="PC58" i="7" s="1"/>
  <c r="PD53" i="7"/>
  <c r="PG42" i="7"/>
  <c r="PF45" i="7"/>
  <c r="PF46" i="7" s="1"/>
  <c r="PE48" i="7"/>
  <c r="PM37" i="7"/>
  <c r="PN34" i="7"/>
  <c r="PN35" i="7" s="1"/>
  <c r="PN36" i="7" s="1"/>
  <c r="PO31" i="7"/>
  <c r="PR44" i="7"/>
  <c r="PR55" i="7"/>
  <c r="PS18" i="7"/>
  <c r="PS23" i="7" s="1"/>
  <c r="PS26" i="7" s="1"/>
  <c r="PS16" i="7"/>
  <c r="PS19" i="7"/>
  <c r="PS12" i="7"/>
  <c r="PS11" i="7"/>
  <c r="PT10" i="7"/>
  <c r="PS9" i="7"/>
  <c r="PR30" i="7"/>
  <c r="PR41" i="7"/>
  <c r="PR13" i="7"/>
  <c r="PR14" i="7" s="1"/>
  <c r="PS15" i="7" s="1"/>
  <c r="PR52" i="7"/>
  <c r="PE53" i="7" l="1"/>
  <c r="PD56" i="7"/>
  <c r="PD57" i="7" s="1"/>
  <c r="PD58" i="7" s="1"/>
  <c r="PC59" i="7"/>
  <c r="PT24" i="7"/>
  <c r="PF48" i="7"/>
  <c r="PF47" i="7"/>
  <c r="PG45" i="7"/>
  <c r="PG46" i="7" s="1"/>
  <c r="PH42" i="7"/>
  <c r="PP31" i="7"/>
  <c r="PO34" i="7"/>
  <c r="PO35" i="7" s="1"/>
  <c r="PO36" i="7" s="1"/>
  <c r="PN37" i="7"/>
  <c r="PS13" i="7"/>
  <c r="PS14" i="7" s="1"/>
  <c r="PT15" i="7" s="1"/>
  <c r="PT55" i="7" s="1"/>
  <c r="PS52" i="7"/>
  <c r="PS30" i="7"/>
  <c r="PS41" i="7"/>
  <c r="PS55" i="7"/>
  <c r="PS44" i="7"/>
  <c r="PS33" i="7"/>
  <c r="PT12" i="7"/>
  <c r="PT19" i="7"/>
  <c r="PT16" i="7"/>
  <c r="PT11" i="7"/>
  <c r="PU10" i="7"/>
  <c r="PU24" i="7" s="1"/>
  <c r="PT9" i="7"/>
  <c r="PT18" i="7" s="1"/>
  <c r="PT23" i="7" s="1"/>
  <c r="PT26" i="7" s="1"/>
  <c r="PD59" i="7" l="1"/>
  <c r="PF53" i="7"/>
  <c r="PE56" i="7"/>
  <c r="PE57" i="7" s="1"/>
  <c r="PE58" i="7" s="1"/>
  <c r="PG47" i="7"/>
  <c r="PH44" i="7" s="1"/>
  <c r="PH45" i="7" s="1"/>
  <c r="PH46" i="7" s="1"/>
  <c r="PG48" i="7"/>
  <c r="PO37" i="7"/>
  <c r="PP34" i="7"/>
  <c r="PP35" i="7" s="1"/>
  <c r="PP36" i="7" s="1"/>
  <c r="PQ31" i="7"/>
  <c r="PT33" i="7"/>
  <c r="PT44" i="7"/>
  <c r="PT41" i="7"/>
  <c r="PT30" i="7"/>
  <c r="PU19" i="7"/>
  <c r="PU16" i="7"/>
  <c r="PU18" i="7"/>
  <c r="PU23" i="7" s="1"/>
  <c r="PU26" i="7" s="1"/>
  <c r="PU12" i="7"/>
  <c r="PU11" i="7"/>
  <c r="PU9" i="7"/>
  <c r="PV10" i="7"/>
  <c r="PT13" i="7"/>
  <c r="PT14" i="7" s="1"/>
  <c r="PU15" i="7" s="1"/>
  <c r="PT52" i="7"/>
  <c r="PI42" i="7" l="1"/>
  <c r="PJ42" i="7" s="1"/>
  <c r="PF56" i="7"/>
  <c r="PF57" i="7" s="1"/>
  <c r="PF58" i="7" s="1"/>
  <c r="PG53" i="7"/>
  <c r="PE59" i="7"/>
  <c r="PV24" i="7"/>
  <c r="PH47" i="7"/>
  <c r="PH48" i="7"/>
  <c r="PQ34" i="7"/>
  <c r="PQ35" i="7" s="1"/>
  <c r="PQ36" i="7" s="1"/>
  <c r="PR31" i="7"/>
  <c r="PP37" i="7"/>
  <c r="PU13" i="7"/>
  <c r="PU14" i="7" s="1"/>
  <c r="PV15" i="7" s="1"/>
  <c r="PV18" i="7"/>
  <c r="PV23" i="7" s="1"/>
  <c r="PV26" i="7" s="1"/>
  <c r="PV19" i="7"/>
  <c r="PV16" i="7"/>
  <c r="PV12" i="7"/>
  <c r="PV9" i="7"/>
  <c r="PW10" i="7"/>
  <c r="PW24" i="7" s="1"/>
  <c r="PV11" i="7"/>
  <c r="PU30" i="7"/>
  <c r="PU52" i="7"/>
  <c r="PU41" i="7"/>
  <c r="PI45" i="7" l="1"/>
  <c r="PI46" i="7" s="1"/>
  <c r="PI47" i="7" s="1"/>
  <c r="PF59" i="7"/>
  <c r="PG56" i="7"/>
  <c r="PG57" i="7" s="1"/>
  <c r="PG58" i="7" s="1"/>
  <c r="PH55" i="7" s="1"/>
  <c r="PH53" i="7"/>
  <c r="PJ45" i="7"/>
  <c r="PJ46" i="7" s="1"/>
  <c r="PK42" i="7"/>
  <c r="PQ37" i="7"/>
  <c r="PR34" i="7"/>
  <c r="PR35" i="7" s="1"/>
  <c r="PR36" i="7" s="1"/>
  <c r="PS31" i="7"/>
  <c r="PV13" i="7"/>
  <c r="PV14" i="7" s="1"/>
  <c r="PW15" i="7" s="1"/>
  <c r="PW33" i="7" s="1"/>
  <c r="PV30" i="7"/>
  <c r="PW19" i="7"/>
  <c r="PW16" i="7"/>
  <c r="PW18" i="7"/>
  <c r="PW23" i="7" s="1"/>
  <c r="PW26" i="7" s="1"/>
  <c r="PW11" i="7"/>
  <c r="PW12" i="7"/>
  <c r="PX10" i="7"/>
  <c r="PW9" i="7"/>
  <c r="PV41" i="7"/>
  <c r="PV52" i="7"/>
  <c r="PV55" i="7"/>
  <c r="PV44" i="7"/>
  <c r="PV33" i="7"/>
  <c r="PI48" i="7" l="1"/>
  <c r="PJ48" i="7" s="1"/>
  <c r="PI53" i="7"/>
  <c r="PH56" i="7"/>
  <c r="PH57" i="7" s="1"/>
  <c r="PH58" i="7" s="1"/>
  <c r="PG59" i="7"/>
  <c r="PX24" i="7"/>
  <c r="PJ47" i="7"/>
  <c r="PL42" i="7"/>
  <c r="PK45" i="7"/>
  <c r="PK46" i="7" s="1"/>
  <c r="PT31" i="7"/>
  <c r="PS34" i="7"/>
  <c r="PS35" i="7" s="1"/>
  <c r="PS36" i="7" s="1"/>
  <c r="PR37" i="7"/>
  <c r="PW44" i="7"/>
  <c r="PW55" i="7"/>
  <c r="PW41" i="7"/>
  <c r="PW30" i="7"/>
  <c r="PX19" i="7"/>
  <c r="PX16" i="7"/>
  <c r="PX12" i="7"/>
  <c r="PY10" i="7"/>
  <c r="PY24" i="7" s="1"/>
  <c r="PX9" i="7"/>
  <c r="PX18" i="7" s="1"/>
  <c r="PX23" i="7" s="1"/>
  <c r="PX26" i="7" s="1"/>
  <c r="PX11" i="7"/>
  <c r="PW13" i="7"/>
  <c r="PW14" i="7" s="1"/>
  <c r="PX15" i="7" s="1"/>
  <c r="PW52" i="7"/>
  <c r="PH59" i="7" l="1"/>
  <c r="PJ53" i="7"/>
  <c r="PI56" i="7"/>
  <c r="PI57" i="7" s="1"/>
  <c r="PI58" i="7" s="1"/>
  <c r="PK47" i="7"/>
  <c r="PL45" i="7"/>
  <c r="PL46" i="7" s="1"/>
  <c r="PM42" i="7"/>
  <c r="PK48" i="7"/>
  <c r="PS37" i="7"/>
  <c r="PT34" i="7"/>
  <c r="PT35" i="7" s="1"/>
  <c r="PT36" i="7" s="1"/>
  <c r="PU33" i="7" s="1"/>
  <c r="PU31" i="7"/>
  <c r="PX52" i="7"/>
  <c r="PY19" i="7"/>
  <c r="PY18" i="7"/>
  <c r="PY23" i="7" s="1"/>
  <c r="PY26" i="7" s="1"/>
  <c r="PY16" i="7"/>
  <c r="PY12" i="7"/>
  <c r="PZ10" i="7"/>
  <c r="PY9" i="7"/>
  <c r="PY11" i="7"/>
  <c r="PX55" i="7"/>
  <c r="PX44" i="7"/>
  <c r="PX33" i="7"/>
  <c r="PX30" i="7"/>
  <c r="PX13" i="7"/>
  <c r="PX14" i="7" s="1"/>
  <c r="PY15" i="7" s="1"/>
  <c r="PX41" i="7"/>
  <c r="PJ56" i="7" l="1"/>
  <c r="PJ57" i="7" s="1"/>
  <c r="PJ58" i="7" s="1"/>
  <c r="PK53" i="7"/>
  <c r="PI59" i="7"/>
  <c r="PZ24" i="7"/>
  <c r="PL47" i="7"/>
  <c r="PL48" i="7"/>
  <c r="PM45" i="7"/>
  <c r="PM46" i="7" s="1"/>
  <c r="PN42" i="7"/>
  <c r="PV31" i="7"/>
  <c r="PU34" i="7"/>
  <c r="PU35" i="7" s="1"/>
  <c r="PU36" i="7" s="1"/>
  <c r="PT37" i="7"/>
  <c r="PY13" i="7"/>
  <c r="PY14" i="7" s="1"/>
  <c r="PZ15" i="7" s="1"/>
  <c r="PZ55" i="7" s="1"/>
  <c r="PZ19" i="7"/>
  <c r="PZ18" i="7"/>
  <c r="PZ23" i="7" s="1"/>
  <c r="PZ26" i="7" s="1"/>
  <c r="PZ16" i="7"/>
  <c r="PZ9" i="7"/>
  <c r="PZ11" i="7"/>
  <c r="PZ12" i="7"/>
  <c r="QA10" i="7"/>
  <c r="QA24" i="7" s="1"/>
  <c r="PY41" i="7"/>
  <c r="PY30" i="7"/>
  <c r="PY52" i="7"/>
  <c r="PJ59" i="7" l="1"/>
  <c r="PK56" i="7"/>
  <c r="PK57" i="7" s="1"/>
  <c r="PK58" i="7" s="1"/>
  <c r="PL53" i="7"/>
  <c r="PM47" i="7"/>
  <c r="PN44" i="7" s="1"/>
  <c r="PN45" i="7" s="1"/>
  <c r="PN46" i="7" s="1"/>
  <c r="PM48" i="7"/>
  <c r="PU37" i="7"/>
  <c r="PW31" i="7"/>
  <c r="PV34" i="7"/>
  <c r="PV35" i="7" s="1"/>
  <c r="PV36" i="7" s="1"/>
  <c r="PZ13" i="7"/>
  <c r="PZ14" i="7" s="1"/>
  <c r="QA15" i="7" s="1"/>
  <c r="QA33" i="7" s="1"/>
  <c r="PZ33" i="7"/>
  <c r="PZ44" i="7"/>
  <c r="PZ52" i="7"/>
  <c r="PZ41" i="7"/>
  <c r="QA18" i="7"/>
  <c r="QA23" i="7" s="1"/>
  <c r="QA26" i="7" s="1"/>
  <c r="QA16" i="7"/>
  <c r="QA19" i="7"/>
  <c r="QA12" i="7"/>
  <c r="QA11" i="7"/>
  <c r="QB10" i="7"/>
  <c r="QA9" i="7"/>
  <c r="PZ30" i="7"/>
  <c r="PL56" i="7" l="1"/>
  <c r="PL57" i="7" s="1"/>
  <c r="PL58" i="7" s="1"/>
  <c r="PM53" i="7"/>
  <c r="PK59" i="7"/>
  <c r="PO42" i="7"/>
  <c r="PO45" i="7" s="1"/>
  <c r="PO46" i="7" s="1"/>
  <c r="QB24" i="7"/>
  <c r="PN47" i="7"/>
  <c r="PN48" i="7"/>
  <c r="PW34" i="7"/>
  <c r="PW35" i="7" s="1"/>
  <c r="PW36" i="7" s="1"/>
  <c r="PX31" i="7"/>
  <c r="PV37" i="7"/>
  <c r="QA44" i="7"/>
  <c r="QA55" i="7"/>
  <c r="QA30" i="7"/>
  <c r="QB18" i="7"/>
  <c r="QB23" i="7" s="1"/>
  <c r="QB26" i="7" s="1"/>
  <c r="QB16" i="7"/>
  <c r="QB12" i="7"/>
  <c r="QB19" i="7"/>
  <c r="QB11" i="7"/>
  <c r="QC10" i="7"/>
  <c r="QC24" i="7" s="1"/>
  <c r="QB9" i="7"/>
  <c r="QA13" i="7"/>
  <c r="QA14" i="7" s="1"/>
  <c r="QB15" i="7" s="1"/>
  <c r="QA41" i="7"/>
  <c r="QA52" i="7"/>
  <c r="PP42" i="7" l="1"/>
  <c r="PQ42" i="7" s="1"/>
  <c r="PL59" i="7"/>
  <c r="PN53" i="7"/>
  <c r="PM56" i="7"/>
  <c r="PM57" i="7" s="1"/>
  <c r="PM58" i="7" s="1"/>
  <c r="PN55" i="7" s="1"/>
  <c r="PO47" i="7"/>
  <c r="PO48" i="7"/>
  <c r="PW37" i="7"/>
  <c r="PX34" i="7"/>
  <c r="PX35" i="7" s="1"/>
  <c r="PX36" i="7" s="1"/>
  <c r="PY33" i="7" s="1"/>
  <c r="PY31" i="7"/>
  <c r="QB13" i="7"/>
  <c r="QB14" i="7" s="1"/>
  <c r="QC15" i="7" s="1"/>
  <c r="QB55" i="7"/>
  <c r="QB44" i="7"/>
  <c r="QB33" i="7"/>
  <c r="QB41" i="7"/>
  <c r="QB52" i="7"/>
  <c r="QC19" i="7"/>
  <c r="QC16" i="7"/>
  <c r="QC12" i="7"/>
  <c r="QC11" i="7"/>
  <c r="QC9" i="7"/>
  <c r="QC18" i="7" s="1"/>
  <c r="QC23" i="7" s="1"/>
  <c r="QC26" i="7" s="1"/>
  <c r="QD10" i="7"/>
  <c r="QB30" i="7"/>
  <c r="PP45" i="7" l="1"/>
  <c r="PP46" i="7" s="1"/>
  <c r="PP47" i="7" s="1"/>
  <c r="PN56" i="7"/>
  <c r="PN57" i="7" s="1"/>
  <c r="PN58" i="7" s="1"/>
  <c r="PO53" i="7"/>
  <c r="PM59" i="7"/>
  <c r="QD24" i="7"/>
  <c r="PQ45" i="7"/>
  <c r="PQ46" i="7" s="1"/>
  <c r="PR42" i="7"/>
  <c r="PY34" i="7"/>
  <c r="PY35" i="7" s="1"/>
  <c r="PY36" i="7" s="1"/>
  <c r="PZ31" i="7"/>
  <c r="PX37" i="7"/>
  <c r="QC13" i="7"/>
  <c r="QC14" i="7" s="1"/>
  <c r="QD15" i="7" s="1"/>
  <c r="QC52" i="7"/>
  <c r="QC30" i="7"/>
  <c r="QD18" i="7"/>
  <c r="QD23" i="7" s="1"/>
  <c r="QD26" i="7" s="1"/>
  <c r="QD19" i="7"/>
  <c r="QD16" i="7"/>
  <c r="QD12" i="7"/>
  <c r="QD9" i="7"/>
  <c r="QD11" i="7"/>
  <c r="QE10" i="7"/>
  <c r="QE24" i="7" s="1"/>
  <c r="QC41" i="7"/>
  <c r="QC55" i="7"/>
  <c r="QC44" i="7"/>
  <c r="QC33" i="7"/>
  <c r="PQ47" i="7" l="1"/>
  <c r="PP48" i="7"/>
  <c r="PQ48" i="7" s="1"/>
  <c r="PN59" i="7"/>
  <c r="PP53" i="7"/>
  <c r="PO56" i="7"/>
  <c r="PO57" i="7" s="1"/>
  <c r="PO58" i="7" s="1"/>
  <c r="PS42" i="7"/>
  <c r="PR45" i="7"/>
  <c r="PR46" i="7" s="1"/>
  <c r="PY37" i="7"/>
  <c r="PZ34" i="7"/>
  <c r="PZ35" i="7" s="1"/>
  <c r="PZ36" i="7" s="1"/>
  <c r="QA31" i="7"/>
  <c r="QD52" i="7"/>
  <c r="QD41" i="7"/>
  <c r="QD30" i="7"/>
  <c r="QD13" i="7"/>
  <c r="QD14" i="7" s="1"/>
  <c r="QE15" i="7" s="1"/>
  <c r="QE18" i="7"/>
  <c r="QE23" i="7" s="1"/>
  <c r="QE26" i="7" s="1"/>
  <c r="QE19" i="7"/>
  <c r="QE16" i="7"/>
  <c r="QE11" i="7"/>
  <c r="QF10" i="7"/>
  <c r="QE9" i="7"/>
  <c r="QE12" i="7"/>
  <c r="PR47" i="7" l="1"/>
  <c r="PP56" i="7"/>
  <c r="PP57" i="7" s="1"/>
  <c r="PP58" i="7" s="1"/>
  <c r="PQ53" i="7"/>
  <c r="PO59" i="7"/>
  <c r="QF24" i="7"/>
  <c r="PR48" i="7"/>
  <c r="PS45" i="7"/>
  <c r="PS46" i="7" s="1"/>
  <c r="PT42" i="7"/>
  <c r="QA34" i="7"/>
  <c r="QA35" i="7" s="1"/>
  <c r="QA36" i="7" s="1"/>
  <c r="QB31" i="7"/>
  <c r="PZ37" i="7"/>
  <c r="QE13" i="7"/>
  <c r="QE14" i="7" s="1"/>
  <c r="QF15" i="7" s="1"/>
  <c r="QE30" i="7"/>
  <c r="QF19" i="7"/>
  <c r="QF18" i="7"/>
  <c r="QF23" i="7" s="1"/>
  <c r="QF26" i="7" s="1"/>
  <c r="QF16" i="7"/>
  <c r="QF11" i="7"/>
  <c r="QG10" i="7"/>
  <c r="QG24" i="7" s="1"/>
  <c r="QF9" i="7"/>
  <c r="QF12" i="7"/>
  <c r="QE41" i="7"/>
  <c r="QE55" i="7"/>
  <c r="QE44" i="7"/>
  <c r="QE33" i="7"/>
  <c r="QE52" i="7"/>
  <c r="PS47" i="7" l="1"/>
  <c r="PP59" i="7"/>
  <c r="PQ56" i="7"/>
  <c r="PQ57" i="7" s="1"/>
  <c r="PQ58" i="7" s="1"/>
  <c r="PR53" i="7"/>
  <c r="PT45" i="7"/>
  <c r="PT46" i="7" s="1"/>
  <c r="PU42" i="7"/>
  <c r="PS48" i="7"/>
  <c r="QA37" i="7"/>
  <c r="QC31" i="7"/>
  <c r="QB34" i="7"/>
  <c r="QB35" i="7" s="1"/>
  <c r="QB36" i="7" s="1"/>
  <c r="QF52" i="7"/>
  <c r="QF13" i="7"/>
  <c r="QF14" i="7" s="1"/>
  <c r="QG15" i="7" s="1"/>
  <c r="QG55" i="7" s="1"/>
  <c r="QG19" i="7"/>
  <c r="QG18" i="7"/>
  <c r="QG23" i="7" s="1"/>
  <c r="QG26" i="7" s="1"/>
  <c r="QG16" i="7"/>
  <c r="QH10" i="7"/>
  <c r="QG9" i="7"/>
  <c r="QG12" i="7"/>
  <c r="QG11" i="7"/>
  <c r="QF41" i="7"/>
  <c r="QF30" i="7"/>
  <c r="QF55" i="7"/>
  <c r="QF44" i="7"/>
  <c r="QF33" i="7"/>
  <c r="PT47" i="7" l="1"/>
  <c r="PU44" i="7" s="1"/>
  <c r="PU45" i="7" s="1"/>
  <c r="PU46" i="7" s="1"/>
  <c r="PU47" i="7" s="1"/>
  <c r="PR56" i="7"/>
  <c r="PR57" i="7" s="1"/>
  <c r="PR58" i="7" s="1"/>
  <c r="PS53" i="7"/>
  <c r="PQ59" i="7"/>
  <c r="QH24" i="7"/>
  <c r="PT48" i="7"/>
  <c r="QG52" i="7"/>
  <c r="QC34" i="7"/>
  <c r="QC35" i="7" s="1"/>
  <c r="QC36" i="7" s="1"/>
  <c r="QD33" i="7" s="1"/>
  <c r="QD31" i="7"/>
  <c r="QB37" i="7"/>
  <c r="QG30" i="7"/>
  <c r="QG41" i="7"/>
  <c r="QG33" i="7"/>
  <c r="QG44" i="7"/>
  <c r="QG13" i="7"/>
  <c r="QG14" i="7" s="1"/>
  <c r="QH15" i="7" s="1"/>
  <c r="QH55" i="7" s="1"/>
  <c r="QH19" i="7"/>
  <c r="QH18" i="7"/>
  <c r="QH23" i="7" s="1"/>
  <c r="QH26" i="7" s="1"/>
  <c r="QH16" i="7"/>
  <c r="QH12" i="7"/>
  <c r="QH11" i="7"/>
  <c r="QI10" i="7"/>
  <c r="QI24" i="7" s="1"/>
  <c r="QH9" i="7"/>
  <c r="PV42" i="7" l="1"/>
  <c r="PW42" i="7" s="1"/>
  <c r="PR59" i="7"/>
  <c r="PS56" i="7"/>
  <c r="PS57" i="7" s="1"/>
  <c r="PS58" i="7" s="1"/>
  <c r="PT53" i="7"/>
  <c r="PU48" i="7"/>
  <c r="QC37" i="7"/>
  <c r="QE31" i="7"/>
  <c r="QD34" i="7"/>
  <c r="QD35" i="7" s="1"/>
  <c r="QD36" i="7" s="1"/>
  <c r="QH33" i="7"/>
  <c r="QH44" i="7"/>
  <c r="QH30" i="7"/>
  <c r="QI18" i="7"/>
  <c r="QI23" i="7" s="1"/>
  <c r="QI26" i="7" s="1"/>
  <c r="QI16" i="7"/>
  <c r="QI19" i="7"/>
  <c r="QI12" i="7"/>
  <c r="QI11" i="7"/>
  <c r="QJ10" i="7"/>
  <c r="QI9" i="7"/>
  <c r="QH41" i="7"/>
  <c r="QH52" i="7"/>
  <c r="QH13" i="7"/>
  <c r="QH14" i="7" s="1"/>
  <c r="QI15" i="7" s="1"/>
  <c r="PV45" i="7" l="1"/>
  <c r="PV46" i="7" s="1"/>
  <c r="PV47" i="7" s="1"/>
  <c r="PT56" i="7"/>
  <c r="PT57" i="7" s="1"/>
  <c r="PT58" i="7" s="1"/>
  <c r="PU55" i="7" s="1"/>
  <c r="PU53" i="7"/>
  <c r="PS59" i="7"/>
  <c r="QJ24" i="7"/>
  <c r="PX42" i="7"/>
  <c r="PW45" i="7"/>
  <c r="PW46" i="7" s="1"/>
  <c r="QE34" i="7"/>
  <c r="QE35" i="7" s="1"/>
  <c r="QE36" i="7" s="1"/>
  <c r="QF31" i="7"/>
  <c r="QD37" i="7"/>
  <c r="QI41" i="7"/>
  <c r="QI30" i="7"/>
  <c r="QI52" i="7"/>
  <c r="QJ18" i="7"/>
  <c r="QJ23" i="7" s="1"/>
  <c r="QJ26" i="7" s="1"/>
  <c r="QJ12" i="7"/>
  <c r="QJ16" i="7"/>
  <c r="QJ19" i="7"/>
  <c r="QJ11" i="7"/>
  <c r="QK10" i="7"/>
  <c r="QK24" i="7" s="1"/>
  <c r="QJ9" i="7"/>
  <c r="QI13" i="7"/>
  <c r="QI14" i="7" s="1"/>
  <c r="QJ15" i="7" s="1"/>
  <c r="QI55" i="7"/>
  <c r="QI44" i="7"/>
  <c r="QI33" i="7"/>
  <c r="PV48" i="7" l="1"/>
  <c r="PW48" i="7" s="1"/>
  <c r="PW47" i="7"/>
  <c r="PT59" i="7"/>
  <c r="PV53" i="7"/>
  <c r="PU56" i="7"/>
  <c r="PU57" i="7" s="1"/>
  <c r="PU58" i="7" s="1"/>
  <c r="PY42" i="7"/>
  <c r="PX45" i="7"/>
  <c r="PX46" i="7" s="1"/>
  <c r="QE37" i="7"/>
  <c r="QG31" i="7"/>
  <c r="QF34" i="7"/>
  <c r="QF35" i="7" s="1"/>
  <c r="QF36" i="7" s="1"/>
  <c r="QJ13" i="7"/>
  <c r="QJ14" i="7" s="1"/>
  <c r="QK15" i="7" s="1"/>
  <c r="QK55" i="7" s="1"/>
  <c r="QJ52" i="7"/>
  <c r="QJ30" i="7"/>
  <c r="QJ41" i="7"/>
  <c r="QK19" i="7"/>
  <c r="QK16" i="7"/>
  <c r="QK12" i="7"/>
  <c r="QK11" i="7"/>
  <c r="QL10" i="7"/>
  <c r="QK9" i="7"/>
  <c r="QK18" i="7" s="1"/>
  <c r="QK23" i="7" s="1"/>
  <c r="QK26" i="7" s="1"/>
  <c r="QJ55" i="7"/>
  <c r="QJ44" i="7"/>
  <c r="QJ33" i="7"/>
  <c r="PX47" i="7" l="1"/>
  <c r="PY44" i="7" s="1"/>
  <c r="PY45" i="7" s="1"/>
  <c r="PY46" i="7" s="1"/>
  <c r="PY47" i="7" s="1"/>
  <c r="PV56" i="7"/>
  <c r="PV57" i="7" s="1"/>
  <c r="PV58" i="7" s="1"/>
  <c r="PW53" i="7"/>
  <c r="PU59" i="7"/>
  <c r="QL24" i="7"/>
  <c r="PX48" i="7"/>
  <c r="QG34" i="7"/>
  <c r="QG35" i="7" s="1"/>
  <c r="QG36" i="7" s="1"/>
  <c r="QH31" i="7"/>
  <c r="QF37" i="7"/>
  <c r="QK13" i="7"/>
  <c r="QK14" i="7" s="1"/>
  <c r="QL15" i="7" s="1"/>
  <c r="QK33" i="7"/>
  <c r="QK44" i="7"/>
  <c r="QK41" i="7"/>
  <c r="QK30" i="7"/>
  <c r="QL18" i="7"/>
  <c r="QL23" i="7" s="1"/>
  <c r="QL26" i="7" s="1"/>
  <c r="QL16" i="7"/>
  <c r="QL19" i="7"/>
  <c r="QL12" i="7"/>
  <c r="QM10" i="7"/>
  <c r="QM24" i="7" s="1"/>
  <c r="QL11" i="7"/>
  <c r="QL9" i="7"/>
  <c r="QK52" i="7"/>
  <c r="PZ42" i="7" l="1"/>
  <c r="PZ45" i="7" s="1"/>
  <c r="PZ46" i="7" s="1"/>
  <c r="PZ47" i="7" s="1"/>
  <c r="PV59" i="7"/>
  <c r="PX53" i="7"/>
  <c r="PW56" i="7"/>
  <c r="PW57" i="7" s="1"/>
  <c r="PW58" i="7" s="1"/>
  <c r="PY48" i="7"/>
  <c r="QG37" i="7"/>
  <c r="QH34" i="7"/>
  <c r="QH35" i="7" s="1"/>
  <c r="QH36" i="7" s="1"/>
  <c r="QI31" i="7"/>
  <c r="QL13" i="7"/>
  <c r="QL14" i="7" s="1"/>
  <c r="QM15" i="7" s="1"/>
  <c r="QM55" i="7" s="1"/>
  <c r="QL52" i="7"/>
  <c r="QL30" i="7"/>
  <c r="QL41" i="7"/>
  <c r="QM16" i="7"/>
  <c r="QM18" i="7"/>
  <c r="QM23" i="7" s="1"/>
  <c r="QM26" i="7" s="1"/>
  <c r="QM19" i="7"/>
  <c r="QM11" i="7"/>
  <c r="QM9" i="7"/>
  <c r="QM12" i="7"/>
  <c r="QN10" i="7"/>
  <c r="QA42" i="7" l="1"/>
  <c r="QA45" i="7" s="1"/>
  <c r="QA46" i="7" s="1"/>
  <c r="QA47" i="7" s="1"/>
  <c r="PX56" i="7"/>
  <c r="PX57" i="7" s="1"/>
  <c r="PX58" i="7" s="1"/>
  <c r="PY55" i="7" s="1"/>
  <c r="PY53" i="7"/>
  <c r="PW59" i="7"/>
  <c r="QN24" i="7"/>
  <c r="PZ48" i="7"/>
  <c r="QJ31" i="7"/>
  <c r="QI34" i="7"/>
  <c r="QI35" i="7" s="1"/>
  <c r="QI36" i="7" s="1"/>
  <c r="QH37" i="7"/>
  <c r="QM44" i="7"/>
  <c r="QM33" i="7"/>
  <c r="QM13" i="7"/>
  <c r="QM14" i="7" s="1"/>
  <c r="QN15" i="7" s="1"/>
  <c r="QN55" i="7" s="1"/>
  <c r="QM41" i="7"/>
  <c r="QM30" i="7"/>
  <c r="QM52" i="7"/>
  <c r="QN19" i="7"/>
  <c r="QN18" i="7"/>
  <c r="QN23" i="7" s="1"/>
  <c r="QN26" i="7" s="1"/>
  <c r="QN16" i="7"/>
  <c r="QN12" i="7"/>
  <c r="QO10" i="7"/>
  <c r="QO24" i="7" s="1"/>
  <c r="QN11" i="7"/>
  <c r="QN9" i="7"/>
  <c r="QB42" i="7" l="1"/>
  <c r="QC42" i="7" s="1"/>
  <c r="PX59" i="7"/>
  <c r="PZ53" i="7"/>
  <c r="PY56" i="7"/>
  <c r="PY57" i="7" s="1"/>
  <c r="PY58" i="7" s="1"/>
  <c r="QA48" i="7"/>
  <c r="QI37" i="7"/>
  <c r="QJ34" i="7"/>
  <c r="QJ35" i="7" s="1"/>
  <c r="QJ36" i="7" s="1"/>
  <c r="QK31" i="7"/>
  <c r="QN33" i="7"/>
  <c r="QN44" i="7"/>
  <c r="QN30" i="7"/>
  <c r="QN52" i="7"/>
  <c r="QN13" i="7"/>
  <c r="QN14" i="7" s="1"/>
  <c r="QO15" i="7" s="1"/>
  <c r="QO19" i="7"/>
  <c r="QO18" i="7"/>
  <c r="QO23" i="7" s="1"/>
  <c r="QO26" i="7" s="1"/>
  <c r="QO16" i="7"/>
  <c r="QO12" i="7"/>
  <c r="QP10" i="7"/>
  <c r="QO11" i="7"/>
  <c r="QO9" i="7"/>
  <c r="QN41" i="7"/>
  <c r="QB45" i="7" l="1"/>
  <c r="QB46" i="7" s="1"/>
  <c r="QB47" i="7" s="1"/>
  <c r="PZ56" i="7"/>
  <c r="PZ57" i="7" s="1"/>
  <c r="PZ58" i="7" s="1"/>
  <c r="QA53" i="7"/>
  <c r="PY59" i="7"/>
  <c r="QP24" i="7"/>
  <c r="QD42" i="7"/>
  <c r="QC45" i="7"/>
  <c r="QC46" i="7" s="1"/>
  <c r="QK34" i="7"/>
  <c r="QK35" i="7" s="1"/>
  <c r="QK36" i="7" s="1"/>
  <c r="QL33" i="7" s="1"/>
  <c r="QL31" i="7"/>
  <c r="QJ37" i="7"/>
  <c r="QO55" i="7"/>
  <c r="QO44" i="7"/>
  <c r="QO33" i="7"/>
  <c r="QO52" i="7"/>
  <c r="QO13" i="7"/>
  <c r="QO14" i="7" s="1"/>
  <c r="QP15" i="7" s="1"/>
  <c r="QP19" i="7"/>
  <c r="QP18" i="7"/>
  <c r="QP23" i="7" s="1"/>
  <c r="QP26" i="7" s="1"/>
  <c r="QP16" i="7"/>
  <c r="QP11" i="7"/>
  <c r="QP9" i="7"/>
  <c r="QP12" i="7"/>
  <c r="QQ10" i="7"/>
  <c r="QQ24" i="7" s="1"/>
  <c r="QO41" i="7"/>
  <c r="QO30" i="7"/>
  <c r="QC47" i="7" l="1"/>
  <c r="QD44" i="7" s="1"/>
  <c r="QD45" i="7" s="1"/>
  <c r="QD46" i="7" s="1"/>
  <c r="QD47" i="7" s="1"/>
  <c r="QB48" i="7"/>
  <c r="QC48" i="7" s="1"/>
  <c r="PZ59" i="7"/>
  <c r="QA56" i="7"/>
  <c r="QA57" i="7" s="1"/>
  <c r="QA58" i="7" s="1"/>
  <c r="QB53" i="7"/>
  <c r="QK37" i="7"/>
  <c r="QL34" i="7"/>
  <c r="QL35" i="7" s="1"/>
  <c r="QL36" i="7" s="1"/>
  <c r="QM31" i="7"/>
  <c r="QP52" i="7"/>
  <c r="QP30" i="7"/>
  <c r="QP55" i="7"/>
  <c r="QP44" i="7"/>
  <c r="QP33" i="7"/>
  <c r="QP13" i="7"/>
  <c r="QP14" i="7" s="1"/>
  <c r="QQ15" i="7" s="1"/>
  <c r="QP41" i="7"/>
  <c r="QQ18" i="7"/>
  <c r="QQ23" i="7" s="1"/>
  <c r="QQ26" i="7" s="1"/>
  <c r="QQ16" i="7"/>
  <c r="QQ19" i="7"/>
  <c r="QQ12" i="7"/>
  <c r="QR10" i="7"/>
  <c r="QQ11" i="7"/>
  <c r="QQ9" i="7"/>
  <c r="QE42" i="7" l="1"/>
  <c r="QF42" i="7" s="1"/>
  <c r="QB56" i="7"/>
  <c r="QB57" i="7" s="1"/>
  <c r="QB58" i="7" s="1"/>
  <c r="QC53" i="7"/>
  <c r="QA59" i="7"/>
  <c r="QR24" i="7"/>
  <c r="QD48" i="7"/>
  <c r="QN31" i="7"/>
  <c r="QM34" i="7"/>
  <c r="QM35" i="7" s="1"/>
  <c r="QM36" i="7" s="1"/>
  <c r="QL37" i="7"/>
  <c r="QQ30" i="7"/>
  <c r="QQ55" i="7"/>
  <c r="QQ44" i="7"/>
  <c r="QQ33" i="7"/>
  <c r="QQ13" i="7"/>
  <c r="QQ14" i="7" s="1"/>
  <c r="QR15" i="7" s="1"/>
  <c r="QQ41" i="7"/>
  <c r="QR19" i="7"/>
  <c r="QR12" i="7"/>
  <c r="QR16" i="7"/>
  <c r="QS10" i="7"/>
  <c r="QS24" i="7" s="1"/>
  <c r="QR11" i="7"/>
  <c r="QR9" i="7"/>
  <c r="QR18" i="7" s="1"/>
  <c r="QR23" i="7" s="1"/>
  <c r="QR26" i="7" s="1"/>
  <c r="QQ52" i="7"/>
  <c r="QE45" i="7" l="1"/>
  <c r="QE46" i="7" s="1"/>
  <c r="QE47" i="7" s="1"/>
  <c r="QB59" i="7"/>
  <c r="QD53" i="7"/>
  <c r="QC56" i="7"/>
  <c r="QC57" i="7" s="1"/>
  <c r="QC58" i="7" s="1"/>
  <c r="QD55" i="7" s="1"/>
  <c r="QG42" i="7"/>
  <c r="QF45" i="7"/>
  <c r="QF46" i="7" s="1"/>
  <c r="QM37" i="7"/>
  <c r="QN34" i="7"/>
  <c r="QN35" i="7" s="1"/>
  <c r="QN36" i="7" s="1"/>
  <c r="QO31" i="7"/>
  <c r="QR41" i="7"/>
  <c r="QR52" i="7"/>
  <c r="QR13" i="7"/>
  <c r="QR14" i="7" s="1"/>
  <c r="QS15" i="7" s="1"/>
  <c r="QS19" i="7"/>
  <c r="QS16" i="7"/>
  <c r="QS12" i="7"/>
  <c r="QS11" i="7"/>
  <c r="QS18" i="7"/>
  <c r="QS23" i="7" s="1"/>
  <c r="QS26" i="7" s="1"/>
  <c r="QS9" i="7"/>
  <c r="QT10" i="7"/>
  <c r="QR30" i="7"/>
  <c r="QF47" i="7" l="1"/>
  <c r="QE48" i="7"/>
  <c r="QF48" i="7" s="1"/>
  <c r="QE53" i="7"/>
  <c r="QD56" i="7"/>
  <c r="QD57" i="7" s="1"/>
  <c r="QD58" i="7" s="1"/>
  <c r="QC59" i="7"/>
  <c r="QT24" i="7"/>
  <c r="QG45" i="7"/>
  <c r="QG46" i="7" s="1"/>
  <c r="QH42" i="7"/>
  <c r="QP31" i="7"/>
  <c r="QO34" i="7"/>
  <c r="QO35" i="7" s="1"/>
  <c r="QO36" i="7" s="1"/>
  <c r="QN37" i="7"/>
  <c r="QS13" i="7"/>
  <c r="QS14" i="7" s="1"/>
  <c r="QT15" i="7" s="1"/>
  <c r="QT55" i="7" s="1"/>
  <c r="QS52" i="7"/>
  <c r="QS30" i="7"/>
  <c r="QS41" i="7"/>
  <c r="QS55" i="7"/>
  <c r="QS44" i="7"/>
  <c r="QS33" i="7"/>
  <c r="QT18" i="7"/>
  <c r="QT23" i="7" s="1"/>
  <c r="QT26" i="7" s="1"/>
  <c r="QT19" i="7"/>
  <c r="QT16" i="7"/>
  <c r="QT12" i="7"/>
  <c r="QT9" i="7"/>
  <c r="QU10" i="7"/>
  <c r="QU24" i="7" s="1"/>
  <c r="QT11" i="7"/>
  <c r="QG47" i="7" l="1"/>
  <c r="QD59" i="7"/>
  <c r="QE56" i="7"/>
  <c r="QE57" i="7" s="1"/>
  <c r="QE58" i="7" s="1"/>
  <c r="QF53" i="7"/>
  <c r="QH45" i="7"/>
  <c r="QH46" i="7" s="1"/>
  <c r="QI42" i="7"/>
  <c r="QG48" i="7"/>
  <c r="QO37" i="7"/>
  <c r="QQ31" i="7"/>
  <c r="QP34" i="7"/>
  <c r="QP35" i="7" s="1"/>
  <c r="QP36" i="7" s="1"/>
  <c r="QT13" i="7"/>
  <c r="QT14" i="7" s="1"/>
  <c r="QU15" i="7" s="1"/>
  <c r="QU44" i="7" s="1"/>
  <c r="QT44" i="7"/>
  <c r="QT33" i="7"/>
  <c r="QU16" i="7"/>
  <c r="QU18" i="7"/>
  <c r="QU23" i="7" s="1"/>
  <c r="QU26" i="7" s="1"/>
  <c r="QU19" i="7"/>
  <c r="QU11" i="7"/>
  <c r="QV10" i="7"/>
  <c r="QU9" i="7"/>
  <c r="QU12" i="7"/>
  <c r="QT41" i="7"/>
  <c r="QT30" i="7"/>
  <c r="QT52" i="7"/>
  <c r="QH47" i="7" l="1"/>
  <c r="QG53" i="7"/>
  <c r="QF56" i="7"/>
  <c r="QF57" i="7" s="1"/>
  <c r="QF58" i="7" s="1"/>
  <c r="QE59" i="7"/>
  <c r="QV24" i="7"/>
  <c r="QH48" i="7"/>
  <c r="QI45" i="7"/>
  <c r="QI46" i="7" s="1"/>
  <c r="QJ42" i="7"/>
  <c r="QQ34" i="7"/>
  <c r="QQ35" i="7" s="1"/>
  <c r="QQ36" i="7" s="1"/>
  <c r="QR33" i="7" s="1"/>
  <c r="QR31" i="7"/>
  <c r="QP37" i="7"/>
  <c r="QU55" i="7"/>
  <c r="QU33" i="7"/>
  <c r="QV19" i="7"/>
  <c r="QV16" i="7"/>
  <c r="QV18" i="7"/>
  <c r="QV23" i="7" s="1"/>
  <c r="QV26" i="7" s="1"/>
  <c r="QW10" i="7"/>
  <c r="QW24" i="7" s="1"/>
  <c r="QV9" i="7"/>
  <c r="QV11" i="7"/>
  <c r="QV12" i="7"/>
  <c r="QU13" i="7"/>
  <c r="QU14" i="7" s="1"/>
  <c r="QV15" i="7" s="1"/>
  <c r="QU52" i="7"/>
  <c r="QU30" i="7"/>
  <c r="QU41" i="7"/>
  <c r="QI47" i="7" l="1"/>
  <c r="QF59" i="7"/>
  <c r="QH53" i="7"/>
  <c r="QG56" i="7"/>
  <c r="QG57" i="7" s="1"/>
  <c r="QG58" i="7" s="1"/>
  <c r="QJ45" i="7"/>
  <c r="QJ46" i="7" s="1"/>
  <c r="QK42" i="7"/>
  <c r="QI48" i="7"/>
  <c r="QQ37" i="7"/>
  <c r="QS31" i="7"/>
  <c r="QR34" i="7"/>
  <c r="QR35" i="7" s="1"/>
  <c r="QR36" i="7" s="1"/>
  <c r="QV52" i="7"/>
  <c r="QV41" i="7"/>
  <c r="QV13" i="7"/>
  <c r="QV14" i="7" s="1"/>
  <c r="QW15" i="7" s="1"/>
  <c r="QW19" i="7"/>
  <c r="QW18" i="7"/>
  <c r="QW23" i="7" s="1"/>
  <c r="QW26" i="7" s="1"/>
  <c r="QW16" i="7"/>
  <c r="QX10" i="7"/>
  <c r="QW9" i="7"/>
  <c r="QW11" i="7"/>
  <c r="QW12" i="7"/>
  <c r="QV30" i="7"/>
  <c r="QV55" i="7"/>
  <c r="QV44" i="7"/>
  <c r="QV33" i="7"/>
  <c r="QJ47" i="7" l="1"/>
  <c r="QH56" i="7"/>
  <c r="QH57" i="7" s="1"/>
  <c r="QH58" i="7" s="1"/>
  <c r="QI53" i="7"/>
  <c r="QG59" i="7"/>
  <c r="QX24" i="7"/>
  <c r="QJ48" i="7"/>
  <c r="QK45" i="7"/>
  <c r="QK46" i="7" s="1"/>
  <c r="QL42" i="7"/>
  <c r="QS34" i="7"/>
  <c r="QS35" i="7" s="1"/>
  <c r="QS36" i="7" s="1"/>
  <c r="QT31" i="7"/>
  <c r="QR37" i="7"/>
  <c r="QX19" i="7"/>
  <c r="QX16" i="7"/>
  <c r="QX11" i="7"/>
  <c r="QX12" i="7"/>
  <c r="QY10" i="7"/>
  <c r="QY24" i="7" s="1"/>
  <c r="QX9" i="7"/>
  <c r="QX18" i="7" s="1"/>
  <c r="QX23" i="7" s="1"/>
  <c r="QX26" i="7" s="1"/>
  <c r="QW55" i="7"/>
  <c r="QW44" i="7"/>
  <c r="QW33" i="7"/>
  <c r="QW41" i="7"/>
  <c r="QW52" i="7"/>
  <c r="QW30" i="7"/>
  <c r="QW13" i="7"/>
  <c r="QW14" i="7" s="1"/>
  <c r="QX15" i="7" s="1"/>
  <c r="QK47" i="7" l="1"/>
  <c r="QL44" i="7" s="1"/>
  <c r="QL45" i="7" s="1"/>
  <c r="QL46" i="7" s="1"/>
  <c r="QL47" i="7" s="1"/>
  <c r="QH59" i="7"/>
  <c r="QI56" i="7"/>
  <c r="QI57" i="7" s="1"/>
  <c r="QI58" i="7" s="1"/>
  <c r="QJ53" i="7"/>
  <c r="QK48" i="7"/>
  <c r="QS37" i="7"/>
  <c r="QT34" i="7"/>
  <c r="QT35" i="7" s="1"/>
  <c r="QT36" i="7" s="1"/>
  <c r="QU31" i="7"/>
  <c r="QX41" i="7"/>
  <c r="QY18" i="7"/>
  <c r="QY23" i="7" s="1"/>
  <c r="QY26" i="7" s="1"/>
  <c r="QY16" i="7"/>
  <c r="QY19" i="7"/>
  <c r="QY12" i="7"/>
  <c r="QY11" i="7"/>
  <c r="QZ10" i="7"/>
  <c r="QY9" i="7"/>
  <c r="QX13" i="7"/>
  <c r="QX14" i="7" s="1"/>
  <c r="QY15" i="7" s="1"/>
  <c r="QX55" i="7"/>
  <c r="QX44" i="7"/>
  <c r="QX33" i="7"/>
  <c r="QX30" i="7"/>
  <c r="QX52" i="7"/>
  <c r="QM42" i="7" l="1"/>
  <c r="QM45" i="7" s="1"/>
  <c r="QM46" i="7" s="1"/>
  <c r="QM47" i="7" s="1"/>
  <c r="QJ56" i="7"/>
  <c r="QJ57" i="7" s="1"/>
  <c r="QJ58" i="7" s="1"/>
  <c r="QK53" i="7"/>
  <c r="QI59" i="7"/>
  <c r="QZ24" i="7"/>
  <c r="QY41" i="7"/>
  <c r="QL48" i="7"/>
  <c r="QU34" i="7"/>
  <c r="QU35" i="7" s="1"/>
  <c r="QU36" i="7" s="1"/>
  <c r="QV31" i="7"/>
  <c r="QT37" i="7"/>
  <c r="QY30" i="7"/>
  <c r="QY13" i="7"/>
  <c r="QY14" i="7" s="1"/>
  <c r="QZ15" i="7" s="1"/>
  <c r="QZ44" i="7" s="1"/>
  <c r="QY52" i="7"/>
  <c r="QZ18" i="7"/>
  <c r="QZ23" i="7" s="1"/>
  <c r="QZ26" i="7" s="1"/>
  <c r="QZ12" i="7"/>
  <c r="QZ19" i="7"/>
  <c r="QZ16" i="7"/>
  <c r="QZ11" i="7"/>
  <c r="RA10" i="7"/>
  <c r="RA24" i="7" s="1"/>
  <c r="QZ9" i="7"/>
  <c r="QN42" i="7" l="1"/>
  <c r="QN45" i="7" s="1"/>
  <c r="QN46" i="7" s="1"/>
  <c r="QN47" i="7" s="1"/>
  <c r="QJ59" i="7"/>
  <c r="QL53" i="7"/>
  <c r="QK56" i="7"/>
  <c r="QK57" i="7" s="1"/>
  <c r="QK58" i="7" s="1"/>
  <c r="QL55" i="7" s="1"/>
  <c r="QM48" i="7"/>
  <c r="QZ30" i="7"/>
  <c r="QU37" i="7"/>
  <c r="QW31" i="7"/>
  <c r="QV34" i="7"/>
  <c r="QV35" i="7" s="1"/>
  <c r="QV36" i="7" s="1"/>
  <c r="QZ55" i="7"/>
  <c r="QZ33" i="7"/>
  <c r="RA19" i="7"/>
  <c r="RA16" i="7"/>
  <c r="RA12" i="7"/>
  <c r="RA11" i="7"/>
  <c r="RA18" i="7"/>
  <c r="RA23" i="7" s="1"/>
  <c r="RA26" i="7" s="1"/>
  <c r="RA9" i="7"/>
  <c r="RB10" i="7"/>
  <c r="QZ13" i="7"/>
  <c r="QZ14" i="7" s="1"/>
  <c r="RA15" i="7" s="1"/>
  <c r="QZ52" i="7"/>
  <c r="QZ41" i="7"/>
  <c r="QO42" i="7" l="1"/>
  <c r="QP42" i="7" s="1"/>
  <c r="QL56" i="7"/>
  <c r="QL57" i="7" s="1"/>
  <c r="QL58" i="7" s="1"/>
  <c r="QM53" i="7"/>
  <c r="QK59" i="7"/>
  <c r="RB24" i="7"/>
  <c r="QN48" i="7"/>
  <c r="QX31" i="7"/>
  <c r="QW34" i="7"/>
  <c r="QW35" i="7" s="1"/>
  <c r="QW36" i="7" s="1"/>
  <c r="QV37" i="7"/>
  <c r="RA13" i="7"/>
  <c r="RA14" i="7" s="1"/>
  <c r="RB15" i="7" s="1"/>
  <c r="RB55" i="7" s="1"/>
  <c r="RA41" i="7"/>
  <c r="RB18" i="7"/>
  <c r="RB23" i="7" s="1"/>
  <c r="RB26" i="7" s="1"/>
  <c r="RB19" i="7"/>
  <c r="RB16" i="7"/>
  <c r="RB12" i="7"/>
  <c r="RB9" i="7"/>
  <c r="RC10" i="7"/>
  <c r="RC24" i="7" s="1"/>
  <c r="RB11" i="7"/>
  <c r="RA52" i="7"/>
  <c r="RA55" i="7"/>
  <c r="RA44" i="7"/>
  <c r="RA33" i="7"/>
  <c r="RA30" i="7"/>
  <c r="QO45" i="7" l="1"/>
  <c r="QO46" i="7" s="1"/>
  <c r="QO47" i="7" s="1"/>
  <c r="QL59" i="7"/>
  <c r="QN53" i="7"/>
  <c r="QM56" i="7"/>
  <c r="QM57" i="7" s="1"/>
  <c r="QM58" i="7" s="1"/>
  <c r="QQ42" i="7"/>
  <c r="QP45" i="7"/>
  <c r="QP46" i="7" s="1"/>
  <c r="QW37" i="7"/>
  <c r="QX34" i="7"/>
  <c r="QX35" i="7" s="1"/>
  <c r="QX36" i="7" s="1"/>
  <c r="QY33" i="7" s="1"/>
  <c r="QY31" i="7"/>
  <c r="RB33" i="7"/>
  <c r="RB44" i="7"/>
  <c r="RB52" i="7"/>
  <c r="RB30" i="7"/>
  <c r="RC16" i="7"/>
  <c r="RC19" i="7"/>
  <c r="RC11" i="7"/>
  <c r="RC9" i="7"/>
  <c r="RC18" i="7" s="1"/>
  <c r="RC23" i="7" s="1"/>
  <c r="RC26" i="7" s="1"/>
  <c r="RC12" i="7"/>
  <c r="RD10" i="7"/>
  <c r="RB13" i="7"/>
  <c r="RB14" i="7" s="1"/>
  <c r="RC15" i="7" s="1"/>
  <c r="RB41" i="7"/>
  <c r="QO48" i="7" l="1"/>
  <c r="QP48" i="7" s="1"/>
  <c r="QP47" i="7"/>
  <c r="QN56" i="7"/>
  <c r="QN57" i="7" s="1"/>
  <c r="QN58" i="7" s="1"/>
  <c r="QO53" i="7"/>
  <c r="QM59" i="7"/>
  <c r="RD24" i="7"/>
  <c r="QQ45" i="7"/>
  <c r="QQ46" i="7" s="1"/>
  <c r="QR42" i="7"/>
  <c r="QY34" i="7"/>
  <c r="QY35" i="7" s="1"/>
  <c r="QY36" i="7" s="1"/>
  <c r="QZ31" i="7"/>
  <c r="QX37" i="7"/>
  <c r="RC41" i="7"/>
  <c r="RD19" i="7"/>
  <c r="RD18" i="7"/>
  <c r="RD23" i="7" s="1"/>
  <c r="RD26" i="7" s="1"/>
  <c r="RD16" i="7"/>
  <c r="RD12" i="7"/>
  <c r="RE10" i="7"/>
  <c r="RE24" i="7" s="1"/>
  <c r="RD9" i="7"/>
  <c r="RD11" i="7"/>
  <c r="RC13" i="7"/>
  <c r="RC14" i="7" s="1"/>
  <c r="RD15" i="7" s="1"/>
  <c r="RC30" i="7"/>
  <c r="RC52" i="7"/>
  <c r="QQ47" i="7" l="1"/>
  <c r="QR44" i="7" s="1"/>
  <c r="QR45" i="7" s="1"/>
  <c r="QR46" i="7" s="1"/>
  <c r="QR47" i="7" s="1"/>
  <c r="QN59" i="7"/>
  <c r="QP53" i="7"/>
  <c r="QO56" i="7"/>
  <c r="QO57" i="7" s="1"/>
  <c r="QO58" i="7" s="1"/>
  <c r="QQ48" i="7"/>
  <c r="QY37" i="7"/>
  <c r="QZ34" i="7"/>
  <c r="QZ35" i="7" s="1"/>
  <c r="QZ36" i="7" s="1"/>
  <c r="RA31" i="7"/>
  <c r="RD52" i="7"/>
  <c r="RD30" i="7"/>
  <c r="RE19" i="7"/>
  <c r="RE18" i="7"/>
  <c r="RE23" i="7" s="1"/>
  <c r="RE26" i="7" s="1"/>
  <c r="RE16" i="7"/>
  <c r="RE12" i="7"/>
  <c r="RF10" i="7"/>
  <c r="RE9" i="7"/>
  <c r="RE11" i="7"/>
  <c r="RD41" i="7"/>
  <c r="RD55" i="7"/>
  <c r="RD44" i="7"/>
  <c r="RD33" i="7"/>
  <c r="RD13" i="7"/>
  <c r="RD14" i="7" s="1"/>
  <c r="RE15" i="7" s="1"/>
  <c r="QS42" i="7" l="1"/>
  <c r="QT42" i="7" s="1"/>
  <c r="QQ53" i="7"/>
  <c r="QP56" i="7"/>
  <c r="QP57" i="7" s="1"/>
  <c r="QP58" i="7" s="1"/>
  <c r="QO59" i="7"/>
  <c r="RF24" i="7"/>
  <c r="QR48" i="7"/>
  <c r="RB31" i="7"/>
  <c r="RA34" i="7"/>
  <c r="RA35" i="7" s="1"/>
  <c r="RA36" i="7" s="1"/>
  <c r="QZ37" i="7"/>
  <c r="RE13" i="7"/>
  <c r="RE14" i="7" s="1"/>
  <c r="RF15" i="7" s="1"/>
  <c r="RF55" i="7" s="1"/>
  <c r="RE41" i="7"/>
  <c r="RF19" i="7"/>
  <c r="RF18" i="7"/>
  <c r="RF23" i="7" s="1"/>
  <c r="RF26" i="7" s="1"/>
  <c r="RF16" i="7"/>
  <c r="RF9" i="7"/>
  <c r="RF11" i="7"/>
  <c r="RF12" i="7"/>
  <c r="RG10" i="7"/>
  <c r="RG24" i="7" s="1"/>
  <c r="RE55" i="7"/>
  <c r="RE44" i="7"/>
  <c r="RE33" i="7"/>
  <c r="RE30" i="7"/>
  <c r="RE52" i="7"/>
  <c r="QS45" i="7" l="1"/>
  <c r="QS46" i="7" s="1"/>
  <c r="QS47" i="7" s="1"/>
  <c r="QP59" i="7"/>
  <c r="QR53" i="7"/>
  <c r="QQ56" i="7"/>
  <c r="QQ57" i="7" s="1"/>
  <c r="QQ58" i="7" s="1"/>
  <c r="QR55" i="7" s="1"/>
  <c r="QT45" i="7"/>
  <c r="QT46" i="7" s="1"/>
  <c r="QU42" i="7"/>
  <c r="RA37" i="7"/>
  <c r="RB34" i="7"/>
  <c r="RB35" i="7" s="1"/>
  <c r="RB36" i="7" s="1"/>
  <c r="RC33" i="7" s="1"/>
  <c r="RC31" i="7"/>
  <c r="RF44" i="7"/>
  <c r="RF33" i="7"/>
  <c r="RF30" i="7"/>
  <c r="RF13" i="7"/>
  <c r="RF14" i="7" s="1"/>
  <c r="RG15" i="7" s="1"/>
  <c r="RG55" i="7" s="1"/>
  <c r="RF41" i="7"/>
  <c r="RG18" i="7"/>
  <c r="RG23" i="7" s="1"/>
  <c r="RG26" i="7" s="1"/>
  <c r="RG16" i="7"/>
  <c r="RG19" i="7"/>
  <c r="RG12" i="7"/>
  <c r="RG11" i="7"/>
  <c r="RH10" i="7"/>
  <c r="RG9" i="7"/>
  <c r="RF52" i="7"/>
  <c r="QS48" i="7" l="1"/>
  <c r="QT48" i="7" s="1"/>
  <c r="QT47" i="7"/>
  <c r="QS53" i="7"/>
  <c r="QR56" i="7"/>
  <c r="QR57" i="7" s="1"/>
  <c r="QR58" i="7" s="1"/>
  <c r="QQ59" i="7"/>
  <c r="RH24" i="7"/>
  <c r="QU45" i="7"/>
  <c r="QU46" i="7" s="1"/>
  <c r="QV42" i="7"/>
  <c r="RD31" i="7"/>
  <c r="RC34" i="7"/>
  <c r="RC35" i="7" s="1"/>
  <c r="RC36" i="7" s="1"/>
  <c r="RB37" i="7"/>
  <c r="RG33" i="7"/>
  <c r="RG44" i="7"/>
  <c r="RG13" i="7"/>
  <c r="RG14" i="7" s="1"/>
  <c r="RH15" i="7" s="1"/>
  <c r="RG30" i="7"/>
  <c r="RG52" i="7"/>
  <c r="RH16" i="7"/>
  <c r="RH12" i="7"/>
  <c r="RH19" i="7"/>
  <c r="RH11" i="7"/>
  <c r="RI10" i="7"/>
  <c r="RI24" i="7" s="1"/>
  <c r="RH9" i="7"/>
  <c r="RH18" i="7" s="1"/>
  <c r="RH23" i="7" s="1"/>
  <c r="RH26" i="7" s="1"/>
  <c r="RG41" i="7"/>
  <c r="QU47" i="7" l="1"/>
  <c r="QR59" i="7"/>
  <c r="QT53" i="7"/>
  <c r="QS56" i="7"/>
  <c r="QS57" i="7" s="1"/>
  <c r="QS58" i="7" s="1"/>
  <c r="QV45" i="7"/>
  <c r="QV46" i="7" s="1"/>
  <c r="QW42" i="7"/>
  <c r="QU48" i="7"/>
  <c r="RC37" i="7"/>
  <c r="RD34" i="7"/>
  <c r="RD35" i="7" s="1"/>
  <c r="RD36" i="7" s="1"/>
  <c r="RE31" i="7"/>
  <c r="RH55" i="7"/>
  <c r="RH30" i="7"/>
  <c r="RH52" i="7"/>
  <c r="RH41" i="7"/>
  <c r="RI19" i="7"/>
  <c r="RI16" i="7"/>
  <c r="RI12" i="7"/>
  <c r="RI18" i="7"/>
  <c r="RI23" i="7" s="1"/>
  <c r="RI26" i="7" s="1"/>
  <c r="RI11" i="7"/>
  <c r="RJ10" i="7"/>
  <c r="RI9" i="7"/>
  <c r="RH13" i="7"/>
  <c r="RH14" i="7" s="1"/>
  <c r="RI15" i="7" s="1"/>
  <c r="QV47" i="7" l="1"/>
  <c r="QU53" i="7"/>
  <c r="QT56" i="7"/>
  <c r="QT57" i="7" s="1"/>
  <c r="QT58" i="7" s="1"/>
  <c r="QS59" i="7"/>
  <c r="RJ24" i="7"/>
  <c r="QV48" i="7"/>
  <c r="QX42" i="7"/>
  <c r="QW45" i="7"/>
  <c r="QW46" i="7" s="1"/>
  <c r="RF31" i="7"/>
  <c r="RE34" i="7"/>
  <c r="RE35" i="7" s="1"/>
  <c r="RE36" i="7" s="1"/>
  <c r="RD37" i="7"/>
  <c r="RI13" i="7"/>
  <c r="RI14" i="7" s="1"/>
  <c r="RJ15" i="7" s="1"/>
  <c r="RJ55" i="7" s="1"/>
  <c r="RI41" i="7"/>
  <c r="RJ18" i="7"/>
  <c r="RJ23" i="7" s="1"/>
  <c r="RJ26" i="7" s="1"/>
  <c r="RJ16" i="7"/>
  <c r="RJ19" i="7"/>
  <c r="RJ12" i="7"/>
  <c r="RJ11" i="7"/>
  <c r="RK10" i="7"/>
  <c r="RK24" i="7" s="1"/>
  <c r="RJ9" i="7"/>
  <c r="RI52" i="7"/>
  <c r="RI30" i="7"/>
  <c r="RI55" i="7"/>
  <c r="RI44" i="7"/>
  <c r="RI33" i="7"/>
  <c r="QW47" i="7" l="1"/>
  <c r="QT59" i="7"/>
  <c r="QV53" i="7"/>
  <c r="QU56" i="7"/>
  <c r="QU57" i="7" s="1"/>
  <c r="QU58" i="7" s="1"/>
  <c r="QY42" i="7"/>
  <c r="QX45" i="7"/>
  <c r="QX46" i="7" s="1"/>
  <c r="QW48" i="7"/>
  <c r="RE37" i="7"/>
  <c r="RG31" i="7"/>
  <c r="RF34" i="7"/>
  <c r="RF35" i="7" s="1"/>
  <c r="RF36" i="7" s="1"/>
  <c r="RJ30" i="7"/>
  <c r="RJ33" i="7"/>
  <c r="RJ44" i="7"/>
  <c r="RJ13" i="7"/>
  <c r="RJ14" i="7" s="1"/>
  <c r="RK15" i="7" s="1"/>
  <c r="RJ52" i="7"/>
  <c r="RJ41" i="7"/>
  <c r="RK16" i="7"/>
  <c r="RK18" i="7"/>
  <c r="RK23" i="7" s="1"/>
  <c r="RK26" i="7" s="1"/>
  <c r="RK19" i="7"/>
  <c r="RK11" i="7"/>
  <c r="RL10" i="7"/>
  <c r="RK9" i="7"/>
  <c r="RK12" i="7"/>
  <c r="QX47" i="7" l="1"/>
  <c r="QY44" i="7" s="1"/>
  <c r="QY45" i="7" s="1"/>
  <c r="QY46" i="7" s="1"/>
  <c r="QY47" i="7" s="1"/>
  <c r="QV56" i="7"/>
  <c r="QV57" i="7" s="1"/>
  <c r="QV58" i="7" s="1"/>
  <c r="QW53" i="7"/>
  <c r="QU59" i="7"/>
  <c r="RL24" i="7"/>
  <c r="QX48" i="7"/>
  <c r="RG34" i="7"/>
  <c r="RG35" i="7" s="1"/>
  <c r="RG36" i="7" s="1"/>
  <c r="RH33" i="7" s="1"/>
  <c r="RH31" i="7"/>
  <c r="RF37" i="7"/>
  <c r="RK41" i="7"/>
  <c r="RK52" i="7"/>
  <c r="RK13" i="7"/>
  <c r="RK14" i="7" s="1"/>
  <c r="RL15" i="7" s="1"/>
  <c r="RL19" i="7"/>
  <c r="RL18" i="7"/>
  <c r="RL23" i="7" s="1"/>
  <c r="RL26" i="7" s="1"/>
  <c r="RL16" i="7"/>
  <c r="RL11" i="7"/>
  <c r="RM10" i="7"/>
  <c r="RM24" i="7" s="1"/>
  <c r="RL9" i="7"/>
  <c r="RL12" i="7"/>
  <c r="RK30" i="7"/>
  <c r="RK55" i="7"/>
  <c r="RK44" i="7"/>
  <c r="RK33" i="7"/>
  <c r="QZ42" i="7" l="1"/>
  <c r="QV59" i="7"/>
  <c r="QW56" i="7"/>
  <c r="QW57" i="7" s="1"/>
  <c r="QW58" i="7" s="1"/>
  <c r="QX53" i="7"/>
  <c r="QZ45" i="7"/>
  <c r="QZ46" i="7" s="1"/>
  <c r="QZ47" i="7" s="1"/>
  <c r="RA42" i="7"/>
  <c r="QY48" i="7"/>
  <c r="RG37" i="7"/>
  <c r="RI31" i="7"/>
  <c r="RH34" i="7"/>
  <c r="RH35" i="7" s="1"/>
  <c r="RH36" i="7" s="1"/>
  <c r="RL41" i="7"/>
  <c r="RL30" i="7"/>
  <c r="RL55" i="7"/>
  <c r="RL44" i="7"/>
  <c r="RL33" i="7"/>
  <c r="RM19" i="7"/>
  <c r="RM18" i="7"/>
  <c r="RM23" i="7" s="1"/>
  <c r="RM26" i="7" s="1"/>
  <c r="RM16" i="7"/>
  <c r="RN10" i="7"/>
  <c r="RM9" i="7"/>
  <c r="RM12" i="7"/>
  <c r="RM11" i="7"/>
  <c r="RL13" i="7"/>
  <c r="RL14" i="7" s="1"/>
  <c r="RM15" i="7" s="1"/>
  <c r="RL52" i="7"/>
  <c r="QX56" i="7" l="1"/>
  <c r="QX57" i="7" s="1"/>
  <c r="QX58" i="7" s="1"/>
  <c r="QY55" i="7" s="1"/>
  <c r="QY53" i="7"/>
  <c r="QW59" i="7"/>
  <c r="RN24" i="7"/>
  <c r="QZ48" i="7"/>
  <c r="RB42" i="7"/>
  <c r="RA45" i="7"/>
  <c r="RA46" i="7" s="1"/>
  <c r="RA47" i="7" s="1"/>
  <c r="RJ31" i="7"/>
  <c r="RI34" i="7"/>
  <c r="RI35" i="7" s="1"/>
  <c r="RI36" i="7" s="1"/>
  <c r="RH37" i="7"/>
  <c r="RM13" i="7"/>
  <c r="RM14" i="7" s="1"/>
  <c r="RN15" i="7" s="1"/>
  <c r="RN55" i="7" s="1"/>
  <c r="RN19" i="7"/>
  <c r="RN18" i="7"/>
  <c r="RN23" i="7" s="1"/>
  <c r="RN26" i="7" s="1"/>
  <c r="RN16" i="7"/>
  <c r="RN12" i="7"/>
  <c r="RN11" i="7"/>
  <c r="RO10" i="7"/>
  <c r="RO24" i="7" s="1"/>
  <c r="RN9" i="7"/>
  <c r="RM30" i="7"/>
  <c r="RM41" i="7"/>
  <c r="RM55" i="7"/>
  <c r="RM44" i="7"/>
  <c r="RM33" i="7"/>
  <c r="RM52" i="7"/>
  <c r="QX59" i="7" l="1"/>
  <c r="QY56" i="7"/>
  <c r="QY57" i="7" s="1"/>
  <c r="QY58" i="7" s="1"/>
  <c r="QZ53" i="7"/>
  <c r="RB45" i="7"/>
  <c r="RB46" i="7" s="1"/>
  <c r="RB47" i="7" s="1"/>
  <c r="RC44" i="7" s="1"/>
  <c r="RC42" i="7"/>
  <c r="RA48" i="7"/>
  <c r="RI37" i="7"/>
  <c r="RJ34" i="7"/>
  <c r="RJ35" i="7" s="1"/>
  <c r="RJ36" i="7" s="1"/>
  <c r="RK31" i="7"/>
  <c r="RN52" i="7"/>
  <c r="RN33" i="7"/>
  <c r="RN44" i="7"/>
  <c r="RN41" i="7"/>
  <c r="RN13" i="7"/>
  <c r="RN14" i="7" s="1"/>
  <c r="RO15" i="7" s="1"/>
  <c r="RO18" i="7"/>
  <c r="RO23" i="7" s="1"/>
  <c r="RO26" i="7" s="1"/>
  <c r="RO16" i="7"/>
  <c r="RO19" i="7"/>
  <c r="RO12" i="7"/>
  <c r="RO11" i="7"/>
  <c r="RP10" i="7"/>
  <c r="RO9" i="7"/>
  <c r="RN30" i="7"/>
  <c r="QZ56" i="7" l="1"/>
  <c r="QZ57" i="7" s="1"/>
  <c r="QZ58" i="7" s="1"/>
  <c r="RA53" i="7"/>
  <c r="QY59" i="7"/>
  <c r="RP24" i="7"/>
  <c r="RB48" i="7"/>
  <c r="RC45" i="7"/>
  <c r="RC46" i="7" s="1"/>
  <c r="RC47" i="7" s="1"/>
  <c r="RD42" i="7"/>
  <c r="RK34" i="7"/>
  <c r="RK35" i="7" s="1"/>
  <c r="RK36" i="7" s="1"/>
  <c r="RL31" i="7"/>
  <c r="RJ37" i="7"/>
  <c r="RO13" i="7"/>
  <c r="RO14" i="7" s="1"/>
  <c r="RP15" i="7" s="1"/>
  <c r="RP33" i="7" s="1"/>
  <c r="RO30" i="7"/>
  <c r="RP19" i="7"/>
  <c r="RP12" i="7"/>
  <c r="RP16" i="7"/>
  <c r="RP11" i="7"/>
  <c r="RQ10" i="7"/>
  <c r="RQ24" i="7" s="1"/>
  <c r="RP9" i="7"/>
  <c r="RP18" i="7" s="1"/>
  <c r="RP23" i="7" s="1"/>
  <c r="RP26" i="7" s="1"/>
  <c r="RO41" i="7"/>
  <c r="RO52" i="7"/>
  <c r="QZ59" i="7" l="1"/>
  <c r="RB53" i="7"/>
  <c r="RA56" i="7"/>
  <c r="RA57" i="7" s="1"/>
  <c r="RA58" i="7" s="1"/>
  <c r="RE42" i="7"/>
  <c r="RD45" i="7"/>
  <c r="RD46" i="7" s="1"/>
  <c r="RD47" i="7" s="1"/>
  <c r="RC48" i="7"/>
  <c r="RK37" i="7"/>
  <c r="RL34" i="7"/>
  <c r="RL35" i="7" s="1"/>
  <c r="RL36" i="7" s="1"/>
  <c r="RM31" i="7"/>
  <c r="RP30" i="7"/>
  <c r="RP44" i="7"/>
  <c r="RP55" i="7"/>
  <c r="RP13" i="7"/>
  <c r="RP14" i="7" s="1"/>
  <c r="RQ15" i="7" s="1"/>
  <c r="RQ55" i="7" s="1"/>
  <c r="RP52" i="7"/>
  <c r="RQ19" i="7"/>
  <c r="RQ16" i="7"/>
  <c r="RQ12" i="7"/>
  <c r="RQ11" i="7"/>
  <c r="RQ18" i="7"/>
  <c r="RQ23" i="7" s="1"/>
  <c r="RQ26" i="7" s="1"/>
  <c r="RQ9" i="7"/>
  <c r="RR10" i="7"/>
  <c r="RP41" i="7"/>
  <c r="RB56" i="7" l="1"/>
  <c r="RB57" i="7" s="1"/>
  <c r="RB58" i="7" s="1"/>
  <c r="RC55" i="7" s="1"/>
  <c r="RC53" i="7"/>
  <c r="RA59" i="7"/>
  <c r="RR24" i="7"/>
  <c r="RD48" i="7"/>
  <c r="RF42" i="7"/>
  <c r="RE45" i="7"/>
  <c r="RE46" i="7" s="1"/>
  <c r="RE47" i="7" s="1"/>
  <c r="RN31" i="7"/>
  <c r="RM34" i="7"/>
  <c r="RM35" i="7" s="1"/>
  <c r="RM36" i="7" s="1"/>
  <c r="RL37" i="7"/>
  <c r="RQ52" i="7"/>
  <c r="RQ33" i="7"/>
  <c r="RQ44" i="7"/>
  <c r="RQ41" i="7"/>
  <c r="RR18" i="7"/>
  <c r="RR23" i="7" s="1"/>
  <c r="RR26" i="7" s="1"/>
  <c r="RR16" i="7"/>
  <c r="RR19" i="7"/>
  <c r="RR12" i="7"/>
  <c r="RR9" i="7"/>
  <c r="RR11" i="7"/>
  <c r="RS10" i="7"/>
  <c r="RS24" i="7" s="1"/>
  <c r="RQ13" i="7"/>
  <c r="RQ14" i="7" s="1"/>
  <c r="RR15" i="7" s="1"/>
  <c r="RQ30" i="7"/>
  <c r="RB59" i="7" l="1"/>
  <c r="RC56" i="7"/>
  <c r="RC57" i="7" s="1"/>
  <c r="RC58" i="7" s="1"/>
  <c r="RD53" i="7"/>
  <c r="RF45" i="7"/>
  <c r="RF46" i="7" s="1"/>
  <c r="RF47" i="7" s="1"/>
  <c r="RG42" i="7"/>
  <c r="RE48" i="7"/>
  <c r="RM37" i="7"/>
  <c r="RN34" i="7"/>
  <c r="RN35" i="7" s="1"/>
  <c r="RN36" i="7" s="1"/>
  <c r="RO33" i="7" s="1"/>
  <c r="RO31" i="7"/>
  <c r="RR30" i="7"/>
  <c r="RR55" i="7"/>
  <c r="RR44" i="7"/>
  <c r="RR33" i="7"/>
  <c r="RS16" i="7"/>
  <c r="RS18" i="7"/>
  <c r="RS23" i="7" s="1"/>
  <c r="RS26" i="7" s="1"/>
  <c r="RS19" i="7"/>
  <c r="RS11" i="7"/>
  <c r="RS12" i="7"/>
  <c r="RT10" i="7"/>
  <c r="RS9" i="7"/>
  <c r="RR41" i="7"/>
  <c r="RR13" i="7"/>
  <c r="RR14" i="7" s="1"/>
  <c r="RS15" i="7" s="1"/>
  <c r="RR52" i="7"/>
  <c r="RE53" i="7" l="1"/>
  <c r="RD56" i="7"/>
  <c r="RD57" i="7" s="1"/>
  <c r="RD58" i="7" s="1"/>
  <c r="RC59" i="7"/>
  <c r="RT24" i="7"/>
  <c r="RF48" i="7"/>
  <c r="RG45" i="7"/>
  <c r="RG46" i="7" s="1"/>
  <c r="RG47" i="7" s="1"/>
  <c r="RH44" i="7" s="1"/>
  <c r="RH42" i="7"/>
  <c r="RO34" i="7"/>
  <c r="RO35" i="7" s="1"/>
  <c r="RO36" i="7" s="1"/>
  <c r="RP31" i="7"/>
  <c r="RN37" i="7"/>
  <c r="RS13" i="7"/>
  <c r="RS14" i="7" s="1"/>
  <c r="RT15" i="7" s="1"/>
  <c r="RS52" i="7"/>
  <c r="RT19" i="7"/>
  <c r="RT16" i="7"/>
  <c r="RT18" i="7"/>
  <c r="RT23" i="7" s="1"/>
  <c r="RT26" i="7" s="1"/>
  <c r="RT12" i="7"/>
  <c r="RU10" i="7"/>
  <c r="RU24" i="7" s="1"/>
  <c r="RT11" i="7"/>
  <c r="RT9" i="7"/>
  <c r="RS55" i="7"/>
  <c r="RS44" i="7"/>
  <c r="RS33" i="7"/>
  <c r="RS41" i="7"/>
  <c r="RS30" i="7"/>
  <c r="RD59" i="7" l="1"/>
  <c r="RF53" i="7"/>
  <c r="RE56" i="7"/>
  <c r="RE57" i="7" s="1"/>
  <c r="RE58" i="7" s="1"/>
  <c r="RH45" i="7"/>
  <c r="RH46" i="7" s="1"/>
  <c r="RH47" i="7" s="1"/>
  <c r="RI42" i="7"/>
  <c r="RG48" i="7"/>
  <c r="RO37" i="7"/>
  <c r="RP34" i="7"/>
  <c r="RP35" i="7" s="1"/>
  <c r="RP36" i="7" s="1"/>
  <c r="RQ31" i="7"/>
  <c r="RT30" i="7"/>
  <c r="RT41" i="7"/>
  <c r="RT52" i="7"/>
  <c r="RT55" i="7"/>
  <c r="RT44" i="7"/>
  <c r="RT33" i="7"/>
  <c r="RT13" i="7"/>
  <c r="RT14" i="7" s="1"/>
  <c r="RU15" i="7" s="1"/>
  <c r="RU19" i="7"/>
  <c r="RU18" i="7"/>
  <c r="RU23" i="7" s="1"/>
  <c r="RU26" i="7" s="1"/>
  <c r="RU16" i="7"/>
  <c r="RU12" i="7"/>
  <c r="RV10" i="7"/>
  <c r="RU11" i="7"/>
  <c r="RU9" i="7"/>
  <c r="RF56" i="7" l="1"/>
  <c r="RF57" i="7" s="1"/>
  <c r="RF58" i="7" s="1"/>
  <c r="RG53" i="7"/>
  <c r="RE59" i="7"/>
  <c r="RV24" i="7"/>
  <c r="RH48" i="7"/>
  <c r="RI45" i="7"/>
  <c r="RI46" i="7" s="1"/>
  <c r="RI47" i="7" s="1"/>
  <c r="RJ42" i="7"/>
  <c r="RR31" i="7"/>
  <c r="RQ34" i="7"/>
  <c r="RQ35" i="7" s="1"/>
  <c r="RQ36" i="7" s="1"/>
  <c r="RP37" i="7"/>
  <c r="RU13" i="7"/>
  <c r="RU14" i="7" s="1"/>
  <c r="RV15" i="7" s="1"/>
  <c r="RV55" i="7" s="1"/>
  <c r="RU30" i="7"/>
  <c r="RU55" i="7"/>
  <c r="RU44" i="7"/>
  <c r="RU33" i="7"/>
  <c r="RV19" i="7"/>
  <c r="RV16" i="7"/>
  <c r="RV11" i="7"/>
  <c r="RV12" i="7"/>
  <c r="RW10" i="7"/>
  <c r="RW24" i="7" s="1"/>
  <c r="RV9" i="7"/>
  <c r="RV18" i="7" s="1"/>
  <c r="RV23" i="7" s="1"/>
  <c r="RV26" i="7" s="1"/>
  <c r="RU52" i="7"/>
  <c r="RU41" i="7"/>
  <c r="RF59" i="7" l="1"/>
  <c r="RH53" i="7"/>
  <c r="RG56" i="7"/>
  <c r="RG57" i="7" s="1"/>
  <c r="RG58" i="7" s="1"/>
  <c r="RK42" i="7"/>
  <c r="RJ45" i="7"/>
  <c r="RJ46" i="7" s="1"/>
  <c r="RJ47" i="7" s="1"/>
  <c r="RI48" i="7"/>
  <c r="RQ37" i="7"/>
  <c r="RR34" i="7"/>
  <c r="RR35" i="7" s="1"/>
  <c r="RR36" i="7" s="1"/>
  <c r="RS31" i="7"/>
  <c r="RV44" i="7"/>
  <c r="RV33" i="7"/>
  <c r="RV41" i="7"/>
  <c r="RW18" i="7"/>
  <c r="RW23" i="7" s="1"/>
  <c r="RW26" i="7" s="1"/>
  <c r="RW16" i="7"/>
  <c r="RW19" i="7"/>
  <c r="RW12" i="7"/>
  <c r="RX10" i="7"/>
  <c r="RW11" i="7"/>
  <c r="RW9" i="7"/>
  <c r="RV13" i="7"/>
  <c r="RV14" i="7" s="1"/>
  <c r="RW15" i="7" s="1"/>
  <c r="RV30" i="7"/>
  <c r="RV52" i="7"/>
  <c r="RH56" i="7" l="1"/>
  <c r="RH57" i="7" s="1"/>
  <c r="RH58" i="7" s="1"/>
  <c r="RI53" i="7"/>
  <c r="RG59" i="7"/>
  <c r="RX24" i="7"/>
  <c r="RJ48" i="7"/>
  <c r="RL42" i="7"/>
  <c r="RK45" i="7"/>
  <c r="RK46" i="7" s="1"/>
  <c r="RK47" i="7" s="1"/>
  <c r="RS34" i="7"/>
  <c r="RS35" i="7" s="1"/>
  <c r="RS36" i="7" s="1"/>
  <c r="RT31" i="7"/>
  <c r="RR37" i="7"/>
  <c r="RW30" i="7"/>
  <c r="RW52" i="7"/>
  <c r="RW13" i="7"/>
  <c r="RW14" i="7" s="1"/>
  <c r="RX15" i="7" s="1"/>
  <c r="RX55" i="7" s="1"/>
  <c r="RX18" i="7"/>
  <c r="RX23" i="7" s="1"/>
  <c r="RX26" i="7" s="1"/>
  <c r="RX12" i="7"/>
  <c r="RX19" i="7"/>
  <c r="RX16" i="7"/>
  <c r="RY10" i="7"/>
  <c r="RY24" i="7" s="1"/>
  <c r="RX11" i="7"/>
  <c r="RX9" i="7"/>
  <c r="RW41" i="7"/>
  <c r="RH59" i="7" l="1"/>
  <c r="RI56" i="7"/>
  <c r="RI57" i="7" s="1"/>
  <c r="RI58" i="7" s="1"/>
  <c r="RJ53" i="7"/>
  <c r="RL45" i="7"/>
  <c r="RL46" i="7" s="1"/>
  <c r="RL47" i="7" s="1"/>
  <c r="RM42" i="7"/>
  <c r="RK48" i="7"/>
  <c r="RS37" i="7"/>
  <c r="RU31" i="7"/>
  <c r="RT34" i="7"/>
  <c r="RT35" i="7" s="1"/>
  <c r="RT36" i="7" s="1"/>
  <c r="RX33" i="7"/>
  <c r="RX44" i="7"/>
  <c r="RX30" i="7"/>
  <c r="RX52" i="7"/>
  <c r="RX13" i="7"/>
  <c r="RX14" i="7" s="1"/>
  <c r="RY15" i="7" s="1"/>
  <c r="RY19" i="7"/>
  <c r="RY16" i="7"/>
  <c r="RY12" i="7"/>
  <c r="RY11" i="7"/>
  <c r="RY18" i="7"/>
  <c r="RY23" i="7" s="1"/>
  <c r="RY26" i="7" s="1"/>
  <c r="RZ10" i="7"/>
  <c r="RY9" i="7"/>
  <c r="RX41" i="7"/>
  <c r="RJ56" i="7" l="1"/>
  <c r="RJ57" i="7" s="1"/>
  <c r="RJ58" i="7" s="1"/>
  <c r="RK53" i="7"/>
  <c r="RI59" i="7"/>
  <c r="RZ24" i="7"/>
  <c r="RL48" i="7"/>
  <c r="RN42" i="7"/>
  <c r="RM45" i="7"/>
  <c r="RM46" i="7" s="1"/>
  <c r="RM47" i="7" s="1"/>
  <c r="RU34" i="7"/>
  <c r="RU35" i="7" s="1"/>
  <c r="RU36" i="7" s="1"/>
  <c r="RV31" i="7"/>
  <c r="RT37" i="7"/>
  <c r="RY55" i="7"/>
  <c r="RY44" i="7"/>
  <c r="RY33" i="7"/>
  <c r="RY52" i="7"/>
  <c r="RY13" i="7"/>
  <c r="RY14" i="7" s="1"/>
  <c r="RZ15" i="7" s="1"/>
  <c r="RY30" i="7"/>
  <c r="RZ18" i="7"/>
  <c r="RZ23" i="7" s="1"/>
  <c r="RZ26" i="7" s="1"/>
  <c r="RZ19" i="7"/>
  <c r="RZ16" i="7"/>
  <c r="RZ12" i="7"/>
  <c r="SA10" i="7"/>
  <c r="SA24" i="7" s="1"/>
  <c r="RZ11" i="7"/>
  <c r="RZ9" i="7"/>
  <c r="RY41" i="7"/>
  <c r="RJ59" i="7" l="1"/>
  <c r="RL53" i="7"/>
  <c r="RK56" i="7"/>
  <c r="RK57" i="7" s="1"/>
  <c r="RK58" i="7" s="1"/>
  <c r="RN45" i="7"/>
  <c r="RN46" i="7" s="1"/>
  <c r="RN47" i="7" s="1"/>
  <c r="RO44" i="7" s="1"/>
  <c r="RO42" i="7"/>
  <c r="RM48" i="7"/>
  <c r="RU37" i="7"/>
  <c r="RW31" i="7"/>
  <c r="RV34" i="7"/>
  <c r="RV35" i="7" s="1"/>
  <c r="RV36" i="7" s="1"/>
  <c r="RW33" i="7" s="1"/>
  <c r="RZ30" i="7"/>
  <c r="RZ55" i="7"/>
  <c r="RZ44" i="7"/>
  <c r="RZ33" i="7"/>
  <c r="RZ13" i="7"/>
  <c r="RZ14" i="7" s="1"/>
  <c r="SA15" i="7" s="1"/>
  <c r="SA16" i="7"/>
  <c r="SA18" i="7"/>
  <c r="SA23" i="7" s="1"/>
  <c r="SA26" i="7" s="1"/>
  <c r="SA19" i="7"/>
  <c r="SA11" i="7"/>
  <c r="SA9" i="7"/>
  <c r="SB10" i="7"/>
  <c r="SA12" i="7"/>
  <c r="RZ41" i="7"/>
  <c r="RZ52" i="7"/>
  <c r="RM53" i="7" l="1"/>
  <c r="RL56" i="7"/>
  <c r="RL57" i="7" s="1"/>
  <c r="RL58" i="7" s="1"/>
  <c r="RK59" i="7"/>
  <c r="SB24" i="7"/>
  <c r="RN48" i="7"/>
  <c r="RO45" i="7"/>
  <c r="RO46" i="7" s="1"/>
  <c r="RO47" i="7" s="1"/>
  <c r="RP42" i="7"/>
  <c r="RW34" i="7"/>
  <c r="RW35" i="7" s="1"/>
  <c r="RW36" i="7" s="1"/>
  <c r="RX31" i="7"/>
  <c r="RV37" i="7"/>
  <c r="SA13" i="7"/>
  <c r="SA14" i="7" s="1"/>
  <c r="SB15" i="7" s="1"/>
  <c r="SB55" i="7" s="1"/>
  <c r="SA52" i="7"/>
  <c r="SA41" i="7"/>
  <c r="SA30" i="7"/>
  <c r="SA55" i="7"/>
  <c r="SA44" i="7"/>
  <c r="SA33" i="7"/>
  <c r="SB19" i="7"/>
  <c r="SB18" i="7"/>
  <c r="SB23" i="7" s="1"/>
  <c r="SB26" i="7" s="1"/>
  <c r="SB16" i="7"/>
  <c r="SC10" i="7"/>
  <c r="SC24" i="7" s="1"/>
  <c r="SB9" i="7"/>
  <c r="SB11" i="7"/>
  <c r="SB12" i="7"/>
  <c r="RL59" i="7" l="1"/>
  <c r="RM56" i="7"/>
  <c r="RM57" i="7" s="1"/>
  <c r="RM58" i="7" s="1"/>
  <c r="RN53" i="7"/>
  <c r="RQ42" i="7"/>
  <c r="RP45" i="7"/>
  <c r="RP46" i="7" s="1"/>
  <c r="RP47" i="7" s="1"/>
  <c r="RO48" i="7"/>
  <c r="RW37" i="7"/>
  <c r="RX34" i="7"/>
  <c r="RX35" i="7" s="1"/>
  <c r="RX36" i="7" s="1"/>
  <c r="RY31" i="7"/>
  <c r="SB33" i="7"/>
  <c r="SB44" i="7"/>
  <c r="SB52" i="7"/>
  <c r="SB41" i="7"/>
  <c r="SC19" i="7"/>
  <c r="SC16" i="7"/>
  <c r="SD10" i="7"/>
  <c r="SC9" i="7"/>
  <c r="SC18" i="7" s="1"/>
  <c r="SC23" i="7" s="1"/>
  <c r="SC26" i="7" s="1"/>
  <c r="SC11" i="7"/>
  <c r="SC12" i="7"/>
  <c r="SB13" i="7"/>
  <c r="SB14" i="7" s="1"/>
  <c r="SC15" i="7" s="1"/>
  <c r="SB30" i="7"/>
  <c r="RN56" i="7" l="1"/>
  <c r="RN57" i="7" s="1"/>
  <c r="RN58" i="7" s="1"/>
  <c r="RO55" i="7" s="1"/>
  <c r="RO53" i="7"/>
  <c r="RM59" i="7"/>
  <c r="SD24" i="7"/>
  <c r="RP48" i="7"/>
  <c r="RR42" i="7"/>
  <c r="RQ45" i="7"/>
  <c r="RQ46" i="7" s="1"/>
  <c r="RQ47" i="7" s="1"/>
  <c r="RZ31" i="7"/>
  <c r="RY34" i="7"/>
  <c r="RY35" i="7" s="1"/>
  <c r="RY36" i="7" s="1"/>
  <c r="RX37" i="7"/>
  <c r="SC13" i="7"/>
  <c r="SC14" i="7" s="1"/>
  <c r="SD15" i="7" s="1"/>
  <c r="SD44" i="7" s="1"/>
  <c r="SD19" i="7"/>
  <c r="SD18" i="7"/>
  <c r="SD23" i="7" s="1"/>
  <c r="SD26" i="7" s="1"/>
  <c r="SD16" i="7"/>
  <c r="SD9" i="7"/>
  <c r="SD11" i="7"/>
  <c r="SD12" i="7"/>
  <c r="SE10" i="7"/>
  <c r="SE24" i="7" s="1"/>
  <c r="SC52" i="7"/>
  <c r="SC30" i="7"/>
  <c r="SC41" i="7"/>
  <c r="RN59" i="7" l="1"/>
  <c r="RO56" i="7"/>
  <c r="RO57" i="7" s="1"/>
  <c r="RO58" i="7" s="1"/>
  <c r="RP53" i="7"/>
  <c r="RS42" i="7"/>
  <c r="RR45" i="7"/>
  <c r="RR46" i="7" s="1"/>
  <c r="RR47" i="7" s="1"/>
  <c r="RQ48" i="7"/>
  <c r="RY37" i="7"/>
  <c r="RZ34" i="7"/>
  <c r="RZ35" i="7" s="1"/>
  <c r="RZ36" i="7" s="1"/>
  <c r="SA31" i="7"/>
  <c r="SD13" i="7"/>
  <c r="SD14" i="7" s="1"/>
  <c r="SE15" i="7" s="1"/>
  <c r="SE44" i="7" s="1"/>
  <c r="SD33" i="7"/>
  <c r="SD55" i="7"/>
  <c r="SD52" i="7"/>
  <c r="SD41" i="7"/>
  <c r="SD30" i="7"/>
  <c r="SE18" i="7"/>
  <c r="SE23" i="7" s="1"/>
  <c r="SE26" i="7" s="1"/>
  <c r="SE16" i="7"/>
  <c r="SE19" i="7"/>
  <c r="SE12" i="7"/>
  <c r="SE11" i="7"/>
  <c r="SF10" i="7"/>
  <c r="SE9" i="7"/>
  <c r="RQ53" i="7" l="1"/>
  <c r="RP56" i="7"/>
  <c r="RP57" i="7" s="1"/>
  <c r="RP58" i="7" s="1"/>
  <c r="RO59" i="7"/>
  <c r="SF24" i="7"/>
  <c r="RR48" i="7"/>
  <c r="RT42" i="7"/>
  <c r="RS45" i="7"/>
  <c r="RS46" i="7" s="1"/>
  <c r="RS47" i="7" s="1"/>
  <c r="SA34" i="7"/>
  <c r="SA35" i="7" s="1"/>
  <c r="SA36" i="7" s="1"/>
  <c r="SB31" i="7"/>
  <c r="RZ37" i="7"/>
  <c r="SE33" i="7"/>
  <c r="SE55" i="7"/>
  <c r="SE41" i="7"/>
  <c r="SE52" i="7"/>
  <c r="SE30" i="7"/>
  <c r="SF18" i="7"/>
  <c r="SF23" i="7" s="1"/>
  <c r="SF26" i="7" s="1"/>
  <c r="SF12" i="7"/>
  <c r="SF19" i="7"/>
  <c r="SF16" i="7"/>
  <c r="SF11" i="7"/>
  <c r="SG10" i="7"/>
  <c r="SG24" i="7" s="1"/>
  <c r="SF9" i="7"/>
  <c r="SE13" i="7"/>
  <c r="SE14" i="7" s="1"/>
  <c r="SF15" i="7" s="1"/>
  <c r="RP59" i="7" l="1"/>
  <c r="RR53" i="7"/>
  <c r="RQ56" i="7"/>
  <c r="RQ57" i="7" s="1"/>
  <c r="RQ58" i="7" s="1"/>
  <c r="RT45" i="7"/>
  <c r="RT46" i="7" s="1"/>
  <c r="RT47" i="7" s="1"/>
  <c r="RU42" i="7"/>
  <c r="RS48" i="7"/>
  <c r="SA37" i="7"/>
  <c r="SB34" i="7"/>
  <c r="SB35" i="7" s="1"/>
  <c r="SB36" i="7" s="1"/>
  <c r="SC33" i="7" s="1"/>
  <c r="SC31" i="7"/>
  <c r="SF52" i="7"/>
  <c r="SF13" i="7"/>
  <c r="SF14" i="7" s="1"/>
  <c r="SG15" i="7" s="1"/>
  <c r="SG44" i="7" s="1"/>
  <c r="SG19" i="7"/>
  <c r="SG16" i="7"/>
  <c r="SG12" i="7"/>
  <c r="SG11" i="7"/>
  <c r="SG9" i="7"/>
  <c r="SG18" i="7" s="1"/>
  <c r="SG23" i="7" s="1"/>
  <c r="SG26" i="7" s="1"/>
  <c r="SH10" i="7"/>
  <c r="SF55" i="7"/>
  <c r="SF44" i="7"/>
  <c r="SF33" i="7"/>
  <c r="SF41" i="7"/>
  <c r="SF30" i="7"/>
  <c r="RS53" i="7" l="1"/>
  <c r="RR56" i="7"/>
  <c r="RR57" i="7" s="1"/>
  <c r="RR58" i="7" s="1"/>
  <c r="RQ59" i="7"/>
  <c r="SH24" i="7"/>
  <c r="SG52" i="7"/>
  <c r="RT48" i="7"/>
  <c r="RV42" i="7"/>
  <c r="RU45" i="7"/>
  <c r="RU46" i="7" s="1"/>
  <c r="RU47" i="7" s="1"/>
  <c r="SD31" i="7"/>
  <c r="SC34" i="7"/>
  <c r="SC35" i="7" s="1"/>
  <c r="SC36" i="7" s="1"/>
  <c r="SB37" i="7"/>
  <c r="SG30" i="7"/>
  <c r="SG41" i="7"/>
  <c r="SG55" i="7"/>
  <c r="SG13" i="7"/>
  <c r="SG14" i="7" s="1"/>
  <c r="SH15" i="7" s="1"/>
  <c r="SG33" i="7"/>
  <c r="SH18" i="7"/>
  <c r="SH23" i="7" s="1"/>
  <c r="SH26" i="7" s="1"/>
  <c r="SH19" i="7"/>
  <c r="SH16" i="7"/>
  <c r="SH12" i="7"/>
  <c r="SH9" i="7"/>
  <c r="SI10" i="7"/>
  <c r="SI24" i="7" s="1"/>
  <c r="SH11" i="7"/>
  <c r="RR59" i="7" l="1"/>
  <c r="RS56" i="7"/>
  <c r="RS57" i="7" s="1"/>
  <c r="RS58" i="7" s="1"/>
  <c r="RT53" i="7"/>
  <c r="RV45" i="7"/>
  <c r="RV46" i="7" s="1"/>
  <c r="RV47" i="7" s="1"/>
  <c r="RW44" i="7" s="1"/>
  <c r="RW42" i="7"/>
  <c r="RU48" i="7"/>
  <c r="SH30" i="7"/>
  <c r="SC37" i="7"/>
  <c r="SD34" i="7"/>
  <c r="SD35" i="7" s="1"/>
  <c r="SD36" i="7" s="1"/>
  <c r="SE31" i="7"/>
  <c r="SH52" i="7"/>
  <c r="SH41" i="7"/>
  <c r="SH13" i="7"/>
  <c r="SH14" i="7" s="1"/>
  <c r="SI15" i="7" s="1"/>
  <c r="SI33" i="7" s="1"/>
  <c r="SI16" i="7"/>
  <c r="SI19" i="7"/>
  <c r="SI18" i="7"/>
  <c r="SI23" i="7" s="1"/>
  <c r="SI26" i="7" s="1"/>
  <c r="SI11" i="7"/>
  <c r="SJ10" i="7"/>
  <c r="SI9" i="7"/>
  <c r="SI12" i="7"/>
  <c r="RT56" i="7" l="1"/>
  <c r="RT57" i="7" s="1"/>
  <c r="RT58" i="7" s="1"/>
  <c r="RU53" i="7"/>
  <c r="RS59" i="7"/>
  <c r="SJ24" i="7"/>
  <c r="RV48" i="7"/>
  <c r="RW45" i="7"/>
  <c r="RW46" i="7" s="1"/>
  <c r="RW47" i="7" s="1"/>
  <c r="RX42" i="7"/>
  <c r="SE34" i="7"/>
  <c r="SE35" i="7" s="1"/>
  <c r="SE36" i="7" s="1"/>
  <c r="SF31" i="7"/>
  <c r="SD37" i="7"/>
  <c r="SI44" i="7"/>
  <c r="SI55" i="7"/>
  <c r="SI13" i="7"/>
  <c r="SI14" i="7" s="1"/>
  <c r="SJ15" i="7" s="1"/>
  <c r="SJ55" i="7" s="1"/>
  <c r="SI41" i="7"/>
  <c r="SI30" i="7"/>
  <c r="SJ19" i="7"/>
  <c r="SJ16" i="7"/>
  <c r="SJ18" i="7"/>
  <c r="SJ23" i="7" s="1"/>
  <c r="SJ26" i="7" s="1"/>
  <c r="SJ12" i="7"/>
  <c r="SK10" i="7"/>
  <c r="SK24" i="7" s="1"/>
  <c r="SJ9" i="7"/>
  <c r="SJ11" i="7"/>
  <c r="SI52" i="7"/>
  <c r="RT59" i="7" l="1"/>
  <c r="RV53" i="7"/>
  <c r="RU56" i="7"/>
  <c r="RU57" i="7" s="1"/>
  <c r="RU58" i="7" s="1"/>
  <c r="RX45" i="7"/>
  <c r="RX46" i="7" s="1"/>
  <c r="RX47" i="7" s="1"/>
  <c r="RY42" i="7"/>
  <c r="RW48" i="7"/>
  <c r="SE37" i="7"/>
  <c r="SG31" i="7"/>
  <c r="SF34" i="7"/>
  <c r="SF35" i="7" s="1"/>
  <c r="SF36" i="7" s="1"/>
  <c r="SJ44" i="7"/>
  <c r="SJ33" i="7"/>
  <c r="SJ41" i="7"/>
  <c r="SJ13" i="7"/>
  <c r="SJ14" i="7" s="1"/>
  <c r="SK15" i="7" s="1"/>
  <c r="SJ52" i="7"/>
  <c r="SJ30" i="7"/>
  <c r="SK19" i="7"/>
  <c r="SK18" i="7"/>
  <c r="SK23" i="7" s="1"/>
  <c r="SK26" i="7" s="1"/>
  <c r="SK16" i="7"/>
  <c r="SK12" i="7"/>
  <c r="SL10" i="7"/>
  <c r="SK9" i="7"/>
  <c r="SK11" i="7"/>
  <c r="RW53" i="7" l="1"/>
  <c r="RV56" i="7"/>
  <c r="RV57" i="7" s="1"/>
  <c r="RV58" i="7" s="1"/>
  <c r="RW55" i="7" s="1"/>
  <c r="RU59" i="7"/>
  <c r="SL24" i="7"/>
  <c r="RX48" i="7"/>
  <c r="RZ42" i="7"/>
  <c r="RY45" i="7"/>
  <c r="RY46" i="7" s="1"/>
  <c r="RY47" i="7" s="1"/>
  <c r="SG34" i="7"/>
  <c r="SG35" i="7" s="1"/>
  <c r="SG36" i="7" s="1"/>
  <c r="SH33" i="7" s="1"/>
  <c r="SH31" i="7"/>
  <c r="SF37" i="7"/>
  <c r="SK13" i="7"/>
  <c r="SK14" i="7" s="1"/>
  <c r="SL15" i="7" s="1"/>
  <c r="SL55" i="7" s="1"/>
  <c r="SK52" i="7"/>
  <c r="SK55" i="7"/>
  <c r="SK44" i="7"/>
  <c r="SK33" i="7"/>
  <c r="SL19" i="7"/>
  <c r="SL16" i="7"/>
  <c r="SM10" i="7"/>
  <c r="SM24" i="7" s="1"/>
  <c r="SL11" i="7"/>
  <c r="SL12" i="7"/>
  <c r="SL9" i="7"/>
  <c r="SL18" i="7" s="1"/>
  <c r="SL23" i="7" s="1"/>
  <c r="SL26" i="7" s="1"/>
  <c r="SK30" i="7"/>
  <c r="SK41" i="7"/>
  <c r="RV59" i="7" l="1"/>
  <c r="RX53" i="7"/>
  <c r="RW56" i="7"/>
  <c r="RW57" i="7" s="1"/>
  <c r="RW58" i="7" s="1"/>
  <c r="RZ45" i="7"/>
  <c r="RZ46" i="7" s="1"/>
  <c r="RZ47" i="7" s="1"/>
  <c r="SA42" i="7"/>
  <c r="RY48" i="7"/>
  <c r="SG37" i="7"/>
  <c r="SH34" i="7"/>
  <c r="SH35" i="7" s="1"/>
  <c r="SH36" i="7" s="1"/>
  <c r="SI31" i="7"/>
  <c r="SL33" i="7"/>
  <c r="SL44" i="7"/>
  <c r="SL41" i="7"/>
  <c r="SL30" i="7"/>
  <c r="SL13" i="7"/>
  <c r="SL14" i="7" s="1"/>
  <c r="SM15" i="7" s="1"/>
  <c r="SM18" i="7"/>
  <c r="SM23" i="7" s="1"/>
  <c r="SM26" i="7" s="1"/>
  <c r="SM16" i="7"/>
  <c r="SM19" i="7"/>
  <c r="SM12" i="7"/>
  <c r="SM11" i="7"/>
  <c r="SN10" i="7"/>
  <c r="SM9" i="7"/>
  <c r="SL52" i="7"/>
  <c r="RY53" i="7" l="1"/>
  <c r="RX56" i="7"/>
  <c r="RX57" i="7" s="1"/>
  <c r="RX58" i="7" s="1"/>
  <c r="RW59" i="7"/>
  <c r="SN24" i="7"/>
  <c r="RZ48" i="7"/>
  <c r="SB42" i="7"/>
  <c r="SA45" i="7"/>
  <c r="SA46" i="7" s="1"/>
  <c r="SA47" i="7" s="1"/>
  <c r="SI34" i="7"/>
  <c r="SI35" i="7" s="1"/>
  <c r="SI36" i="7" s="1"/>
  <c r="SJ31" i="7"/>
  <c r="SH37" i="7"/>
  <c r="SM13" i="7"/>
  <c r="SM14" i="7" s="1"/>
  <c r="SN15" i="7" s="1"/>
  <c r="SN44" i="7" s="1"/>
  <c r="SM52" i="7"/>
  <c r="SN18" i="7"/>
  <c r="SN23" i="7" s="1"/>
  <c r="SN26" i="7" s="1"/>
  <c r="SN12" i="7"/>
  <c r="SN16" i="7"/>
  <c r="SN19" i="7"/>
  <c r="SN11" i="7"/>
  <c r="SO10" i="7"/>
  <c r="SO24" i="7" s="1"/>
  <c r="SN9" i="7"/>
  <c r="SM30" i="7"/>
  <c r="SM41" i="7"/>
  <c r="RX59" i="7" l="1"/>
  <c r="RY56" i="7"/>
  <c r="RY57" i="7" s="1"/>
  <c r="RY58" i="7" s="1"/>
  <c r="RZ53" i="7"/>
  <c r="SB45" i="7"/>
  <c r="SB46" i="7" s="1"/>
  <c r="SB47" i="7" s="1"/>
  <c r="SC44" i="7" s="1"/>
  <c r="SC42" i="7"/>
  <c r="SA48" i="7"/>
  <c r="SI37" i="7"/>
  <c r="SK31" i="7"/>
  <c r="SJ34" i="7"/>
  <c r="SJ35" i="7" s="1"/>
  <c r="SJ36" i="7" s="1"/>
  <c r="SN55" i="7"/>
  <c r="SN33" i="7"/>
  <c r="SN13" i="7"/>
  <c r="SN14" i="7" s="1"/>
  <c r="SO15" i="7" s="1"/>
  <c r="SO19" i="7"/>
  <c r="SO16" i="7"/>
  <c r="SO12" i="7"/>
  <c r="SO11" i="7"/>
  <c r="SP10" i="7"/>
  <c r="SO18" i="7"/>
  <c r="SO23" i="7" s="1"/>
  <c r="SO26" i="7" s="1"/>
  <c r="SO9" i="7"/>
  <c r="SN41" i="7"/>
  <c r="SN30" i="7"/>
  <c r="SN52" i="7"/>
  <c r="RZ56" i="7" l="1"/>
  <c r="RZ57" i="7" s="1"/>
  <c r="RZ58" i="7" s="1"/>
  <c r="SA53" i="7"/>
  <c r="RY59" i="7"/>
  <c r="SP24" i="7"/>
  <c r="SB48" i="7"/>
  <c r="SC45" i="7"/>
  <c r="SC46" i="7" s="1"/>
  <c r="SC47" i="7" s="1"/>
  <c r="SD42" i="7"/>
  <c r="SK34" i="7"/>
  <c r="SK35" i="7" s="1"/>
  <c r="SK36" i="7" s="1"/>
  <c r="SL31" i="7"/>
  <c r="SJ37" i="7"/>
  <c r="SO52" i="7"/>
  <c r="SO30" i="7"/>
  <c r="SO41" i="7"/>
  <c r="SO55" i="7"/>
  <c r="SO44" i="7"/>
  <c r="SO33" i="7"/>
  <c r="SP18" i="7"/>
  <c r="SP23" i="7" s="1"/>
  <c r="SP26" i="7" s="1"/>
  <c r="SP16" i="7"/>
  <c r="SP19" i="7"/>
  <c r="SP12" i="7"/>
  <c r="SP11" i="7"/>
  <c r="SP9" i="7"/>
  <c r="SQ10" i="7"/>
  <c r="SQ24" i="7" s="1"/>
  <c r="SO13" i="7"/>
  <c r="SO14" i="7" s="1"/>
  <c r="SP15" i="7" s="1"/>
  <c r="RZ59" i="7" l="1"/>
  <c r="SB53" i="7"/>
  <c r="SA56" i="7"/>
  <c r="SA57" i="7" s="1"/>
  <c r="SA58" i="7" s="1"/>
  <c r="SD45" i="7"/>
  <c r="SD46" i="7" s="1"/>
  <c r="SD47" i="7" s="1"/>
  <c r="SE42" i="7"/>
  <c r="SC48" i="7"/>
  <c r="SK37" i="7"/>
  <c r="SL34" i="7"/>
  <c r="SL35" i="7" s="1"/>
  <c r="SL36" i="7" s="1"/>
  <c r="SM33" i="7" s="1"/>
  <c r="SM31" i="7"/>
  <c r="SP55" i="7"/>
  <c r="SP44" i="7"/>
  <c r="SP33" i="7"/>
  <c r="SQ16" i="7"/>
  <c r="SQ18" i="7"/>
  <c r="SQ23" i="7" s="1"/>
  <c r="SQ26" i="7" s="1"/>
  <c r="SQ19" i="7"/>
  <c r="SQ11" i="7"/>
  <c r="SR10" i="7"/>
  <c r="SQ9" i="7"/>
  <c r="SQ12" i="7"/>
  <c r="SP41" i="7"/>
  <c r="SP30" i="7"/>
  <c r="SP13" i="7"/>
  <c r="SP14" i="7" s="1"/>
  <c r="SQ15" i="7" s="1"/>
  <c r="SP52" i="7"/>
  <c r="SB56" i="7" l="1"/>
  <c r="SB57" i="7" s="1"/>
  <c r="SB58" i="7" s="1"/>
  <c r="SC55" i="7" s="1"/>
  <c r="SC53" i="7"/>
  <c r="SA59" i="7"/>
  <c r="SR24" i="7"/>
  <c r="SD48" i="7"/>
  <c r="SE45" i="7"/>
  <c r="SE46" i="7" s="1"/>
  <c r="SE47" i="7" s="1"/>
  <c r="SF42" i="7"/>
  <c r="SM34" i="7"/>
  <c r="SM35" i="7" s="1"/>
  <c r="SM36" i="7" s="1"/>
  <c r="SN31" i="7"/>
  <c r="SL37" i="7"/>
  <c r="SQ41" i="7"/>
  <c r="SQ52" i="7"/>
  <c r="SR19" i="7"/>
  <c r="SR18" i="7"/>
  <c r="SR23" i="7" s="1"/>
  <c r="SR26" i="7" s="1"/>
  <c r="SR16" i="7"/>
  <c r="SR11" i="7"/>
  <c r="SR9" i="7"/>
  <c r="SS10" i="7"/>
  <c r="SS24" i="7" s="1"/>
  <c r="SR12" i="7"/>
  <c r="SQ13" i="7"/>
  <c r="SQ14" i="7" s="1"/>
  <c r="SR15" i="7" s="1"/>
  <c r="SQ55" i="7"/>
  <c r="SQ44" i="7"/>
  <c r="SQ33" i="7"/>
  <c r="SQ30" i="7"/>
  <c r="SB59" i="7" l="1"/>
  <c r="SC56" i="7"/>
  <c r="SC57" i="7" s="1"/>
  <c r="SC58" i="7" s="1"/>
  <c r="SD53" i="7"/>
  <c r="SF45" i="7"/>
  <c r="SF46" i="7" s="1"/>
  <c r="SF47" i="7" s="1"/>
  <c r="SG42" i="7"/>
  <c r="SE48" i="7"/>
  <c r="SR41" i="7"/>
  <c r="SM37" i="7"/>
  <c r="SN34" i="7"/>
  <c r="SN35" i="7" s="1"/>
  <c r="SN36" i="7" s="1"/>
  <c r="SO31" i="7"/>
  <c r="SR30" i="7"/>
  <c r="SS19" i="7"/>
  <c r="SS18" i="7"/>
  <c r="SS23" i="7" s="1"/>
  <c r="SS26" i="7" s="1"/>
  <c r="SS16" i="7"/>
  <c r="SS9" i="7"/>
  <c r="ST10" i="7"/>
  <c r="SS12" i="7"/>
  <c r="SS11" i="7"/>
  <c r="SR13" i="7"/>
  <c r="SR14" i="7" s="1"/>
  <c r="SS15" i="7" s="1"/>
  <c r="SR55" i="7"/>
  <c r="SR44" i="7"/>
  <c r="SR33" i="7"/>
  <c r="SR52" i="7"/>
  <c r="SE53" i="7" l="1"/>
  <c r="SD56" i="7"/>
  <c r="SD57" i="7" s="1"/>
  <c r="SD58" i="7" s="1"/>
  <c r="SC59" i="7"/>
  <c r="ST24" i="7"/>
  <c r="SF48" i="7"/>
  <c r="SG45" i="7"/>
  <c r="SG46" i="7" s="1"/>
  <c r="SG47" i="7" s="1"/>
  <c r="SH44" i="7" s="1"/>
  <c r="SH42" i="7"/>
  <c r="SP31" i="7"/>
  <c r="SO34" i="7"/>
  <c r="SO35" i="7" s="1"/>
  <c r="SO36" i="7" s="1"/>
  <c r="SN37" i="7"/>
  <c r="SS52" i="7"/>
  <c r="ST19" i="7"/>
  <c r="ST16" i="7"/>
  <c r="SU10" i="7"/>
  <c r="SU24" i="7" s="1"/>
  <c r="ST12" i="7"/>
  <c r="ST11" i="7"/>
  <c r="ST9" i="7"/>
  <c r="ST18" i="7" s="1"/>
  <c r="ST23" i="7" s="1"/>
  <c r="ST26" i="7" s="1"/>
  <c r="SS13" i="7"/>
  <c r="SS14" i="7" s="1"/>
  <c r="ST15" i="7" s="1"/>
  <c r="SS30" i="7"/>
  <c r="SS55" i="7"/>
  <c r="SS44" i="7"/>
  <c r="SS33" i="7"/>
  <c r="SS41" i="7"/>
  <c r="SD59" i="7" l="1"/>
  <c r="SE56" i="7"/>
  <c r="SE57" i="7" s="1"/>
  <c r="SE58" i="7" s="1"/>
  <c r="SF53" i="7"/>
  <c r="SH45" i="7"/>
  <c r="SH46" i="7" s="1"/>
  <c r="SH47" i="7" s="1"/>
  <c r="SI42" i="7"/>
  <c r="SG48" i="7"/>
  <c r="SO37" i="7"/>
  <c r="SP34" i="7"/>
  <c r="SP35" i="7" s="1"/>
  <c r="SP36" i="7" s="1"/>
  <c r="SQ31" i="7"/>
  <c r="ST52" i="7"/>
  <c r="ST55" i="7"/>
  <c r="ST44" i="7"/>
  <c r="ST33" i="7"/>
  <c r="ST13" i="7"/>
  <c r="ST14" i="7" s="1"/>
  <c r="SU15" i="7" s="1"/>
  <c r="SU18" i="7"/>
  <c r="SU23" i="7" s="1"/>
  <c r="SU26" i="7" s="1"/>
  <c r="SU16" i="7"/>
  <c r="SU19" i="7"/>
  <c r="SU12" i="7"/>
  <c r="SV10" i="7"/>
  <c r="SU11" i="7"/>
  <c r="SU9" i="7"/>
  <c r="ST41" i="7"/>
  <c r="ST30" i="7"/>
  <c r="SF56" i="7" l="1"/>
  <c r="SF57" i="7" s="1"/>
  <c r="SF58" i="7" s="1"/>
  <c r="SG53" i="7"/>
  <c r="SE59" i="7"/>
  <c r="SV24" i="7"/>
  <c r="SH48" i="7"/>
  <c r="SI45" i="7"/>
  <c r="SI46" i="7" s="1"/>
  <c r="SI47" i="7" s="1"/>
  <c r="SJ42" i="7"/>
  <c r="SR31" i="7"/>
  <c r="SQ34" i="7"/>
  <c r="SQ35" i="7" s="1"/>
  <c r="SQ36" i="7" s="1"/>
  <c r="SP37" i="7"/>
  <c r="SU13" i="7"/>
  <c r="SU14" i="7" s="1"/>
  <c r="SV15" i="7" s="1"/>
  <c r="SV33" i="7" s="1"/>
  <c r="SV18" i="7"/>
  <c r="SV23" i="7" s="1"/>
  <c r="SV26" i="7" s="1"/>
  <c r="SV16" i="7"/>
  <c r="SV12" i="7"/>
  <c r="SV19" i="7"/>
  <c r="SW10" i="7"/>
  <c r="SW24" i="7" s="1"/>
  <c r="SV11" i="7"/>
  <c r="SV9" i="7"/>
  <c r="SU41" i="7"/>
  <c r="SU30" i="7"/>
  <c r="SU52" i="7"/>
  <c r="SF59" i="7" l="1"/>
  <c r="SG56" i="7"/>
  <c r="SG57" i="7" s="1"/>
  <c r="SG58" i="7" s="1"/>
  <c r="SH55" i="7" s="1"/>
  <c r="SH53" i="7"/>
  <c r="SJ45" i="7"/>
  <c r="SJ46" i="7" s="1"/>
  <c r="SJ47" i="7" s="1"/>
  <c r="SK42" i="7"/>
  <c r="SI48" i="7"/>
  <c r="SQ37" i="7"/>
  <c r="SR34" i="7"/>
  <c r="SR35" i="7" s="1"/>
  <c r="SR36" i="7" s="1"/>
  <c r="SS31" i="7"/>
  <c r="SV13" i="7"/>
  <c r="SV14" i="7" s="1"/>
  <c r="SW15" i="7" s="1"/>
  <c r="SW33" i="7" s="1"/>
  <c r="SV55" i="7"/>
  <c r="SV44" i="7"/>
  <c r="SW19" i="7"/>
  <c r="SW16" i="7"/>
  <c r="SW12" i="7"/>
  <c r="SW11" i="7"/>
  <c r="SX10" i="7"/>
  <c r="SW18" i="7"/>
  <c r="SW23" i="7" s="1"/>
  <c r="SW26" i="7" s="1"/>
  <c r="SW9" i="7"/>
  <c r="SV30" i="7"/>
  <c r="SV41" i="7"/>
  <c r="SV52" i="7"/>
  <c r="SH56" i="7" l="1"/>
  <c r="SH57" i="7" s="1"/>
  <c r="SH58" i="7" s="1"/>
  <c r="SI53" i="7"/>
  <c r="SG59" i="7"/>
  <c r="SX24" i="7"/>
  <c r="SJ48" i="7"/>
  <c r="SK45" i="7"/>
  <c r="SK46" i="7" s="1"/>
  <c r="SK47" i="7" s="1"/>
  <c r="SL42" i="7"/>
  <c r="ST31" i="7"/>
  <c r="SS34" i="7"/>
  <c r="SS35" i="7" s="1"/>
  <c r="SS36" i="7" s="1"/>
  <c r="SR37" i="7"/>
  <c r="SW44" i="7"/>
  <c r="SW55" i="7"/>
  <c r="SW30" i="7"/>
  <c r="SX18" i="7"/>
  <c r="SX23" i="7" s="1"/>
  <c r="SX26" i="7" s="1"/>
  <c r="SX19" i="7"/>
  <c r="SX16" i="7"/>
  <c r="SX12" i="7"/>
  <c r="SX11" i="7"/>
  <c r="SX9" i="7"/>
  <c r="SY10" i="7"/>
  <c r="SY24" i="7" s="1"/>
  <c r="SW52" i="7"/>
  <c r="SW13" i="7"/>
  <c r="SW14" i="7" s="1"/>
  <c r="SX15" i="7" s="1"/>
  <c r="SW41" i="7"/>
  <c r="SH59" i="7" l="1"/>
  <c r="SI56" i="7"/>
  <c r="SI57" i="7" s="1"/>
  <c r="SI58" i="7" s="1"/>
  <c r="SJ53" i="7"/>
  <c r="SL45" i="7"/>
  <c r="SL46" i="7" s="1"/>
  <c r="SL47" i="7" s="1"/>
  <c r="SM44" i="7" s="1"/>
  <c r="SM42" i="7"/>
  <c r="SK48" i="7"/>
  <c r="SS37" i="7"/>
  <c r="ST34" i="7"/>
  <c r="ST35" i="7" s="1"/>
  <c r="ST36" i="7" s="1"/>
  <c r="SU33" i="7" s="1"/>
  <c r="SU31" i="7"/>
  <c r="SX13" i="7"/>
  <c r="SX14" i="7" s="1"/>
  <c r="SY15" i="7" s="1"/>
  <c r="SY55" i="7" s="1"/>
  <c r="SX52" i="7"/>
  <c r="SX55" i="7"/>
  <c r="SX44" i="7"/>
  <c r="SX33" i="7"/>
  <c r="SY16" i="7"/>
  <c r="SY18" i="7"/>
  <c r="SY23" i="7" s="1"/>
  <c r="SY26" i="7" s="1"/>
  <c r="SY19" i="7"/>
  <c r="SY11" i="7"/>
  <c r="SZ10" i="7"/>
  <c r="SY12" i="7"/>
  <c r="SY9" i="7"/>
  <c r="SX41" i="7"/>
  <c r="SX30" i="7"/>
  <c r="SK53" i="7" l="1"/>
  <c r="SJ56" i="7"/>
  <c r="SJ57" i="7" s="1"/>
  <c r="SJ58" i="7" s="1"/>
  <c r="SI59" i="7"/>
  <c r="SZ24" i="7"/>
  <c r="SL48" i="7"/>
  <c r="SM45" i="7"/>
  <c r="SM46" i="7" s="1"/>
  <c r="SM47" i="7" s="1"/>
  <c r="SN42" i="7"/>
  <c r="SV31" i="7"/>
  <c r="SU34" i="7"/>
  <c r="SU35" i="7" s="1"/>
  <c r="SU36" i="7" s="1"/>
  <c r="ST37" i="7"/>
  <c r="SY33" i="7"/>
  <c r="SY44" i="7"/>
  <c r="SY13" i="7"/>
  <c r="SY14" i="7" s="1"/>
  <c r="SZ15" i="7" s="1"/>
  <c r="SY52" i="7"/>
  <c r="SY30" i="7"/>
  <c r="SY41" i="7"/>
  <c r="SZ19" i="7"/>
  <c r="SZ18" i="7"/>
  <c r="SZ23" i="7" s="1"/>
  <c r="SZ26" i="7" s="1"/>
  <c r="SZ16" i="7"/>
  <c r="SZ12" i="7"/>
  <c r="SZ11" i="7"/>
  <c r="SZ9" i="7"/>
  <c r="TA10" i="7"/>
  <c r="TA24" i="7" s="1"/>
  <c r="SJ59" i="7" l="1"/>
  <c r="SK56" i="7"/>
  <c r="SK57" i="7" s="1"/>
  <c r="SK58" i="7" s="1"/>
  <c r="SL53" i="7"/>
  <c r="SN45" i="7"/>
  <c r="SN46" i="7" s="1"/>
  <c r="SN47" i="7" s="1"/>
  <c r="SO42" i="7"/>
  <c r="SM48" i="7"/>
  <c r="SU37" i="7"/>
  <c r="SV34" i="7"/>
  <c r="SV35" i="7" s="1"/>
  <c r="SV36" i="7" s="1"/>
  <c r="SW31" i="7"/>
  <c r="SZ41" i="7"/>
  <c r="TA19" i="7"/>
  <c r="TA16" i="7"/>
  <c r="TA12" i="7"/>
  <c r="TA11" i="7"/>
  <c r="TA9" i="7"/>
  <c r="TA18" i="7" s="1"/>
  <c r="TA23" i="7" s="1"/>
  <c r="TA26" i="7" s="1"/>
  <c r="TB10" i="7"/>
  <c r="SZ30" i="7"/>
  <c r="SZ13" i="7"/>
  <c r="SZ14" i="7" s="1"/>
  <c r="TA15" i="7" s="1"/>
  <c r="SZ52" i="7"/>
  <c r="SZ55" i="7"/>
  <c r="SZ44" i="7"/>
  <c r="SZ33" i="7"/>
  <c r="SM53" i="7" l="1"/>
  <c r="SL56" i="7"/>
  <c r="SL57" i="7" s="1"/>
  <c r="SL58" i="7" s="1"/>
  <c r="SM55" i="7" s="1"/>
  <c r="SK59" i="7"/>
  <c r="TB24" i="7"/>
  <c r="SN48" i="7"/>
  <c r="SO45" i="7"/>
  <c r="SO46" i="7" s="1"/>
  <c r="SO47" i="7" s="1"/>
  <c r="SP42" i="7"/>
  <c r="SW34" i="7"/>
  <c r="SW35" i="7" s="1"/>
  <c r="SW36" i="7" s="1"/>
  <c r="SX31" i="7"/>
  <c r="SV37" i="7"/>
  <c r="TA41" i="7"/>
  <c r="TA52" i="7"/>
  <c r="TB19" i="7"/>
  <c r="TB18" i="7"/>
  <c r="TB23" i="7" s="1"/>
  <c r="TB26" i="7" s="1"/>
  <c r="TB16" i="7"/>
  <c r="TB11" i="7"/>
  <c r="TB9" i="7"/>
  <c r="TC10" i="7"/>
  <c r="TC24" i="7" s="1"/>
  <c r="TB12" i="7"/>
  <c r="TA13" i="7"/>
  <c r="TA14" i="7" s="1"/>
  <c r="TB15" i="7" s="1"/>
  <c r="TA30" i="7"/>
  <c r="SL59" i="7" l="1"/>
  <c r="SM56" i="7"/>
  <c r="SM57" i="7" s="1"/>
  <c r="SM58" i="7" s="1"/>
  <c r="SN53" i="7"/>
  <c r="SQ42" i="7"/>
  <c r="SP45" i="7"/>
  <c r="SP46" i="7" s="1"/>
  <c r="SP47" i="7" s="1"/>
  <c r="SO48" i="7"/>
  <c r="SW37" i="7"/>
  <c r="SX34" i="7"/>
  <c r="SX35" i="7" s="1"/>
  <c r="SX36" i="7" s="1"/>
  <c r="SY31" i="7"/>
  <c r="TB52" i="7"/>
  <c r="TB41" i="7"/>
  <c r="TB13" i="7"/>
  <c r="TB14" i="7" s="1"/>
  <c r="TC15" i="7" s="1"/>
  <c r="TB55" i="7"/>
  <c r="TB44" i="7"/>
  <c r="TB33" i="7"/>
  <c r="TC18" i="7"/>
  <c r="TC23" i="7" s="1"/>
  <c r="TC26" i="7" s="1"/>
  <c r="TC16" i="7"/>
  <c r="TC19" i="7"/>
  <c r="TC12" i="7"/>
  <c r="TD10" i="7"/>
  <c r="TC11" i="7"/>
  <c r="TC9" i="7"/>
  <c r="TB30" i="7"/>
  <c r="SO53" i="7" l="1"/>
  <c r="SN56" i="7"/>
  <c r="SN57" i="7" s="1"/>
  <c r="SN58" i="7" s="1"/>
  <c r="SM59" i="7"/>
  <c r="TD24" i="7"/>
  <c r="SP48" i="7"/>
  <c r="SQ45" i="7"/>
  <c r="SQ46" i="7" s="1"/>
  <c r="SQ47" i="7" s="1"/>
  <c r="SR42" i="7"/>
  <c r="SX37" i="7"/>
  <c r="SY34" i="7"/>
  <c r="SY35" i="7" s="1"/>
  <c r="SY36" i="7" s="1"/>
  <c r="SZ31" i="7"/>
  <c r="TC30" i="7"/>
  <c r="TC55" i="7"/>
  <c r="TC44" i="7"/>
  <c r="TC33" i="7"/>
  <c r="TC13" i="7"/>
  <c r="TC14" i="7" s="1"/>
  <c r="TD15" i="7" s="1"/>
  <c r="TD18" i="7"/>
  <c r="TD23" i="7" s="1"/>
  <c r="TD26" i="7" s="1"/>
  <c r="TD19" i="7"/>
  <c r="TD12" i="7"/>
  <c r="TD16" i="7"/>
  <c r="TE10" i="7"/>
  <c r="TE24" i="7" s="1"/>
  <c r="TD11" i="7"/>
  <c r="TD9" i="7"/>
  <c r="TC41" i="7"/>
  <c r="TC52" i="7"/>
  <c r="SN59" i="7" l="1"/>
  <c r="SO56" i="7"/>
  <c r="SO57" i="7" s="1"/>
  <c r="SO58" i="7" s="1"/>
  <c r="SP53" i="7"/>
  <c r="SR45" i="7"/>
  <c r="SR46" i="7" s="1"/>
  <c r="SR47" i="7" s="1"/>
  <c r="SS42" i="7"/>
  <c r="SQ48" i="7"/>
  <c r="SZ34" i="7"/>
  <c r="SZ35" i="7" s="1"/>
  <c r="SZ36" i="7" s="1"/>
  <c r="TA33" i="7" s="1"/>
  <c r="TA31" i="7"/>
  <c r="SY37" i="7"/>
  <c r="TD52" i="7"/>
  <c r="TD41" i="7"/>
  <c r="TD13" i="7"/>
  <c r="TD14" i="7" s="1"/>
  <c r="TE15" i="7" s="1"/>
  <c r="TE33" i="7" s="1"/>
  <c r="TE19" i="7"/>
  <c r="TE16" i="7"/>
  <c r="TE12" i="7"/>
  <c r="TE11" i="7"/>
  <c r="TF10" i="7"/>
  <c r="TE18" i="7"/>
  <c r="TE23" i="7" s="1"/>
  <c r="TE26" i="7" s="1"/>
  <c r="TE9" i="7"/>
  <c r="TD55" i="7"/>
  <c r="TD44" i="7"/>
  <c r="TD33" i="7"/>
  <c r="TD30" i="7"/>
  <c r="TE41" i="7" l="1"/>
  <c r="SQ53" i="7"/>
  <c r="SP56" i="7"/>
  <c r="SP57" i="7" s="1"/>
  <c r="SP58" i="7" s="1"/>
  <c r="SO59" i="7"/>
  <c r="TF24" i="7"/>
  <c r="SR48" i="7"/>
  <c r="ST42" i="7"/>
  <c r="SS45" i="7"/>
  <c r="SS46" i="7" s="1"/>
  <c r="SS47" i="7" s="1"/>
  <c r="SZ37" i="7"/>
  <c r="TA34" i="7"/>
  <c r="TA35" i="7" s="1"/>
  <c r="TA36" i="7" s="1"/>
  <c r="TB31" i="7"/>
  <c r="TE44" i="7"/>
  <c r="TE55" i="7"/>
  <c r="TE30" i="7"/>
  <c r="TE52" i="7"/>
  <c r="TF18" i="7"/>
  <c r="TF23" i="7" s="1"/>
  <c r="TF26" i="7" s="1"/>
  <c r="TF19" i="7"/>
  <c r="TF16" i="7"/>
  <c r="TF12" i="7"/>
  <c r="TF9" i="7"/>
  <c r="TG10" i="7"/>
  <c r="TG24" i="7" s="1"/>
  <c r="TF11" i="7"/>
  <c r="TE13" i="7"/>
  <c r="TE14" i="7" s="1"/>
  <c r="TF15" i="7" s="1"/>
  <c r="SP59" i="7" l="1"/>
  <c r="SR53" i="7"/>
  <c r="SQ56" i="7"/>
  <c r="SQ57" i="7" s="1"/>
  <c r="SQ58" i="7" s="1"/>
  <c r="SU42" i="7"/>
  <c r="ST45" i="7"/>
  <c r="ST46" i="7" s="1"/>
  <c r="ST47" i="7" s="1"/>
  <c r="SU44" i="7" s="1"/>
  <c r="SS48" i="7"/>
  <c r="TC31" i="7"/>
  <c r="TB34" i="7"/>
  <c r="TB35" i="7" s="1"/>
  <c r="TB36" i="7" s="1"/>
  <c r="TA37" i="7"/>
  <c r="TF13" i="7"/>
  <c r="TF14" i="7" s="1"/>
  <c r="TG15" i="7" s="1"/>
  <c r="TG55" i="7" s="1"/>
  <c r="TF52" i="7"/>
  <c r="TF30" i="7"/>
  <c r="TG16" i="7"/>
  <c r="TG18" i="7"/>
  <c r="TG23" i="7" s="1"/>
  <c r="TG26" i="7" s="1"/>
  <c r="TG19" i="7"/>
  <c r="TG11" i="7"/>
  <c r="TH10" i="7"/>
  <c r="TG9" i="7"/>
  <c r="TG12" i="7"/>
  <c r="TF55" i="7"/>
  <c r="TF44" i="7"/>
  <c r="TF33" i="7"/>
  <c r="TF41" i="7"/>
  <c r="SR56" i="7" l="1"/>
  <c r="SR57" i="7" s="1"/>
  <c r="SR58" i="7" s="1"/>
  <c r="SS53" i="7"/>
  <c r="SQ59" i="7"/>
  <c r="TH24" i="7"/>
  <c r="ST48" i="7"/>
  <c r="SU45" i="7"/>
  <c r="SU46" i="7" s="1"/>
  <c r="SU47" i="7" s="1"/>
  <c r="SV42" i="7"/>
  <c r="TB37" i="7"/>
  <c r="TD31" i="7"/>
  <c r="TC34" i="7"/>
  <c r="TC35" i="7" s="1"/>
  <c r="TC36" i="7" s="1"/>
  <c r="TG33" i="7"/>
  <c r="TG44" i="7"/>
  <c r="TG41" i="7"/>
  <c r="TH19" i="7"/>
  <c r="TH16" i="7"/>
  <c r="TI10" i="7"/>
  <c r="TI24" i="7" s="1"/>
  <c r="TH9" i="7"/>
  <c r="TH18" i="7" s="1"/>
  <c r="TH23" i="7" s="1"/>
  <c r="TH26" i="7" s="1"/>
  <c r="TH11" i="7"/>
  <c r="TH12" i="7"/>
  <c r="TG30" i="7"/>
  <c r="TG13" i="7"/>
  <c r="TG14" i="7" s="1"/>
  <c r="TH15" i="7" s="1"/>
  <c r="TG52" i="7"/>
  <c r="SR59" i="7" l="1"/>
  <c r="SS56" i="7"/>
  <c r="SS57" i="7" s="1"/>
  <c r="SS58" i="7" s="1"/>
  <c r="ST53" i="7"/>
  <c r="SV45" i="7"/>
  <c r="SV46" i="7" s="1"/>
  <c r="SV47" i="7" s="1"/>
  <c r="SW42" i="7"/>
  <c r="SU48" i="7"/>
  <c r="TE31" i="7"/>
  <c r="TD34" i="7"/>
  <c r="TD35" i="7" s="1"/>
  <c r="TD36" i="7" s="1"/>
  <c r="TC37" i="7"/>
  <c r="TH55" i="7"/>
  <c r="TH44" i="7"/>
  <c r="TH33" i="7"/>
  <c r="TH30" i="7"/>
  <c r="TH41" i="7"/>
  <c r="TH13" i="7"/>
  <c r="TH14" i="7" s="1"/>
  <c r="TI15" i="7" s="1"/>
  <c r="TH52" i="7"/>
  <c r="TI19" i="7"/>
  <c r="TI18" i="7"/>
  <c r="TI23" i="7" s="1"/>
  <c r="TI26" i="7" s="1"/>
  <c r="TI16" i="7"/>
  <c r="TI9" i="7"/>
  <c r="TI11" i="7"/>
  <c r="TI12" i="7"/>
  <c r="TJ10" i="7"/>
  <c r="ST56" i="7" l="1"/>
  <c r="ST57" i="7" s="1"/>
  <c r="ST58" i="7" s="1"/>
  <c r="SU55" i="7" s="1"/>
  <c r="SU53" i="7"/>
  <c r="SS59" i="7"/>
  <c r="TJ24" i="7"/>
  <c r="SV48" i="7"/>
  <c r="SW45" i="7"/>
  <c r="SW46" i="7" s="1"/>
  <c r="SW47" i="7" s="1"/>
  <c r="SX42" i="7"/>
  <c r="TD37" i="7"/>
  <c r="TE34" i="7"/>
  <c r="TE35" i="7" s="1"/>
  <c r="TE36" i="7" s="1"/>
  <c r="TF31" i="7"/>
  <c r="TI30" i="7"/>
  <c r="TI52" i="7"/>
  <c r="TJ19" i="7"/>
  <c r="TJ18" i="7"/>
  <c r="TJ23" i="7" s="1"/>
  <c r="TJ26" i="7" s="1"/>
  <c r="TJ16" i="7"/>
  <c r="TJ11" i="7"/>
  <c r="TJ12" i="7"/>
  <c r="TK10" i="7"/>
  <c r="TK24" i="7" s="1"/>
  <c r="TJ9" i="7"/>
  <c r="TI13" i="7"/>
  <c r="TI14" i="7" s="1"/>
  <c r="TJ15" i="7" s="1"/>
  <c r="TI41" i="7"/>
  <c r="ST59" i="7" l="1"/>
  <c r="SV53" i="7"/>
  <c r="SU56" i="7"/>
  <c r="SU57" i="7" s="1"/>
  <c r="SU58" i="7" s="1"/>
  <c r="SY42" i="7"/>
  <c r="SX45" i="7"/>
  <c r="SX46" i="7" s="1"/>
  <c r="SX47" i="7" s="1"/>
  <c r="SW48" i="7"/>
  <c r="TF34" i="7"/>
  <c r="TF35" i="7" s="1"/>
  <c r="TF36" i="7" s="1"/>
  <c r="TG31" i="7"/>
  <c r="TE37" i="7"/>
  <c r="TJ52" i="7"/>
  <c r="TK18" i="7"/>
  <c r="TK23" i="7" s="1"/>
  <c r="TK26" i="7" s="1"/>
  <c r="TK16" i="7"/>
  <c r="TK19" i="7"/>
  <c r="TK12" i="7"/>
  <c r="TK11" i="7"/>
  <c r="TL10" i="7"/>
  <c r="TK9" i="7"/>
  <c r="TJ41" i="7"/>
  <c r="TJ55" i="7"/>
  <c r="TJ44" i="7"/>
  <c r="TJ33" i="7"/>
  <c r="TJ13" i="7"/>
  <c r="TJ14" i="7" s="1"/>
  <c r="TK15" i="7" s="1"/>
  <c r="TJ30" i="7"/>
  <c r="SV56" i="7" l="1"/>
  <c r="SV57" i="7" s="1"/>
  <c r="SV58" i="7" s="1"/>
  <c r="SW53" i="7"/>
  <c r="SU59" i="7"/>
  <c r="TL24" i="7"/>
  <c r="SX48" i="7"/>
  <c r="SY45" i="7"/>
  <c r="SY46" i="7" s="1"/>
  <c r="SY47" i="7" s="1"/>
  <c r="SZ42" i="7"/>
  <c r="TF37" i="7"/>
  <c r="TG34" i="7"/>
  <c r="TG35" i="7" s="1"/>
  <c r="TG36" i="7" s="1"/>
  <c r="TH31" i="7"/>
  <c r="TK13" i="7"/>
  <c r="TK14" i="7" s="1"/>
  <c r="TL15" i="7" s="1"/>
  <c r="TK52" i="7"/>
  <c r="TK41" i="7"/>
  <c r="TK30" i="7"/>
  <c r="TK55" i="7"/>
  <c r="TK44" i="7"/>
  <c r="TK33" i="7"/>
  <c r="TL12" i="7"/>
  <c r="TL19" i="7"/>
  <c r="TL16" i="7"/>
  <c r="TL11" i="7"/>
  <c r="TM10" i="7"/>
  <c r="TM24" i="7" s="1"/>
  <c r="TL9" i="7"/>
  <c r="TL18" i="7" s="1"/>
  <c r="TL23" i="7" s="1"/>
  <c r="TL26" i="7" s="1"/>
  <c r="SV59" i="7" l="1"/>
  <c r="SX53" i="7"/>
  <c r="SW56" i="7"/>
  <c r="SW57" i="7" s="1"/>
  <c r="SW58" i="7" s="1"/>
  <c r="TA42" i="7"/>
  <c r="SZ45" i="7"/>
  <c r="SZ46" i="7" s="1"/>
  <c r="SZ47" i="7" s="1"/>
  <c r="TA44" i="7" s="1"/>
  <c r="SY48" i="7"/>
  <c r="TI31" i="7"/>
  <c r="TH34" i="7"/>
  <c r="TH35" i="7" s="1"/>
  <c r="TH36" i="7" s="1"/>
  <c r="TI33" i="7" s="1"/>
  <c r="TG37" i="7"/>
  <c r="TL13" i="7"/>
  <c r="TL14" i="7" s="1"/>
  <c r="TM15" i="7" s="1"/>
  <c r="TM19" i="7"/>
  <c r="TM16" i="7"/>
  <c r="TM12" i="7"/>
  <c r="TM11" i="7"/>
  <c r="TN10" i="7"/>
  <c r="TM18" i="7"/>
  <c r="TM23" i="7" s="1"/>
  <c r="TM26" i="7" s="1"/>
  <c r="TM9" i="7"/>
  <c r="TL30" i="7"/>
  <c r="TL41" i="7"/>
  <c r="TL52" i="7"/>
  <c r="SX56" i="7" l="1"/>
  <c r="SX57" i="7" s="1"/>
  <c r="SX58" i="7" s="1"/>
  <c r="SY53" i="7"/>
  <c r="SW59" i="7"/>
  <c r="TN24" i="7"/>
  <c r="SZ48" i="7"/>
  <c r="TB42" i="7"/>
  <c r="TA45" i="7"/>
  <c r="TA46" i="7" s="1"/>
  <c r="TA47" i="7" s="1"/>
  <c r="TH37" i="7"/>
  <c r="TJ31" i="7"/>
  <c r="TI34" i="7"/>
  <c r="TI35" i="7" s="1"/>
  <c r="TI36" i="7" s="1"/>
  <c r="TM13" i="7"/>
  <c r="TM14" i="7" s="1"/>
  <c r="TN15" i="7" s="1"/>
  <c r="TN55" i="7" s="1"/>
  <c r="TM55" i="7"/>
  <c r="TM44" i="7"/>
  <c r="TM33" i="7"/>
  <c r="TN18" i="7"/>
  <c r="TN23" i="7" s="1"/>
  <c r="TN26" i="7" s="1"/>
  <c r="TN19" i="7"/>
  <c r="TN16" i="7"/>
  <c r="TN12" i="7"/>
  <c r="TN9" i="7"/>
  <c r="TO10" i="7"/>
  <c r="TO24" i="7" s="1"/>
  <c r="TN11" i="7"/>
  <c r="TM52" i="7"/>
  <c r="TM41" i="7"/>
  <c r="TM30" i="7"/>
  <c r="SX59" i="7" l="1"/>
  <c r="SY56" i="7"/>
  <c r="SY57" i="7" s="1"/>
  <c r="SY58" i="7" s="1"/>
  <c r="SZ53" i="7"/>
  <c r="TB45" i="7"/>
  <c r="TB46" i="7" s="1"/>
  <c r="TB47" i="7" s="1"/>
  <c r="TC42" i="7"/>
  <c r="TA48" i="7"/>
  <c r="TJ34" i="7"/>
  <c r="TJ35" i="7" s="1"/>
  <c r="TJ36" i="7" s="1"/>
  <c r="TK31" i="7"/>
  <c r="TI37" i="7"/>
  <c r="TN33" i="7"/>
  <c r="TN44" i="7"/>
  <c r="TN13" i="7"/>
  <c r="TN14" i="7" s="1"/>
  <c r="TO15" i="7" s="1"/>
  <c r="TO33" i="7" s="1"/>
  <c r="TN52" i="7"/>
  <c r="TN30" i="7"/>
  <c r="TN41" i="7"/>
  <c r="TO16" i="7"/>
  <c r="TO18" i="7"/>
  <c r="TO23" i="7" s="1"/>
  <c r="TO26" i="7" s="1"/>
  <c r="TO19" i="7"/>
  <c r="TO11" i="7"/>
  <c r="TP10" i="7"/>
  <c r="TO12" i="7"/>
  <c r="TO9" i="7"/>
  <c r="SZ56" i="7" l="1"/>
  <c r="SZ57" i="7" s="1"/>
  <c r="SZ58" i="7" s="1"/>
  <c r="TA55" i="7" s="1"/>
  <c r="TA53" i="7"/>
  <c r="SY59" i="7"/>
  <c r="TP24" i="7"/>
  <c r="TB48" i="7"/>
  <c r="TC45" i="7"/>
  <c r="TC46" i="7" s="1"/>
  <c r="TC47" i="7" s="1"/>
  <c r="TD42" i="7"/>
  <c r="TJ37" i="7"/>
  <c r="TL31" i="7"/>
  <c r="TK34" i="7"/>
  <c r="TK35" i="7" s="1"/>
  <c r="TK36" i="7" s="1"/>
  <c r="TL33" i="7" s="1"/>
  <c r="TO44" i="7"/>
  <c r="TO55" i="7"/>
  <c r="TO52" i="7"/>
  <c r="TO41" i="7"/>
  <c r="TO30" i="7"/>
  <c r="TP19" i="7"/>
  <c r="TP18" i="7"/>
  <c r="TP23" i="7" s="1"/>
  <c r="TP26" i="7" s="1"/>
  <c r="TP16" i="7"/>
  <c r="TP12" i="7"/>
  <c r="TQ10" i="7"/>
  <c r="TQ24" i="7" s="1"/>
  <c r="TP9" i="7"/>
  <c r="TP11" i="7"/>
  <c r="TO13" i="7"/>
  <c r="TO14" i="7" s="1"/>
  <c r="TP15" i="7" s="1"/>
  <c r="SZ59" i="7" l="1"/>
  <c r="TA56" i="7"/>
  <c r="TA57" i="7" s="1"/>
  <c r="TA58" i="7" s="1"/>
  <c r="TB53" i="7"/>
  <c r="TD45" i="7"/>
  <c r="TD46" i="7" s="1"/>
  <c r="TD47" i="7" s="1"/>
  <c r="TE42" i="7"/>
  <c r="TC48" i="7"/>
  <c r="TL34" i="7"/>
  <c r="TL35" i="7" s="1"/>
  <c r="TL36" i="7" s="1"/>
  <c r="TM31" i="7"/>
  <c r="TK37" i="7"/>
  <c r="TP13" i="7"/>
  <c r="TP14" i="7" s="1"/>
  <c r="TQ15" i="7" s="1"/>
  <c r="TP55" i="7"/>
  <c r="TP44" i="7"/>
  <c r="TP33" i="7"/>
  <c r="TP30" i="7"/>
  <c r="TP41" i="7"/>
  <c r="TP52" i="7"/>
  <c r="TQ19" i="7"/>
  <c r="TQ16" i="7"/>
  <c r="TQ12" i="7"/>
  <c r="TR10" i="7"/>
  <c r="TQ9" i="7"/>
  <c r="TQ18" i="7" s="1"/>
  <c r="TQ23" i="7" s="1"/>
  <c r="TQ26" i="7" s="1"/>
  <c r="TQ11" i="7"/>
  <c r="TC53" i="7" l="1"/>
  <c r="TB56" i="7"/>
  <c r="TB57" i="7" s="1"/>
  <c r="TB58" i="7" s="1"/>
  <c r="TA59" i="7"/>
  <c r="TR24" i="7"/>
  <c r="TD48" i="7"/>
  <c r="TF42" i="7"/>
  <c r="TE45" i="7"/>
  <c r="TE46" i="7" s="1"/>
  <c r="TE47" i="7" s="1"/>
  <c r="TL37" i="7"/>
  <c r="TM34" i="7"/>
  <c r="TM35" i="7" s="1"/>
  <c r="TM36" i="7" s="1"/>
  <c r="TN31" i="7"/>
  <c r="TQ13" i="7"/>
  <c r="TQ14" i="7" s="1"/>
  <c r="TR15" i="7" s="1"/>
  <c r="TR44" i="7" s="1"/>
  <c r="TR19" i="7"/>
  <c r="TR18" i="7"/>
  <c r="TR23" i="7" s="1"/>
  <c r="TR26" i="7" s="1"/>
  <c r="TR16" i="7"/>
  <c r="TS10" i="7"/>
  <c r="TS24" i="7" s="1"/>
  <c r="TR9" i="7"/>
  <c r="TR11" i="7"/>
  <c r="TR12" i="7"/>
  <c r="TQ41" i="7"/>
  <c r="TQ30" i="7"/>
  <c r="TQ52" i="7"/>
  <c r="TB59" i="7" l="1"/>
  <c r="TC56" i="7"/>
  <c r="TC57" i="7" s="1"/>
  <c r="TC58" i="7" s="1"/>
  <c r="TD53" i="7"/>
  <c r="TG42" i="7"/>
  <c r="TF45" i="7"/>
  <c r="TF46" i="7" s="1"/>
  <c r="TF47" i="7" s="1"/>
  <c r="TE48" i="7"/>
  <c r="TN34" i="7"/>
  <c r="TN35" i="7" s="1"/>
  <c r="TN36" i="7" s="1"/>
  <c r="TO31" i="7"/>
  <c r="TM37" i="7"/>
  <c r="TR55" i="7"/>
  <c r="TR33" i="7"/>
  <c r="TR13" i="7"/>
  <c r="TR14" i="7" s="1"/>
  <c r="TS15" i="7" s="1"/>
  <c r="TR30" i="7"/>
  <c r="TR52" i="7"/>
  <c r="TS18" i="7"/>
  <c r="TS23" i="7" s="1"/>
  <c r="TS26" i="7" s="1"/>
  <c r="TS16" i="7"/>
  <c r="TS19" i="7"/>
  <c r="TS12" i="7"/>
  <c r="TS11" i="7"/>
  <c r="TT10" i="7"/>
  <c r="TS9" i="7"/>
  <c r="TR41" i="7"/>
  <c r="TE53" i="7" l="1"/>
  <c r="TD56" i="7"/>
  <c r="TD57" i="7" s="1"/>
  <c r="TD58" i="7" s="1"/>
  <c r="TC59" i="7"/>
  <c r="TT24" i="7"/>
  <c r="TF48" i="7"/>
  <c r="TG45" i="7"/>
  <c r="TG46" i="7" s="1"/>
  <c r="TG47" i="7" s="1"/>
  <c r="TH42" i="7"/>
  <c r="TN37" i="7"/>
  <c r="TO34" i="7"/>
  <c r="TO35" i="7" s="1"/>
  <c r="TO36" i="7" s="1"/>
  <c r="TP31" i="7"/>
  <c r="TT18" i="7"/>
  <c r="TT23" i="7" s="1"/>
  <c r="TT26" i="7" s="1"/>
  <c r="TT16" i="7"/>
  <c r="TT12" i="7"/>
  <c r="TT19" i="7"/>
  <c r="TT11" i="7"/>
  <c r="TU10" i="7"/>
  <c r="TU24" i="7" s="1"/>
  <c r="TT9" i="7"/>
  <c r="TS41" i="7"/>
  <c r="TS52" i="7"/>
  <c r="TS30" i="7"/>
  <c r="TS55" i="7"/>
  <c r="TS44" i="7"/>
  <c r="TS33" i="7"/>
  <c r="TS13" i="7"/>
  <c r="TS14" i="7" s="1"/>
  <c r="TT15" i="7" s="1"/>
  <c r="TD59" i="7" l="1"/>
  <c r="TE56" i="7"/>
  <c r="TE57" i="7" s="1"/>
  <c r="TE58" i="7" s="1"/>
  <c r="TF53" i="7"/>
  <c r="TH45" i="7"/>
  <c r="TH46" i="7" s="1"/>
  <c r="TH47" i="7" s="1"/>
  <c r="TI44" i="7" s="1"/>
  <c r="TI42" i="7"/>
  <c r="TG48" i="7"/>
  <c r="TP34" i="7"/>
  <c r="TP35" i="7" s="1"/>
  <c r="TP36" i="7" s="1"/>
  <c r="TQ33" i="7" s="1"/>
  <c r="TQ31" i="7"/>
  <c r="TO37" i="7"/>
  <c r="TT13" i="7"/>
  <c r="TT14" i="7" s="1"/>
  <c r="TU15" i="7" s="1"/>
  <c r="TU55" i="7" s="1"/>
  <c r="TT30" i="7"/>
  <c r="TT52" i="7"/>
  <c r="TU19" i="7"/>
  <c r="TU16" i="7"/>
  <c r="TU12" i="7"/>
  <c r="TU18" i="7"/>
  <c r="TU23" i="7" s="1"/>
  <c r="TU26" i="7" s="1"/>
  <c r="TU11" i="7"/>
  <c r="TV10" i="7"/>
  <c r="TU9" i="7"/>
  <c r="TT41" i="7"/>
  <c r="TT55" i="7"/>
  <c r="TT44" i="7"/>
  <c r="TT33" i="7"/>
  <c r="TG53" i="7" l="1"/>
  <c r="TF56" i="7"/>
  <c r="TF57" i="7" s="1"/>
  <c r="TF58" i="7" s="1"/>
  <c r="TE59" i="7"/>
  <c r="TV24" i="7"/>
  <c r="TH48" i="7"/>
  <c r="TJ42" i="7"/>
  <c r="TI45" i="7"/>
  <c r="TI46" i="7" s="1"/>
  <c r="TI47" i="7" s="1"/>
  <c r="TP37" i="7"/>
  <c r="TR31" i="7"/>
  <c r="TQ34" i="7"/>
  <c r="TQ35" i="7" s="1"/>
  <c r="TQ36" i="7" s="1"/>
  <c r="TU33" i="7"/>
  <c r="TU44" i="7"/>
  <c r="TU13" i="7"/>
  <c r="TU14" i="7" s="1"/>
  <c r="TV15" i="7" s="1"/>
  <c r="TV55" i="7" s="1"/>
  <c r="TV18" i="7"/>
  <c r="TV23" i="7" s="1"/>
  <c r="TV26" i="7" s="1"/>
  <c r="TV16" i="7"/>
  <c r="TV19" i="7"/>
  <c r="TV12" i="7"/>
  <c r="TV11" i="7"/>
  <c r="TW10" i="7"/>
  <c r="TW24" i="7" s="1"/>
  <c r="TV9" i="7"/>
  <c r="TU30" i="7"/>
  <c r="TU41" i="7"/>
  <c r="TU52" i="7"/>
  <c r="TF59" i="7" l="1"/>
  <c r="TG56" i="7"/>
  <c r="TG57" i="7" s="1"/>
  <c r="TG58" i="7" s="1"/>
  <c r="TH53" i="7"/>
  <c r="TK42" i="7"/>
  <c r="TJ45" i="7"/>
  <c r="TJ46" i="7" s="1"/>
  <c r="TJ47" i="7" s="1"/>
  <c r="TI48" i="7"/>
  <c r="TR34" i="7"/>
  <c r="TR35" i="7" s="1"/>
  <c r="TR36" i="7" s="1"/>
  <c r="TS31" i="7"/>
  <c r="TQ37" i="7"/>
  <c r="TV52" i="7"/>
  <c r="TV33" i="7"/>
  <c r="TV44" i="7"/>
  <c r="TV41" i="7"/>
  <c r="TV13" i="7"/>
  <c r="TV14" i="7" s="1"/>
  <c r="TW15" i="7" s="1"/>
  <c r="TW55" i="7" s="1"/>
  <c r="TW16" i="7"/>
  <c r="TW18" i="7"/>
  <c r="TW23" i="7" s="1"/>
  <c r="TW26" i="7" s="1"/>
  <c r="TW19" i="7"/>
  <c r="TW11" i="7"/>
  <c r="TX10" i="7"/>
  <c r="TW9" i="7"/>
  <c r="TW12" i="7"/>
  <c r="TV30" i="7"/>
  <c r="TH56" i="7" l="1"/>
  <c r="TH57" i="7" s="1"/>
  <c r="TH58" i="7" s="1"/>
  <c r="TI55" i="7" s="1"/>
  <c r="TI53" i="7"/>
  <c r="TG59" i="7"/>
  <c r="TX24" i="7"/>
  <c r="TJ48" i="7"/>
  <c r="TL42" i="7"/>
  <c r="TK45" i="7"/>
  <c r="TK46" i="7" s="1"/>
  <c r="TK47" i="7" s="1"/>
  <c r="TL44" i="7" s="1"/>
  <c r="TR37" i="7"/>
  <c r="TS34" i="7"/>
  <c r="TS35" i="7" s="1"/>
  <c r="TS36" i="7" s="1"/>
  <c r="TT31" i="7"/>
  <c r="TW30" i="7"/>
  <c r="TW41" i="7"/>
  <c r="TW33" i="7"/>
  <c r="TW44" i="7"/>
  <c r="TW52" i="7"/>
  <c r="TX19" i="7"/>
  <c r="TX18" i="7"/>
  <c r="TX23" i="7" s="1"/>
  <c r="TX26" i="7" s="1"/>
  <c r="TX16" i="7"/>
  <c r="TX11" i="7"/>
  <c r="TX9" i="7"/>
  <c r="TY10" i="7"/>
  <c r="TY24" i="7" s="1"/>
  <c r="TX12" i="7"/>
  <c r="TW13" i="7"/>
  <c r="TW14" i="7" s="1"/>
  <c r="TX15" i="7" s="1"/>
  <c r="TH59" i="7" l="1"/>
  <c r="TI56" i="7"/>
  <c r="TI57" i="7" s="1"/>
  <c r="TI58" i="7" s="1"/>
  <c r="TJ53" i="7"/>
  <c r="TL45" i="7"/>
  <c r="TL46" i="7" s="1"/>
  <c r="TL47" i="7" s="1"/>
  <c r="TM42" i="7"/>
  <c r="TK48" i="7"/>
  <c r="TT34" i="7"/>
  <c r="TT35" i="7" s="1"/>
  <c r="TT36" i="7" s="1"/>
  <c r="TU31" i="7"/>
  <c r="TS37" i="7"/>
  <c r="TX13" i="7"/>
  <c r="TX14" i="7" s="1"/>
  <c r="TY15" i="7" s="1"/>
  <c r="TY19" i="7"/>
  <c r="TY16" i="7"/>
  <c r="TY9" i="7"/>
  <c r="TY18" i="7" s="1"/>
  <c r="TY23" i="7" s="1"/>
  <c r="TY26" i="7" s="1"/>
  <c r="TZ10" i="7"/>
  <c r="TY12" i="7"/>
  <c r="TY11" i="7"/>
  <c r="TX52" i="7"/>
  <c r="TX55" i="7"/>
  <c r="TX44" i="7"/>
  <c r="TX33" i="7"/>
  <c r="TX30" i="7"/>
  <c r="TX41" i="7"/>
  <c r="TJ56" i="7" l="1"/>
  <c r="TJ57" i="7" s="1"/>
  <c r="TJ58" i="7" s="1"/>
  <c r="TK53" i="7"/>
  <c r="TI59" i="7"/>
  <c r="TZ24" i="7"/>
  <c r="TL48" i="7"/>
  <c r="TN42" i="7"/>
  <c r="TM45" i="7"/>
  <c r="TM46" i="7" s="1"/>
  <c r="TM47" i="7" s="1"/>
  <c r="TT37" i="7"/>
  <c r="TU34" i="7"/>
  <c r="TU35" i="7" s="1"/>
  <c r="TU36" i="7" s="1"/>
  <c r="TV31" i="7"/>
  <c r="TY41" i="7"/>
  <c r="TY13" i="7"/>
  <c r="TY14" i="7" s="1"/>
  <c r="TZ15" i="7" s="1"/>
  <c r="TZ44" i="7" s="1"/>
  <c r="TY52" i="7"/>
  <c r="TZ19" i="7"/>
  <c r="TZ18" i="7"/>
  <c r="TZ23" i="7" s="1"/>
  <c r="TZ26" i="7" s="1"/>
  <c r="TZ16" i="7"/>
  <c r="UA10" i="7"/>
  <c r="UA24" i="7" s="1"/>
  <c r="TZ12" i="7"/>
  <c r="TZ11" i="7"/>
  <c r="TZ9" i="7"/>
  <c r="TY30" i="7"/>
  <c r="TJ59" i="7" l="1"/>
  <c r="TK56" i="7"/>
  <c r="TK57" i="7" s="1"/>
  <c r="TK58" i="7" s="1"/>
  <c r="TL55" i="7" s="1"/>
  <c r="TL53" i="7"/>
  <c r="TN45" i="7"/>
  <c r="TN46" i="7" s="1"/>
  <c r="TN47" i="7" s="1"/>
  <c r="TO42" i="7"/>
  <c r="TM48" i="7"/>
  <c r="TV34" i="7"/>
  <c r="TV35" i="7" s="1"/>
  <c r="TV36" i="7" s="1"/>
  <c r="TW31" i="7"/>
  <c r="TU37" i="7"/>
  <c r="TZ30" i="7"/>
  <c r="TZ33" i="7"/>
  <c r="TZ55" i="7"/>
  <c r="UA18" i="7"/>
  <c r="UA23" i="7" s="1"/>
  <c r="UA26" i="7" s="1"/>
  <c r="UA16" i="7"/>
  <c r="UA19" i="7"/>
  <c r="UA12" i="7"/>
  <c r="UB10" i="7"/>
  <c r="UA11" i="7"/>
  <c r="UA9" i="7"/>
  <c r="TZ41" i="7"/>
  <c r="TZ52" i="7"/>
  <c r="TZ13" i="7"/>
  <c r="TZ14" i="7" s="1"/>
  <c r="UA15" i="7" s="1"/>
  <c r="TM53" i="7" l="1"/>
  <c r="TL56" i="7"/>
  <c r="TL57" i="7" s="1"/>
  <c r="TL58" i="7" s="1"/>
  <c r="TK59" i="7"/>
  <c r="UB24" i="7"/>
  <c r="TN48" i="7"/>
  <c r="TO45" i="7"/>
  <c r="TO46" i="7" s="1"/>
  <c r="TO47" i="7" s="1"/>
  <c r="TP42" i="7"/>
  <c r="UA30" i="7"/>
  <c r="TV37" i="7"/>
  <c r="TX31" i="7"/>
  <c r="TW34" i="7"/>
  <c r="TW35" i="7" s="1"/>
  <c r="TW36" i="7" s="1"/>
  <c r="UA13" i="7"/>
  <c r="UA14" i="7" s="1"/>
  <c r="UB15" i="7" s="1"/>
  <c r="UB55" i="7" s="1"/>
  <c r="UA55" i="7"/>
  <c r="UA44" i="7"/>
  <c r="UA33" i="7"/>
  <c r="UA52" i="7"/>
  <c r="UA41" i="7"/>
  <c r="UB18" i="7"/>
  <c r="UB23" i="7" s="1"/>
  <c r="UB26" i="7" s="1"/>
  <c r="UB19" i="7"/>
  <c r="UB12" i="7"/>
  <c r="UB16" i="7"/>
  <c r="UC10" i="7"/>
  <c r="UC24" i="7" s="1"/>
  <c r="UB11" i="7"/>
  <c r="UB9" i="7"/>
  <c r="TL59" i="7" l="1"/>
  <c r="TN53" i="7"/>
  <c r="TM56" i="7"/>
  <c r="TM57" i="7" s="1"/>
  <c r="TM58" i="7" s="1"/>
  <c r="TP45" i="7"/>
  <c r="TP46" i="7" s="1"/>
  <c r="TP47" i="7" s="1"/>
  <c r="TQ44" i="7" s="1"/>
  <c r="TQ42" i="7"/>
  <c r="TO48" i="7"/>
  <c r="TX34" i="7"/>
  <c r="TX35" i="7" s="1"/>
  <c r="TX36" i="7" s="1"/>
  <c r="TY33" i="7" s="1"/>
  <c r="TY31" i="7"/>
  <c r="TW37" i="7"/>
  <c r="UB33" i="7"/>
  <c r="UB44" i="7"/>
  <c r="UC19" i="7"/>
  <c r="UC16" i="7"/>
  <c r="UC12" i="7"/>
  <c r="UC11" i="7"/>
  <c r="UD10" i="7"/>
  <c r="UC18" i="7"/>
  <c r="UC23" i="7" s="1"/>
  <c r="UC26" i="7" s="1"/>
  <c r="UC9" i="7"/>
  <c r="UB13" i="7"/>
  <c r="UB14" i="7" s="1"/>
  <c r="UC15" i="7" s="1"/>
  <c r="UB41" i="7"/>
  <c r="UB52" i="7"/>
  <c r="UB30" i="7"/>
  <c r="TO53" i="7" l="1"/>
  <c r="TN56" i="7"/>
  <c r="TN57" i="7" s="1"/>
  <c r="TN58" i="7" s="1"/>
  <c r="TM59" i="7"/>
  <c r="UD24" i="7"/>
  <c r="TP48" i="7"/>
  <c r="TR42" i="7"/>
  <c r="TQ45" i="7"/>
  <c r="TQ46" i="7" s="1"/>
  <c r="TQ47" i="7" s="1"/>
  <c r="TX37" i="7"/>
  <c r="TY34" i="7"/>
  <c r="TY35" i="7" s="1"/>
  <c r="TY36" i="7" s="1"/>
  <c r="TZ31" i="7"/>
  <c r="UD18" i="7"/>
  <c r="UD23" i="7" s="1"/>
  <c r="UD26" i="7" s="1"/>
  <c r="UD16" i="7"/>
  <c r="UD19" i="7"/>
  <c r="UD12" i="7"/>
  <c r="UD9" i="7"/>
  <c r="UD11" i="7"/>
  <c r="UE10" i="7"/>
  <c r="UE24" i="7" s="1"/>
  <c r="UC30" i="7"/>
  <c r="UC52" i="7"/>
  <c r="UC13" i="7"/>
  <c r="UC14" i="7" s="1"/>
  <c r="UD15" i="7" s="1"/>
  <c r="UC41" i="7"/>
  <c r="UC55" i="7"/>
  <c r="UC44" i="7"/>
  <c r="UC33" i="7"/>
  <c r="TN59" i="7" l="1"/>
  <c r="TP53" i="7"/>
  <c r="TO56" i="7"/>
  <c r="TO57" i="7" s="1"/>
  <c r="TO58" i="7" s="1"/>
  <c r="TR45" i="7"/>
  <c r="TR46" i="7" s="1"/>
  <c r="TR47" i="7" s="1"/>
  <c r="TS42" i="7"/>
  <c r="TQ48" i="7"/>
  <c r="UA31" i="7"/>
  <c r="TZ34" i="7"/>
  <c r="TZ35" i="7" s="1"/>
  <c r="TZ36" i="7" s="1"/>
  <c r="TY37" i="7"/>
  <c r="UD41" i="7"/>
  <c r="UD55" i="7"/>
  <c r="UD44" i="7"/>
  <c r="UD33" i="7"/>
  <c r="UD52" i="7"/>
  <c r="UD30" i="7"/>
  <c r="UE16" i="7"/>
  <c r="UE18" i="7"/>
  <c r="UE23" i="7" s="1"/>
  <c r="UE26" i="7" s="1"/>
  <c r="UE19" i="7"/>
  <c r="UE11" i="7"/>
  <c r="UF10" i="7"/>
  <c r="UE12" i="7"/>
  <c r="UE9" i="7"/>
  <c r="UD13" i="7"/>
  <c r="UD14" i="7" s="1"/>
  <c r="UE15" i="7" s="1"/>
  <c r="TP56" i="7" l="1"/>
  <c r="TP57" i="7" s="1"/>
  <c r="TP58" i="7" s="1"/>
  <c r="TQ55" i="7" s="1"/>
  <c r="TQ53" i="7"/>
  <c r="TO59" i="7"/>
  <c r="UF24" i="7"/>
  <c r="TR48" i="7"/>
  <c r="TS45" i="7"/>
  <c r="TS46" i="7" s="1"/>
  <c r="TS47" i="7" s="1"/>
  <c r="TT42" i="7"/>
  <c r="TZ37" i="7"/>
  <c r="UB31" i="7"/>
  <c r="UA34" i="7"/>
  <c r="UA35" i="7" s="1"/>
  <c r="UA36" i="7" s="1"/>
  <c r="UE30" i="7"/>
  <c r="UF19" i="7"/>
  <c r="UF16" i="7"/>
  <c r="UF12" i="7"/>
  <c r="UF11" i="7"/>
  <c r="UF9" i="7"/>
  <c r="UF18" i="7" s="1"/>
  <c r="UF23" i="7" s="1"/>
  <c r="UF26" i="7" s="1"/>
  <c r="UG10" i="7"/>
  <c r="UG24" i="7" s="1"/>
  <c r="UE52" i="7"/>
  <c r="UE13" i="7"/>
  <c r="UE14" i="7" s="1"/>
  <c r="UF15" i="7" s="1"/>
  <c r="UE41" i="7"/>
  <c r="TP59" i="7" l="1"/>
  <c r="TQ56" i="7"/>
  <c r="TQ57" i="7" s="1"/>
  <c r="TQ58" i="7" s="1"/>
  <c r="TR53" i="7"/>
  <c r="TU42" i="7"/>
  <c r="TT45" i="7"/>
  <c r="TT46" i="7" s="1"/>
  <c r="TT47" i="7" s="1"/>
  <c r="TS48" i="7"/>
  <c r="UC31" i="7"/>
  <c r="UB34" i="7"/>
  <c r="UB35" i="7" s="1"/>
  <c r="UB36" i="7" s="1"/>
  <c r="UA37" i="7"/>
  <c r="UF13" i="7"/>
  <c r="UF14" i="7" s="1"/>
  <c r="UG15" i="7" s="1"/>
  <c r="UG55" i="7" s="1"/>
  <c r="UF30" i="7"/>
  <c r="UF41" i="7"/>
  <c r="UF52" i="7"/>
  <c r="UF55" i="7"/>
  <c r="UF44" i="7"/>
  <c r="UF33" i="7"/>
  <c r="UG19" i="7"/>
  <c r="UG18" i="7"/>
  <c r="UG23" i="7" s="1"/>
  <c r="UG26" i="7" s="1"/>
  <c r="UG16" i="7"/>
  <c r="UG12" i="7"/>
  <c r="UG11" i="7"/>
  <c r="UG9" i="7"/>
  <c r="UH10" i="7"/>
  <c r="TS53" i="7" l="1"/>
  <c r="TR56" i="7"/>
  <c r="TR57" i="7" s="1"/>
  <c r="TR58" i="7" s="1"/>
  <c r="TQ59" i="7"/>
  <c r="UH24" i="7"/>
  <c r="TT48" i="7"/>
  <c r="TU45" i="7"/>
  <c r="TU46" i="7" s="1"/>
  <c r="TU47" i="7" s="1"/>
  <c r="TV42" i="7"/>
  <c r="UG13" i="7"/>
  <c r="UG14" i="7" s="1"/>
  <c r="UH15" i="7" s="1"/>
  <c r="UH55" i="7" s="1"/>
  <c r="UB37" i="7"/>
  <c r="UC34" i="7"/>
  <c r="UC35" i="7" s="1"/>
  <c r="UC36" i="7" s="1"/>
  <c r="UD31" i="7"/>
  <c r="UG41" i="7"/>
  <c r="UG33" i="7"/>
  <c r="UG44" i="7"/>
  <c r="UG52" i="7"/>
  <c r="UH19" i="7"/>
  <c r="UH18" i="7"/>
  <c r="UH23" i="7" s="1"/>
  <c r="UH26" i="7" s="1"/>
  <c r="UH16" i="7"/>
  <c r="UH11" i="7"/>
  <c r="UH9" i="7"/>
  <c r="UI10" i="7"/>
  <c r="UI24" i="7" s="1"/>
  <c r="UH12" i="7"/>
  <c r="UG30" i="7"/>
  <c r="TR59" i="7" l="1"/>
  <c r="TT53" i="7"/>
  <c r="TS56" i="7"/>
  <c r="TS57" i="7" s="1"/>
  <c r="TS58" i="7" s="1"/>
  <c r="TV45" i="7"/>
  <c r="TV46" i="7" s="1"/>
  <c r="TV47" i="7" s="1"/>
  <c r="TW42" i="7"/>
  <c r="TU48" i="7"/>
  <c r="UE31" i="7"/>
  <c r="UD34" i="7"/>
  <c r="UD35" i="7" s="1"/>
  <c r="UD36" i="7" s="1"/>
  <c r="UE33" i="7" s="1"/>
  <c r="UH33" i="7"/>
  <c r="UH44" i="7"/>
  <c r="UC37" i="7"/>
  <c r="UH52" i="7"/>
  <c r="UI18" i="7"/>
  <c r="UI23" i="7" s="1"/>
  <c r="UI26" i="7" s="1"/>
  <c r="UI16" i="7"/>
  <c r="UI19" i="7"/>
  <c r="UI12" i="7"/>
  <c r="UJ10" i="7"/>
  <c r="UI11" i="7"/>
  <c r="UI9" i="7"/>
  <c r="UH30" i="7"/>
  <c r="UH13" i="7"/>
  <c r="UH14" i="7" s="1"/>
  <c r="UI15" i="7" s="1"/>
  <c r="UH41" i="7"/>
  <c r="TT56" i="7" l="1"/>
  <c r="TT57" i="7" s="1"/>
  <c r="TT58" i="7" s="1"/>
  <c r="TU53" i="7"/>
  <c r="TS59" i="7"/>
  <c r="UJ24" i="7"/>
  <c r="TV48" i="7"/>
  <c r="TW45" i="7"/>
  <c r="TW46" i="7" s="1"/>
  <c r="TW47" i="7" s="1"/>
  <c r="TX42" i="7"/>
  <c r="UD37" i="7"/>
  <c r="UE34" i="7"/>
  <c r="UE35" i="7" s="1"/>
  <c r="UE36" i="7" s="1"/>
  <c r="UF31" i="7"/>
  <c r="UI13" i="7"/>
  <c r="UI14" i="7" s="1"/>
  <c r="UJ15" i="7" s="1"/>
  <c r="UJ55" i="7" s="1"/>
  <c r="UI30" i="7"/>
  <c r="UJ18" i="7"/>
  <c r="UJ23" i="7" s="1"/>
  <c r="UJ26" i="7" s="1"/>
  <c r="UJ12" i="7"/>
  <c r="UJ19" i="7"/>
  <c r="UJ16" i="7"/>
  <c r="UK10" i="7"/>
  <c r="UK24" i="7" s="1"/>
  <c r="UJ11" i="7"/>
  <c r="UJ9" i="7"/>
  <c r="UI41" i="7"/>
  <c r="UI55" i="7"/>
  <c r="UI44" i="7"/>
  <c r="UI33" i="7"/>
  <c r="UI52" i="7"/>
  <c r="TT59" i="7" l="1"/>
  <c r="TU56" i="7"/>
  <c r="TU57" i="7" s="1"/>
  <c r="TU58" i="7" s="1"/>
  <c r="TV53" i="7"/>
  <c r="TX45" i="7"/>
  <c r="TX46" i="7" s="1"/>
  <c r="TX47" i="7" s="1"/>
  <c r="TY44" i="7" s="1"/>
  <c r="TY42" i="7"/>
  <c r="TW48" i="7"/>
  <c r="UG31" i="7"/>
  <c r="UF34" i="7"/>
  <c r="UF35" i="7" s="1"/>
  <c r="UF36" i="7" s="1"/>
  <c r="UE37" i="7"/>
  <c r="UJ33" i="7"/>
  <c r="UJ44" i="7"/>
  <c r="UJ41" i="7"/>
  <c r="UJ13" i="7"/>
  <c r="UJ14" i="7" s="1"/>
  <c r="UK15" i="7" s="1"/>
  <c r="UK19" i="7"/>
  <c r="UK16" i="7"/>
  <c r="UK12" i="7"/>
  <c r="UK11" i="7"/>
  <c r="UL10" i="7"/>
  <c r="UK18" i="7"/>
  <c r="UK23" i="7" s="1"/>
  <c r="UK26" i="7" s="1"/>
  <c r="UK9" i="7"/>
  <c r="UJ52" i="7"/>
  <c r="UJ30" i="7"/>
  <c r="TV56" i="7" l="1"/>
  <c r="TV57" i="7" s="1"/>
  <c r="TV58" i="7" s="1"/>
  <c r="TW53" i="7"/>
  <c r="TU59" i="7"/>
  <c r="UL24" i="7"/>
  <c r="TX48" i="7"/>
  <c r="TY45" i="7"/>
  <c r="TY46" i="7" s="1"/>
  <c r="TY47" i="7" s="1"/>
  <c r="TZ42" i="7"/>
  <c r="UF37" i="7"/>
  <c r="UG34" i="7"/>
  <c r="UG35" i="7" s="1"/>
  <c r="UG36" i="7" s="1"/>
  <c r="UH31" i="7"/>
  <c r="UK13" i="7"/>
  <c r="UK14" i="7" s="1"/>
  <c r="UL15" i="7" s="1"/>
  <c r="UL55" i="7" s="1"/>
  <c r="UK55" i="7"/>
  <c r="UK44" i="7"/>
  <c r="UK33" i="7"/>
  <c r="UL19" i="7"/>
  <c r="UL16" i="7"/>
  <c r="UL12" i="7"/>
  <c r="UL9" i="7"/>
  <c r="UL18" i="7" s="1"/>
  <c r="UL23" i="7" s="1"/>
  <c r="UL26" i="7" s="1"/>
  <c r="UM10" i="7"/>
  <c r="UM24" i="7" s="1"/>
  <c r="UL11" i="7"/>
  <c r="UK41" i="7"/>
  <c r="UK30" i="7"/>
  <c r="UK52" i="7"/>
  <c r="TV59" i="7" l="1"/>
  <c r="TW56" i="7"/>
  <c r="TW57" i="7" s="1"/>
  <c r="TW58" i="7" s="1"/>
  <c r="TX53" i="7"/>
  <c r="TZ45" i="7"/>
  <c r="TZ46" i="7" s="1"/>
  <c r="TZ47" i="7" s="1"/>
  <c r="UA42" i="7"/>
  <c r="TY48" i="7"/>
  <c r="UH34" i="7"/>
  <c r="UH35" i="7" s="1"/>
  <c r="UH36" i="7" s="1"/>
  <c r="UI31" i="7"/>
  <c r="UG37" i="7"/>
  <c r="UL13" i="7"/>
  <c r="UL14" i="7" s="1"/>
  <c r="UM15" i="7" s="1"/>
  <c r="UL33" i="7"/>
  <c r="UL44" i="7"/>
  <c r="UL30" i="7"/>
  <c r="UL41" i="7"/>
  <c r="UL52" i="7"/>
  <c r="UM16" i="7"/>
  <c r="UM18" i="7"/>
  <c r="UM23" i="7" s="1"/>
  <c r="UM26" i="7" s="1"/>
  <c r="UM19" i="7"/>
  <c r="UM11" i="7"/>
  <c r="UN10" i="7"/>
  <c r="UM9" i="7"/>
  <c r="UM12" i="7"/>
  <c r="TX56" i="7" l="1"/>
  <c r="TX57" i="7" s="1"/>
  <c r="TX58" i="7" s="1"/>
  <c r="TY55" i="7" s="1"/>
  <c r="TY53" i="7"/>
  <c r="TW59" i="7"/>
  <c r="UN24" i="7"/>
  <c r="TZ48" i="7"/>
  <c r="UA45" i="7"/>
  <c r="UA46" i="7" s="1"/>
  <c r="UA47" i="7" s="1"/>
  <c r="UB42" i="7"/>
  <c r="UH37" i="7"/>
  <c r="UI34" i="7"/>
  <c r="UI35" i="7" s="1"/>
  <c r="UI36" i="7" s="1"/>
  <c r="UJ31" i="7"/>
  <c r="UM52" i="7"/>
  <c r="UM30" i="7"/>
  <c r="UM41" i="7"/>
  <c r="UN19" i="7"/>
  <c r="UN18" i="7"/>
  <c r="UN23" i="7" s="1"/>
  <c r="UN26" i="7" s="1"/>
  <c r="UN16" i="7"/>
  <c r="UO10" i="7"/>
  <c r="UO24" i="7" s="1"/>
  <c r="UN9" i="7"/>
  <c r="UN11" i="7"/>
  <c r="UN12" i="7"/>
  <c r="UM13" i="7"/>
  <c r="UM14" i="7" s="1"/>
  <c r="UN15" i="7" s="1"/>
  <c r="TX59" i="7" l="1"/>
  <c r="TZ53" i="7"/>
  <c r="TY56" i="7"/>
  <c r="TY57" i="7" s="1"/>
  <c r="TY58" i="7" s="1"/>
  <c r="UB45" i="7"/>
  <c r="UB46" i="7" s="1"/>
  <c r="UB47" i="7" s="1"/>
  <c r="UC42" i="7"/>
  <c r="UA48" i="7"/>
  <c r="UK31" i="7"/>
  <c r="UJ34" i="7"/>
  <c r="UJ35" i="7" s="1"/>
  <c r="UJ36" i="7" s="1"/>
  <c r="UI37" i="7"/>
  <c r="UN13" i="7"/>
  <c r="UN14" i="7" s="1"/>
  <c r="UO15" i="7" s="1"/>
  <c r="UO44" i="7" s="1"/>
  <c r="UN41" i="7"/>
  <c r="UN30" i="7"/>
  <c r="UO19" i="7"/>
  <c r="UO18" i="7"/>
  <c r="UO23" i="7" s="1"/>
  <c r="UO26" i="7" s="1"/>
  <c r="UO16" i="7"/>
  <c r="UO9" i="7"/>
  <c r="UO11" i="7"/>
  <c r="UO12" i="7"/>
  <c r="UP10" i="7"/>
  <c r="UN52" i="7"/>
  <c r="UN55" i="7"/>
  <c r="UN44" i="7"/>
  <c r="UN33" i="7"/>
  <c r="UA53" i="7" l="1"/>
  <c r="TZ56" i="7"/>
  <c r="TZ57" i="7" s="1"/>
  <c r="TZ58" i="7" s="1"/>
  <c r="TY59" i="7"/>
  <c r="UP24" i="7"/>
  <c r="UB48" i="7"/>
  <c r="UC45" i="7"/>
  <c r="UC46" i="7" s="1"/>
  <c r="UC47" i="7" s="1"/>
  <c r="UD42" i="7"/>
  <c r="UJ37" i="7"/>
  <c r="UL31" i="7"/>
  <c r="UK34" i="7"/>
  <c r="UK35" i="7" s="1"/>
  <c r="UK36" i="7" s="1"/>
  <c r="UO55" i="7"/>
  <c r="UO33" i="7"/>
  <c r="UO52" i="7"/>
  <c r="UP19" i="7"/>
  <c r="UP18" i="7"/>
  <c r="UP23" i="7" s="1"/>
  <c r="UP26" i="7" s="1"/>
  <c r="UP16" i="7"/>
  <c r="UP11" i="7"/>
  <c r="UP12" i="7"/>
  <c r="UQ10" i="7"/>
  <c r="UQ24" i="7" s="1"/>
  <c r="UP9" i="7"/>
  <c r="UO13" i="7"/>
  <c r="UO14" i="7" s="1"/>
  <c r="UP15" i="7" s="1"/>
  <c r="UO30" i="7"/>
  <c r="UO41" i="7"/>
  <c r="TZ59" i="7" l="1"/>
  <c r="UA56" i="7"/>
  <c r="UA57" i="7" s="1"/>
  <c r="UA58" i="7" s="1"/>
  <c r="UB53" i="7"/>
  <c r="UD45" i="7"/>
  <c r="UD46" i="7" s="1"/>
  <c r="UD47" i="7" s="1"/>
  <c r="UE44" i="7" s="1"/>
  <c r="UE42" i="7"/>
  <c r="UC48" i="7"/>
  <c r="UL34" i="7"/>
  <c r="UL35" i="7" s="1"/>
  <c r="UL36" i="7" s="1"/>
  <c r="UM33" i="7" s="1"/>
  <c r="UM31" i="7"/>
  <c r="UK37" i="7"/>
  <c r="UQ16" i="7"/>
  <c r="UQ19" i="7"/>
  <c r="UQ12" i="7"/>
  <c r="UQ11" i="7"/>
  <c r="UR10" i="7"/>
  <c r="UQ9" i="7"/>
  <c r="UQ18" i="7" s="1"/>
  <c r="UQ23" i="7" s="1"/>
  <c r="UQ26" i="7" s="1"/>
  <c r="UP13" i="7"/>
  <c r="UP14" i="7" s="1"/>
  <c r="UQ15" i="7" s="1"/>
  <c r="UP41" i="7"/>
  <c r="UP30" i="7"/>
  <c r="UP52" i="7"/>
  <c r="UC53" i="7" l="1"/>
  <c r="UB56" i="7"/>
  <c r="UB57" i="7" s="1"/>
  <c r="UB58" i="7" s="1"/>
  <c r="UA59" i="7"/>
  <c r="UR24" i="7"/>
  <c r="UD48" i="7"/>
  <c r="UF42" i="7"/>
  <c r="UE45" i="7"/>
  <c r="UE46" i="7" s="1"/>
  <c r="UE47" i="7" s="1"/>
  <c r="UL37" i="7"/>
  <c r="UM34" i="7"/>
  <c r="UM35" i="7" s="1"/>
  <c r="UM36" i="7" s="1"/>
  <c r="UN31" i="7"/>
  <c r="UQ52" i="7"/>
  <c r="UQ41" i="7"/>
  <c r="UQ30" i="7"/>
  <c r="UQ55" i="7"/>
  <c r="UQ44" i="7"/>
  <c r="UQ33" i="7"/>
  <c r="UR18" i="7"/>
  <c r="UR23" i="7" s="1"/>
  <c r="UR26" i="7" s="1"/>
  <c r="UR12" i="7"/>
  <c r="UR19" i="7"/>
  <c r="UR16" i="7"/>
  <c r="UR11" i="7"/>
  <c r="US10" i="7"/>
  <c r="US24" i="7" s="1"/>
  <c r="UR9" i="7"/>
  <c r="UQ13" i="7"/>
  <c r="UQ14" i="7" s="1"/>
  <c r="UR15" i="7" s="1"/>
  <c r="UB59" i="7" l="1"/>
  <c r="UD53" i="7"/>
  <c r="UC56" i="7"/>
  <c r="UC57" i="7" s="1"/>
  <c r="UC58" i="7" s="1"/>
  <c r="UG42" i="7"/>
  <c r="UF45" i="7"/>
  <c r="UF46" i="7" s="1"/>
  <c r="UF47" i="7" s="1"/>
  <c r="UE48" i="7"/>
  <c r="UO31" i="7"/>
  <c r="UN34" i="7"/>
  <c r="UN35" i="7" s="1"/>
  <c r="UN36" i="7" s="1"/>
  <c r="UM37" i="7"/>
  <c r="UR52" i="7"/>
  <c r="UR55" i="7"/>
  <c r="UR44" i="7"/>
  <c r="UR33" i="7"/>
  <c r="UR41" i="7"/>
  <c r="UR30" i="7"/>
  <c r="US19" i="7"/>
  <c r="US16" i="7"/>
  <c r="US18" i="7"/>
  <c r="US23" i="7" s="1"/>
  <c r="US26" i="7" s="1"/>
  <c r="US12" i="7"/>
  <c r="US11" i="7"/>
  <c r="UT10" i="7"/>
  <c r="US9" i="7"/>
  <c r="UR13" i="7"/>
  <c r="UR14" i="7" s="1"/>
  <c r="US15" i="7" s="1"/>
  <c r="UD56" i="7" l="1"/>
  <c r="UD57" i="7" s="1"/>
  <c r="UD58" i="7" s="1"/>
  <c r="UE55" i="7" s="1"/>
  <c r="UE53" i="7"/>
  <c r="UC59" i="7"/>
  <c r="UT24" i="7"/>
  <c r="UF48" i="7"/>
  <c r="UG45" i="7"/>
  <c r="UG46" i="7" s="1"/>
  <c r="UG47" i="7" s="1"/>
  <c r="UH42" i="7"/>
  <c r="UN37" i="7"/>
  <c r="UO34" i="7"/>
  <c r="UO35" i="7" s="1"/>
  <c r="UP31" i="7"/>
  <c r="US55" i="7"/>
  <c r="US44" i="7"/>
  <c r="US33" i="7"/>
  <c r="US13" i="7"/>
  <c r="US14" i="7" s="1"/>
  <c r="UT15" i="7" s="1"/>
  <c r="US30" i="7"/>
  <c r="UT18" i="7"/>
  <c r="UT23" i="7" s="1"/>
  <c r="UT26" i="7" s="1"/>
  <c r="UT19" i="7"/>
  <c r="UT16" i="7"/>
  <c r="UT12" i="7"/>
  <c r="UU10" i="7"/>
  <c r="UU24" i="7" s="1"/>
  <c r="UT9" i="7"/>
  <c r="UT11" i="7"/>
  <c r="US41" i="7"/>
  <c r="US52" i="7"/>
  <c r="UD59" i="7" l="1"/>
  <c r="UF53" i="7"/>
  <c r="UE56" i="7"/>
  <c r="UE57" i="7" s="1"/>
  <c r="UE58" i="7" s="1"/>
  <c r="UO37" i="7"/>
  <c r="UH45" i="7"/>
  <c r="UH46" i="7" s="1"/>
  <c r="UH47" i="7" s="1"/>
  <c r="UI42" i="7"/>
  <c r="UG48" i="7"/>
  <c r="UO36" i="7"/>
  <c r="UP33" i="7" s="1"/>
  <c r="UQ31" i="7" s="1"/>
  <c r="UT55" i="7"/>
  <c r="UT44" i="7"/>
  <c r="UT33" i="7"/>
  <c r="UT13" i="7"/>
  <c r="UT14" i="7" s="1"/>
  <c r="UU15" i="7" s="1"/>
  <c r="UT52" i="7"/>
  <c r="UT41" i="7"/>
  <c r="UT30" i="7"/>
  <c r="UU16" i="7"/>
  <c r="UU19" i="7"/>
  <c r="UU18" i="7"/>
  <c r="UU23" i="7" s="1"/>
  <c r="UU26" i="7" s="1"/>
  <c r="UU11" i="7"/>
  <c r="UV10" i="7"/>
  <c r="UU12" i="7"/>
  <c r="UU9" i="7"/>
  <c r="UG53" i="7" l="1"/>
  <c r="UF56" i="7"/>
  <c r="UF57" i="7" s="1"/>
  <c r="UF58" i="7" s="1"/>
  <c r="UE59" i="7"/>
  <c r="UV24" i="7"/>
  <c r="UH48" i="7"/>
  <c r="UI45" i="7"/>
  <c r="UI46" i="7" s="1"/>
  <c r="UI47" i="7" s="1"/>
  <c r="UJ42" i="7"/>
  <c r="UQ34" i="7"/>
  <c r="UQ35" i="7" s="1"/>
  <c r="UR31" i="7"/>
  <c r="UP34" i="7"/>
  <c r="UP35" i="7" s="1"/>
  <c r="UU30" i="7"/>
  <c r="UU13" i="7"/>
  <c r="UU14" i="7" s="1"/>
  <c r="UV15" i="7" s="1"/>
  <c r="UV55" i="7" s="1"/>
  <c r="UU52" i="7"/>
  <c r="UU41" i="7"/>
  <c r="UV19" i="7"/>
  <c r="UV16" i="7"/>
  <c r="UV12" i="7"/>
  <c r="UW10" i="7"/>
  <c r="UW24" i="7" s="1"/>
  <c r="UV9" i="7"/>
  <c r="UV18" i="7" s="1"/>
  <c r="UV23" i="7" s="1"/>
  <c r="UV26" i="7" s="1"/>
  <c r="UV11" i="7"/>
  <c r="UF59" i="7" l="1"/>
  <c r="UG56" i="7"/>
  <c r="UG57" i="7" s="1"/>
  <c r="UG58" i="7" s="1"/>
  <c r="UH53" i="7"/>
  <c r="UJ45" i="7"/>
  <c r="UJ46" i="7" s="1"/>
  <c r="UJ47" i="7" s="1"/>
  <c r="UK42" i="7"/>
  <c r="UI48" i="7"/>
  <c r="UP36" i="7"/>
  <c r="UQ36" i="7" s="1"/>
  <c r="UP37" i="7"/>
  <c r="UQ37" i="7" s="1"/>
  <c r="UR34" i="7"/>
  <c r="UR35" i="7" s="1"/>
  <c r="US31" i="7"/>
  <c r="UV33" i="7"/>
  <c r="UV44" i="7"/>
  <c r="UV13" i="7"/>
  <c r="UV14" i="7" s="1"/>
  <c r="UW15" i="7" s="1"/>
  <c r="UW44" i="7" s="1"/>
  <c r="UV41" i="7"/>
  <c r="UV52" i="7"/>
  <c r="UW19" i="7"/>
  <c r="UW18" i="7"/>
  <c r="UW23" i="7" s="1"/>
  <c r="UW26" i="7" s="1"/>
  <c r="UW16" i="7"/>
  <c r="UW12" i="7"/>
  <c r="UX10" i="7"/>
  <c r="UW9" i="7"/>
  <c r="UW11" i="7"/>
  <c r="UV30" i="7"/>
  <c r="UH56" i="7" l="1"/>
  <c r="UH57" i="7" s="1"/>
  <c r="UH58" i="7" s="1"/>
  <c r="UI53" i="7"/>
  <c r="UG59" i="7"/>
  <c r="UX24" i="7"/>
  <c r="UJ48" i="7"/>
  <c r="UL42" i="7"/>
  <c r="UK45" i="7"/>
  <c r="UK46" i="7" s="1"/>
  <c r="UK47" i="7" s="1"/>
  <c r="UT31" i="7"/>
  <c r="US34" i="7"/>
  <c r="US35" i="7" s="1"/>
  <c r="UR36" i="7"/>
  <c r="UR37" i="7"/>
  <c r="UW33" i="7"/>
  <c r="UW55" i="7"/>
  <c r="UW41" i="7"/>
  <c r="UW30" i="7"/>
  <c r="UW52" i="7"/>
  <c r="UW13" i="7"/>
  <c r="UW14" i="7" s="1"/>
  <c r="UX15" i="7" s="1"/>
  <c r="UX19" i="7"/>
  <c r="UX18" i="7"/>
  <c r="UX23" i="7" s="1"/>
  <c r="UX26" i="7" s="1"/>
  <c r="UX16" i="7"/>
  <c r="UY10" i="7"/>
  <c r="UY24" i="7" s="1"/>
  <c r="UX11" i="7"/>
  <c r="UX12" i="7"/>
  <c r="UX9" i="7"/>
  <c r="UH59" i="7" l="1"/>
  <c r="UJ53" i="7"/>
  <c r="UI56" i="7"/>
  <c r="UI57" i="7" s="1"/>
  <c r="UI58" i="7" s="1"/>
  <c r="UL45" i="7"/>
  <c r="UL46" i="7" s="1"/>
  <c r="UL47" i="7" s="1"/>
  <c r="UM44" i="7" s="1"/>
  <c r="UM42" i="7"/>
  <c r="UK48" i="7"/>
  <c r="US36" i="7"/>
  <c r="US37" i="7"/>
  <c r="UU31" i="7"/>
  <c r="UT34" i="7"/>
  <c r="UT35" i="7" s="1"/>
  <c r="UY18" i="7"/>
  <c r="UY23" i="7" s="1"/>
  <c r="UY26" i="7" s="1"/>
  <c r="UY16" i="7"/>
  <c r="UY19" i="7"/>
  <c r="UY12" i="7"/>
  <c r="UY11" i="7"/>
  <c r="UZ10" i="7"/>
  <c r="UY9" i="7"/>
  <c r="UX30" i="7"/>
  <c r="UX55" i="7"/>
  <c r="UX44" i="7"/>
  <c r="UX33" i="7"/>
  <c r="UX41" i="7"/>
  <c r="UX13" i="7"/>
  <c r="UX14" i="7" s="1"/>
  <c r="UY15" i="7" s="1"/>
  <c r="UX52" i="7"/>
  <c r="UJ56" i="7" l="1"/>
  <c r="UJ57" i="7" s="1"/>
  <c r="UJ58" i="7" s="1"/>
  <c r="UK53" i="7"/>
  <c r="UI59" i="7"/>
  <c r="UZ24" i="7"/>
  <c r="UT36" i="7"/>
  <c r="UU33" i="7" s="1"/>
  <c r="UV31" i="7" s="1"/>
  <c r="UL48" i="7"/>
  <c r="UM45" i="7"/>
  <c r="UM46" i="7" s="1"/>
  <c r="UM47" i="7" s="1"/>
  <c r="UN42" i="7"/>
  <c r="UT37" i="7"/>
  <c r="UY52" i="7"/>
  <c r="UY13" i="7"/>
  <c r="UY14" i="7" s="1"/>
  <c r="UZ15" i="7" s="1"/>
  <c r="UZ44" i="7" s="1"/>
  <c r="UY41" i="7"/>
  <c r="UY30" i="7"/>
  <c r="UZ18" i="7"/>
  <c r="UZ23" i="7" s="1"/>
  <c r="UZ26" i="7" s="1"/>
  <c r="UZ12" i="7"/>
  <c r="UZ16" i="7"/>
  <c r="UZ19" i="7"/>
  <c r="UZ11" i="7"/>
  <c r="VA10" i="7"/>
  <c r="VA24" i="7" s="1"/>
  <c r="UZ9" i="7"/>
  <c r="UY55" i="7"/>
  <c r="UY44" i="7"/>
  <c r="UY33" i="7"/>
  <c r="UJ59" i="7" l="1"/>
  <c r="UL53" i="7"/>
  <c r="UK56" i="7"/>
  <c r="UK57" i="7" s="1"/>
  <c r="UK58" i="7" s="1"/>
  <c r="UU34" i="7"/>
  <c r="UU35" i="7" s="1"/>
  <c r="UU36" i="7" s="1"/>
  <c r="UN45" i="7"/>
  <c r="UN46" i="7" s="1"/>
  <c r="UN47" i="7" s="1"/>
  <c r="UO42" i="7"/>
  <c r="UM48" i="7"/>
  <c r="UV34" i="7"/>
  <c r="UV35" i="7" s="1"/>
  <c r="UW31" i="7"/>
  <c r="UZ33" i="7"/>
  <c r="UZ55" i="7"/>
  <c r="UZ13" i="7"/>
  <c r="UZ14" i="7" s="1"/>
  <c r="VA15" i="7" s="1"/>
  <c r="VA55" i="7" s="1"/>
  <c r="VA19" i="7"/>
  <c r="VA16" i="7"/>
  <c r="VA12" i="7"/>
  <c r="VA11" i="7"/>
  <c r="VB10" i="7"/>
  <c r="VA18" i="7"/>
  <c r="VA23" i="7" s="1"/>
  <c r="VA26" i="7" s="1"/>
  <c r="VA9" i="7"/>
  <c r="UZ41" i="7"/>
  <c r="UZ52" i="7"/>
  <c r="UZ30" i="7"/>
  <c r="UV36" i="7" l="1"/>
  <c r="UL56" i="7"/>
  <c r="UL57" i="7" s="1"/>
  <c r="UL58" i="7" s="1"/>
  <c r="UM55" i="7" s="1"/>
  <c r="UM53" i="7"/>
  <c r="UU37" i="7"/>
  <c r="UV37" i="7" s="1"/>
  <c r="UK59" i="7"/>
  <c r="VB24" i="7"/>
  <c r="UN48" i="7"/>
  <c r="UO45" i="7"/>
  <c r="UO46" i="7" s="1"/>
  <c r="UO47" i="7" s="1"/>
  <c r="UP44" i="7" s="1"/>
  <c r="UP42" i="7"/>
  <c r="UW34" i="7"/>
  <c r="UW35" i="7" s="1"/>
  <c r="UX31" i="7"/>
  <c r="VA33" i="7"/>
  <c r="VA44" i="7"/>
  <c r="VB18" i="7"/>
  <c r="VB23" i="7" s="1"/>
  <c r="VB26" i="7" s="1"/>
  <c r="VB16" i="7"/>
  <c r="VB19" i="7"/>
  <c r="VB12" i="7"/>
  <c r="VB11" i="7"/>
  <c r="VB9" i="7"/>
  <c r="VC10" i="7"/>
  <c r="VC24" i="7" s="1"/>
  <c r="VA13" i="7"/>
  <c r="VA14" i="7" s="1"/>
  <c r="VB15" i="7" s="1"/>
  <c r="VA30" i="7"/>
  <c r="VA41" i="7"/>
  <c r="VA52" i="7"/>
  <c r="UW36" i="7" l="1"/>
  <c r="UL59" i="7"/>
  <c r="UN53" i="7"/>
  <c r="UM56" i="7"/>
  <c r="UM57" i="7" s="1"/>
  <c r="UM58" i="7" s="1"/>
  <c r="UQ42" i="7"/>
  <c r="UP45" i="7"/>
  <c r="UP46" i="7" s="1"/>
  <c r="UP47" i="7" s="1"/>
  <c r="UO48" i="7"/>
  <c r="UW37" i="7"/>
  <c r="UX34" i="7"/>
  <c r="UX35" i="7" s="1"/>
  <c r="UY31" i="7"/>
  <c r="VB30" i="7"/>
  <c r="VB52" i="7"/>
  <c r="VB13" i="7"/>
  <c r="VB14" i="7" s="1"/>
  <c r="VC15" i="7" s="1"/>
  <c r="VB41" i="7"/>
  <c r="VB55" i="7"/>
  <c r="VB44" i="7"/>
  <c r="VB33" i="7"/>
  <c r="VC16" i="7"/>
  <c r="VC18" i="7"/>
  <c r="VC23" i="7" s="1"/>
  <c r="VC26" i="7" s="1"/>
  <c r="VC19" i="7"/>
  <c r="VC11" i="7"/>
  <c r="VD10" i="7"/>
  <c r="VC9" i="7"/>
  <c r="VC12" i="7"/>
  <c r="UX36" i="7" l="1"/>
  <c r="UO53" i="7"/>
  <c r="UN56" i="7"/>
  <c r="UN57" i="7" s="1"/>
  <c r="UN58" i="7" s="1"/>
  <c r="UM59" i="7"/>
  <c r="VD24" i="7"/>
  <c r="UP48" i="7"/>
  <c r="UQ45" i="7"/>
  <c r="UQ46" i="7" s="1"/>
  <c r="UQ47" i="7" s="1"/>
  <c r="UR42" i="7"/>
  <c r="UZ31" i="7"/>
  <c r="UY34" i="7"/>
  <c r="UY35" i="7" s="1"/>
  <c r="UX37" i="7"/>
  <c r="VC52" i="7"/>
  <c r="VC13" i="7"/>
  <c r="VC14" i="7" s="1"/>
  <c r="VD15" i="7" s="1"/>
  <c r="VD55" i="7" s="1"/>
  <c r="VC41" i="7"/>
  <c r="VD19" i="7"/>
  <c r="VD16" i="7"/>
  <c r="VD11" i="7"/>
  <c r="VD9" i="7"/>
  <c r="VD18" i="7" s="1"/>
  <c r="VD23" i="7" s="1"/>
  <c r="VD26" i="7" s="1"/>
  <c r="VE10" i="7"/>
  <c r="VE24" i="7" s="1"/>
  <c r="VD12" i="7"/>
  <c r="VC30" i="7"/>
  <c r="VC55" i="7"/>
  <c r="VC44" i="7"/>
  <c r="VC33" i="7"/>
  <c r="UY36" i="7" l="1"/>
  <c r="UN59" i="7"/>
  <c r="UP53" i="7"/>
  <c r="UO56" i="7"/>
  <c r="UO57" i="7" s="1"/>
  <c r="UO58" i="7" s="1"/>
  <c r="UP55" i="7" s="1"/>
  <c r="UR45" i="7"/>
  <c r="UR46" i="7" s="1"/>
  <c r="UR47" i="7" s="1"/>
  <c r="US42" i="7"/>
  <c r="UQ48" i="7"/>
  <c r="UY37" i="7"/>
  <c r="UZ34" i="7"/>
  <c r="UZ35" i="7" s="1"/>
  <c r="VA31" i="7"/>
  <c r="VD13" i="7"/>
  <c r="VD14" i="7" s="1"/>
  <c r="VE15" i="7" s="1"/>
  <c r="VD33" i="7"/>
  <c r="VD44" i="7"/>
  <c r="VE19" i="7"/>
  <c r="VE18" i="7"/>
  <c r="VE23" i="7" s="1"/>
  <c r="VE26" i="7" s="1"/>
  <c r="VE16" i="7"/>
  <c r="VE9" i="7"/>
  <c r="VF10" i="7"/>
  <c r="VE12" i="7"/>
  <c r="VE11" i="7"/>
  <c r="VD30" i="7"/>
  <c r="VD41" i="7"/>
  <c r="VD52" i="7"/>
  <c r="UZ36" i="7" l="1"/>
  <c r="UQ53" i="7"/>
  <c r="UP56" i="7"/>
  <c r="UP57" i="7" s="1"/>
  <c r="UP58" i="7" s="1"/>
  <c r="UO59" i="7"/>
  <c r="VF24" i="7"/>
  <c r="UR48" i="7"/>
  <c r="US45" i="7"/>
  <c r="US46" i="7" s="1"/>
  <c r="US47" i="7" s="1"/>
  <c r="UT42" i="7"/>
  <c r="VA34" i="7"/>
  <c r="VA35" i="7" s="1"/>
  <c r="VB31" i="7"/>
  <c r="UZ37" i="7"/>
  <c r="VF19" i="7"/>
  <c r="VF18" i="7"/>
  <c r="VF23" i="7" s="1"/>
  <c r="VF26" i="7" s="1"/>
  <c r="VF16" i="7"/>
  <c r="VF9" i="7"/>
  <c r="VG10" i="7"/>
  <c r="VG24" i="7" s="1"/>
  <c r="VF12" i="7"/>
  <c r="VF11" i="7"/>
  <c r="VE13" i="7"/>
  <c r="VE14" i="7" s="1"/>
  <c r="VF15" i="7" s="1"/>
  <c r="VE52" i="7"/>
  <c r="VE41" i="7"/>
  <c r="VE30" i="7"/>
  <c r="VA36" i="7" l="1"/>
  <c r="UP59" i="7"/>
  <c r="UQ56" i="7"/>
  <c r="UQ57" i="7" s="1"/>
  <c r="UQ58" i="7" s="1"/>
  <c r="UR53" i="7"/>
  <c r="UT45" i="7"/>
  <c r="UT46" i="7" s="1"/>
  <c r="UT47" i="7" s="1"/>
  <c r="UU44" i="7" s="1"/>
  <c r="UU42" i="7"/>
  <c r="US48" i="7"/>
  <c r="VA37" i="7"/>
  <c r="VC31" i="7"/>
  <c r="VB34" i="7"/>
  <c r="VB35" i="7" s="1"/>
  <c r="VF41" i="7"/>
  <c r="VF52" i="7"/>
  <c r="VF13" i="7"/>
  <c r="VF14" i="7" s="1"/>
  <c r="VG15" i="7" s="1"/>
  <c r="VG18" i="7"/>
  <c r="VG23" i="7" s="1"/>
  <c r="VG26" i="7" s="1"/>
  <c r="VG16" i="7"/>
  <c r="VG19" i="7"/>
  <c r="VG12" i="7"/>
  <c r="VH10" i="7"/>
  <c r="VG11" i="7"/>
  <c r="VG9" i="7"/>
  <c r="VF55" i="7"/>
  <c r="VF44" i="7"/>
  <c r="VF33" i="7"/>
  <c r="VF30" i="7"/>
  <c r="VB36" i="7" l="1"/>
  <c r="US53" i="7"/>
  <c r="UR56" i="7"/>
  <c r="UR57" i="7" s="1"/>
  <c r="UR58" i="7" s="1"/>
  <c r="UQ59" i="7"/>
  <c r="VH24" i="7"/>
  <c r="UT48" i="7"/>
  <c r="UV42" i="7"/>
  <c r="UU45" i="7"/>
  <c r="UU46" i="7" s="1"/>
  <c r="UU47" i="7" s="1"/>
  <c r="VD31" i="7"/>
  <c r="VC34" i="7"/>
  <c r="VC35" i="7" s="1"/>
  <c r="VB37" i="7"/>
  <c r="VG13" i="7"/>
  <c r="VG14" i="7" s="1"/>
  <c r="VH15" i="7" s="1"/>
  <c r="VH44" i="7" s="1"/>
  <c r="VG30" i="7"/>
  <c r="VG52" i="7"/>
  <c r="VH16" i="7"/>
  <c r="VH12" i="7"/>
  <c r="VH19" i="7"/>
  <c r="VI10" i="7"/>
  <c r="VI24" i="7" s="1"/>
  <c r="VH11" i="7"/>
  <c r="VH9" i="7"/>
  <c r="VH18" i="7" s="1"/>
  <c r="VH23" i="7" s="1"/>
  <c r="VH26" i="7" s="1"/>
  <c r="VG41" i="7"/>
  <c r="VC36" i="7" l="1"/>
  <c r="UR59" i="7"/>
  <c r="US56" i="7"/>
  <c r="US57" i="7" s="1"/>
  <c r="US58" i="7" s="1"/>
  <c r="UT53" i="7"/>
  <c r="UV45" i="7"/>
  <c r="UV46" i="7" s="1"/>
  <c r="UV47" i="7" s="1"/>
  <c r="UW42" i="7"/>
  <c r="UU48" i="7"/>
  <c r="VC37" i="7"/>
  <c r="VE31" i="7"/>
  <c r="VD34" i="7"/>
  <c r="VD35" i="7" s="1"/>
  <c r="VH55" i="7"/>
  <c r="VH33" i="7"/>
  <c r="VH41" i="7"/>
  <c r="VH52" i="7"/>
  <c r="VH30" i="7"/>
  <c r="VH13" i="7"/>
  <c r="VH14" i="7" s="1"/>
  <c r="VI15" i="7" s="1"/>
  <c r="VI19" i="7"/>
  <c r="VI16" i="7"/>
  <c r="VI12" i="7"/>
  <c r="VI11" i="7"/>
  <c r="VJ10" i="7"/>
  <c r="VI18" i="7"/>
  <c r="VI23" i="7" s="1"/>
  <c r="VI26" i="7" s="1"/>
  <c r="VI9" i="7"/>
  <c r="VD36" i="7" l="1"/>
  <c r="VE33" i="7" s="1"/>
  <c r="VE34" i="7" s="1"/>
  <c r="VE35" i="7" s="1"/>
  <c r="VE36" i="7" s="1"/>
  <c r="UT56" i="7"/>
  <c r="UT57" i="7" s="1"/>
  <c r="UT58" i="7" s="1"/>
  <c r="UU55" i="7" s="1"/>
  <c r="UU53" i="7"/>
  <c r="US59" i="7"/>
  <c r="VJ24" i="7"/>
  <c r="UV48" i="7"/>
  <c r="UW45" i="7"/>
  <c r="UW46" i="7" s="1"/>
  <c r="UW47" i="7" s="1"/>
  <c r="UX42" i="7"/>
  <c r="VD37" i="7"/>
  <c r="VI13" i="7"/>
  <c r="VI14" i="7" s="1"/>
  <c r="VJ15" i="7" s="1"/>
  <c r="VI30" i="7"/>
  <c r="VI55" i="7"/>
  <c r="VI44" i="7"/>
  <c r="VI33" i="7"/>
  <c r="VI52" i="7"/>
  <c r="VI41" i="7"/>
  <c r="VJ18" i="7"/>
  <c r="VJ23" i="7" s="1"/>
  <c r="VJ26" i="7" s="1"/>
  <c r="VJ19" i="7"/>
  <c r="VJ16" i="7"/>
  <c r="VJ12" i="7"/>
  <c r="VJ9" i="7"/>
  <c r="VJ11" i="7"/>
  <c r="VK10" i="7"/>
  <c r="VK24" i="7" s="1"/>
  <c r="VF31" i="7" l="1"/>
  <c r="VF34" i="7" s="1"/>
  <c r="VF35" i="7" s="1"/>
  <c r="VF36" i="7" s="1"/>
  <c r="VG33" i="7" s="1"/>
  <c r="UU56" i="7"/>
  <c r="UU57" i="7" s="1"/>
  <c r="UU58" i="7" s="1"/>
  <c r="UT59" i="7"/>
  <c r="UV53" i="7"/>
  <c r="UY42" i="7"/>
  <c r="UX45" i="7"/>
  <c r="UX46" i="7" s="1"/>
  <c r="UX47" i="7" s="1"/>
  <c r="UW48" i="7"/>
  <c r="VE37" i="7"/>
  <c r="VJ13" i="7"/>
  <c r="VJ14" i="7" s="1"/>
  <c r="VK15" i="7" s="1"/>
  <c r="VK44" i="7" s="1"/>
  <c r="VJ41" i="7"/>
  <c r="VJ52" i="7"/>
  <c r="VK16" i="7"/>
  <c r="VK18" i="7"/>
  <c r="VK23" i="7" s="1"/>
  <c r="VK26" i="7" s="1"/>
  <c r="VK19" i="7"/>
  <c r="VK11" i="7"/>
  <c r="VL10" i="7"/>
  <c r="VK12" i="7"/>
  <c r="VK9" i="7"/>
  <c r="VJ30" i="7"/>
  <c r="VJ55" i="7"/>
  <c r="VJ44" i="7"/>
  <c r="VJ33" i="7"/>
  <c r="VG31" i="7" l="1"/>
  <c r="VG34" i="7" s="1"/>
  <c r="VG35" i="7" s="1"/>
  <c r="VG36" i="7" s="1"/>
  <c r="UU59" i="7"/>
  <c r="UW53" i="7"/>
  <c r="UV56" i="7"/>
  <c r="UV57" i="7" s="1"/>
  <c r="UV58" i="7" s="1"/>
  <c r="VL24" i="7"/>
  <c r="UX48" i="7"/>
  <c r="UY45" i="7"/>
  <c r="UY46" i="7" s="1"/>
  <c r="UY47" i="7" s="1"/>
  <c r="UZ42" i="7"/>
  <c r="VF37" i="7"/>
  <c r="VK55" i="7"/>
  <c r="VK33" i="7"/>
  <c r="VK13" i="7"/>
  <c r="VK14" i="7" s="1"/>
  <c r="VL15" i="7" s="1"/>
  <c r="VK52" i="7"/>
  <c r="VL19" i="7"/>
  <c r="VL18" i="7"/>
  <c r="VL23" i="7" s="1"/>
  <c r="VL26" i="7" s="1"/>
  <c r="VL16" i="7"/>
  <c r="VL12" i="7"/>
  <c r="VL11" i="7"/>
  <c r="VL9" i="7"/>
  <c r="VM10" i="7"/>
  <c r="VM24" i="7" s="1"/>
  <c r="VK30" i="7"/>
  <c r="VK41" i="7"/>
  <c r="VH31" i="7" l="1"/>
  <c r="VH34" i="7" s="1"/>
  <c r="VH35" i="7" s="1"/>
  <c r="VH36" i="7" s="1"/>
  <c r="UV59" i="7"/>
  <c r="UX53" i="7"/>
  <c r="UW56" i="7"/>
  <c r="UW57" i="7" s="1"/>
  <c r="UW58" i="7" s="1"/>
  <c r="UZ45" i="7"/>
  <c r="UZ46" i="7" s="1"/>
  <c r="UZ47" i="7" s="1"/>
  <c r="VA42" i="7"/>
  <c r="UY48" i="7"/>
  <c r="VG37" i="7"/>
  <c r="VL13" i="7"/>
  <c r="VL14" i="7" s="1"/>
  <c r="VM15" i="7" s="1"/>
  <c r="VM55" i="7" s="1"/>
  <c r="VL30" i="7"/>
  <c r="VL52" i="7"/>
  <c r="VL55" i="7"/>
  <c r="VL44" i="7"/>
  <c r="VL33" i="7"/>
  <c r="VM19" i="7"/>
  <c r="VM18" i="7"/>
  <c r="VM23" i="7" s="1"/>
  <c r="VM26" i="7" s="1"/>
  <c r="VM16" i="7"/>
  <c r="VM12" i="7"/>
  <c r="VM11" i="7"/>
  <c r="VM9" i="7"/>
  <c r="VN10" i="7"/>
  <c r="VL41" i="7"/>
  <c r="VI31" i="7" l="1"/>
  <c r="VJ31" i="7" s="1"/>
  <c r="UY53" i="7"/>
  <c r="UX56" i="7"/>
  <c r="UX57" i="7" s="1"/>
  <c r="UX58" i="7" s="1"/>
  <c r="UW59" i="7"/>
  <c r="VN24" i="7"/>
  <c r="UZ48" i="7"/>
  <c r="VA45" i="7"/>
  <c r="VA46" i="7" s="1"/>
  <c r="VA47" i="7" s="1"/>
  <c r="VB42" i="7"/>
  <c r="VH37" i="7"/>
  <c r="VM33" i="7"/>
  <c r="VM44" i="7"/>
  <c r="VN19" i="7"/>
  <c r="VN18" i="7"/>
  <c r="VN23" i="7" s="1"/>
  <c r="VN26" i="7" s="1"/>
  <c r="VN16" i="7"/>
  <c r="VN11" i="7"/>
  <c r="VO10" i="7"/>
  <c r="VO24" i="7" s="1"/>
  <c r="VN12" i="7"/>
  <c r="VN9" i="7"/>
  <c r="VM52" i="7"/>
  <c r="VM13" i="7"/>
  <c r="VM14" i="7" s="1"/>
  <c r="VN15" i="7" s="1"/>
  <c r="VM41" i="7"/>
  <c r="VM30" i="7"/>
  <c r="VI34" i="7" l="1"/>
  <c r="VI35" i="7" s="1"/>
  <c r="VI36" i="7" s="1"/>
  <c r="UX59" i="7"/>
  <c r="UZ53" i="7"/>
  <c r="UY56" i="7"/>
  <c r="UY57" i="7" s="1"/>
  <c r="UY58" i="7" s="1"/>
  <c r="VB45" i="7"/>
  <c r="VB46" i="7" s="1"/>
  <c r="VB47" i="7" s="1"/>
  <c r="VC42" i="7"/>
  <c r="VA48" i="7"/>
  <c r="VK31" i="7"/>
  <c r="VJ34" i="7"/>
  <c r="VJ35" i="7" s="1"/>
  <c r="VN30" i="7"/>
  <c r="VN41" i="7"/>
  <c r="VN52" i="7"/>
  <c r="VO18" i="7"/>
  <c r="VO23" i="7" s="1"/>
  <c r="VO26" i="7" s="1"/>
  <c r="VO16" i="7"/>
  <c r="VO19" i="7"/>
  <c r="VO12" i="7"/>
  <c r="VP10" i="7"/>
  <c r="VO11" i="7"/>
  <c r="VO9" i="7"/>
  <c r="VN13" i="7"/>
  <c r="VN14" i="7" s="1"/>
  <c r="VO15" i="7" s="1"/>
  <c r="VN55" i="7"/>
  <c r="VN44" i="7"/>
  <c r="VN33" i="7"/>
  <c r="VJ36" i="7" l="1"/>
  <c r="VI37" i="7"/>
  <c r="VJ37" i="7" s="1"/>
  <c r="UZ56" i="7"/>
  <c r="UZ57" i="7" s="1"/>
  <c r="UZ58" i="7" s="1"/>
  <c r="VA53" i="7"/>
  <c r="UY59" i="7"/>
  <c r="VP24" i="7"/>
  <c r="VB48" i="7"/>
  <c r="VD42" i="7"/>
  <c r="VC45" i="7"/>
  <c r="VC46" i="7" s="1"/>
  <c r="VC47" i="7" s="1"/>
  <c r="VL31" i="7"/>
  <c r="VK34" i="7"/>
  <c r="VK35" i="7" s="1"/>
  <c r="VP18" i="7"/>
  <c r="VP23" i="7" s="1"/>
  <c r="VP26" i="7" s="1"/>
  <c r="VP19" i="7"/>
  <c r="VP12" i="7"/>
  <c r="VP16" i="7"/>
  <c r="VQ10" i="7"/>
  <c r="VQ24" i="7" s="1"/>
  <c r="VP11" i="7"/>
  <c r="VP9" i="7"/>
  <c r="VO55" i="7"/>
  <c r="VO44" i="7"/>
  <c r="VO33" i="7"/>
  <c r="VO52" i="7"/>
  <c r="VO30" i="7"/>
  <c r="VO13" i="7"/>
  <c r="VO14" i="7" s="1"/>
  <c r="VP15" i="7" s="1"/>
  <c r="VO41" i="7"/>
  <c r="VK36" i="7" l="1"/>
  <c r="UZ59" i="7"/>
  <c r="VA56" i="7"/>
  <c r="VA57" i="7" s="1"/>
  <c r="VA58" i="7" s="1"/>
  <c r="VB53" i="7"/>
  <c r="VD45" i="7"/>
  <c r="VD46" i="7" s="1"/>
  <c r="VD47" i="7" s="1"/>
  <c r="VE44" i="7" s="1"/>
  <c r="VE42" i="7"/>
  <c r="VC48" i="7"/>
  <c r="VK37" i="7"/>
  <c r="VM31" i="7"/>
  <c r="VL34" i="7"/>
  <c r="VL35" i="7" s="1"/>
  <c r="VP41" i="7"/>
  <c r="VP13" i="7"/>
  <c r="VP14" i="7" s="1"/>
  <c r="VQ15" i="7" s="1"/>
  <c r="VQ44" i="7" s="1"/>
  <c r="VP30" i="7"/>
  <c r="VP52" i="7"/>
  <c r="VQ19" i="7"/>
  <c r="VQ16" i="7"/>
  <c r="VQ12" i="7"/>
  <c r="VQ11" i="7"/>
  <c r="VR10" i="7"/>
  <c r="VQ9" i="7"/>
  <c r="VQ18" i="7" s="1"/>
  <c r="VQ23" i="7" s="1"/>
  <c r="VQ26" i="7" s="1"/>
  <c r="VL36" i="7" l="1"/>
  <c r="VB56" i="7"/>
  <c r="VB57" i="7" s="1"/>
  <c r="VB58" i="7" s="1"/>
  <c r="VC53" i="7"/>
  <c r="VA59" i="7"/>
  <c r="VR24" i="7"/>
  <c r="VD48" i="7"/>
  <c r="VF42" i="7"/>
  <c r="VE45" i="7"/>
  <c r="VE46" i="7" s="1"/>
  <c r="VE47" i="7" s="1"/>
  <c r="VQ41" i="7"/>
  <c r="VN31" i="7"/>
  <c r="VM34" i="7"/>
  <c r="VM35" i="7" s="1"/>
  <c r="VL37" i="7"/>
  <c r="VQ33" i="7"/>
  <c r="VQ55" i="7"/>
  <c r="VQ13" i="7"/>
  <c r="VQ14" i="7" s="1"/>
  <c r="VR15" i="7" s="1"/>
  <c r="VQ30" i="7"/>
  <c r="VR18" i="7"/>
  <c r="VR23" i="7" s="1"/>
  <c r="VR26" i="7" s="1"/>
  <c r="VR19" i="7"/>
  <c r="VR16" i="7"/>
  <c r="VR12" i="7"/>
  <c r="VS10" i="7"/>
  <c r="VS24" i="7" s="1"/>
  <c r="VR11" i="7"/>
  <c r="VR9" i="7"/>
  <c r="VQ52" i="7"/>
  <c r="VM36" i="7" l="1"/>
  <c r="VB59" i="7"/>
  <c r="VC56" i="7"/>
  <c r="VC57" i="7" s="1"/>
  <c r="VC58" i="7" s="1"/>
  <c r="VD53" i="7"/>
  <c r="VF45" i="7"/>
  <c r="VF46" i="7" s="1"/>
  <c r="VF47" i="7" s="1"/>
  <c r="VG44" i="7" s="1"/>
  <c r="VG42" i="7"/>
  <c r="VE48" i="7"/>
  <c r="VM37" i="7"/>
  <c r="VN34" i="7"/>
  <c r="VN35" i="7" s="1"/>
  <c r="VN36" i="7" s="1"/>
  <c r="VO31" i="7"/>
  <c r="VR30" i="7"/>
  <c r="VR52" i="7"/>
  <c r="VR13" i="7"/>
  <c r="VR14" i="7" s="1"/>
  <c r="VS15" i="7" s="1"/>
  <c r="VS16" i="7"/>
  <c r="VS19" i="7"/>
  <c r="VS11" i="7"/>
  <c r="VT10" i="7"/>
  <c r="VS9" i="7"/>
  <c r="VS18" i="7" s="1"/>
  <c r="VS23" i="7" s="1"/>
  <c r="VS26" i="7" s="1"/>
  <c r="VS12" i="7"/>
  <c r="VR41" i="7"/>
  <c r="VD56" i="7" l="1"/>
  <c r="VD57" i="7" s="1"/>
  <c r="VD58" i="7" s="1"/>
  <c r="VE55" i="7" s="1"/>
  <c r="VE53" i="7"/>
  <c r="VC59" i="7"/>
  <c r="VT24" i="7"/>
  <c r="VF48" i="7"/>
  <c r="VG45" i="7"/>
  <c r="VG46" i="7" s="1"/>
  <c r="VG47" i="7" s="1"/>
  <c r="VH42" i="7"/>
  <c r="VP31" i="7"/>
  <c r="VO34" i="7"/>
  <c r="VO35" i="7" s="1"/>
  <c r="VO36" i="7" s="1"/>
  <c r="VP33" i="7" s="1"/>
  <c r="VN37" i="7"/>
  <c r="VS55" i="7"/>
  <c r="VS44" i="7"/>
  <c r="VS33" i="7"/>
  <c r="VS13" i="7"/>
  <c r="VS14" i="7" s="1"/>
  <c r="VT15" i="7" s="1"/>
  <c r="VS52" i="7"/>
  <c r="VT19" i="7"/>
  <c r="VT16" i="7"/>
  <c r="VT18" i="7"/>
  <c r="VT23" i="7" s="1"/>
  <c r="VT26" i="7" s="1"/>
  <c r="VU10" i="7"/>
  <c r="VU24" i="7" s="1"/>
  <c r="VT9" i="7"/>
  <c r="VT11" i="7"/>
  <c r="VT12" i="7"/>
  <c r="VS41" i="7"/>
  <c r="VS30" i="7"/>
  <c r="VD59" i="7" l="1"/>
  <c r="VF53" i="7"/>
  <c r="VE56" i="7"/>
  <c r="VE57" i="7" s="1"/>
  <c r="VE58" i="7" s="1"/>
  <c r="VH45" i="7"/>
  <c r="VH46" i="7" s="1"/>
  <c r="VH47" i="7" s="1"/>
  <c r="VI42" i="7"/>
  <c r="VG48" i="7"/>
  <c r="VO37" i="7"/>
  <c r="VQ31" i="7"/>
  <c r="VP34" i="7"/>
  <c r="VP35" i="7" s="1"/>
  <c r="VP36" i="7" s="1"/>
  <c r="VT55" i="7"/>
  <c r="VT44" i="7"/>
  <c r="VT33" i="7"/>
  <c r="VU19" i="7"/>
  <c r="VU18" i="7"/>
  <c r="VU23" i="7" s="1"/>
  <c r="VU26" i="7" s="1"/>
  <c r="VU16" i="7"/>
  <c r="VU9" i="7"/>
  <c r="VU11" i="7"/>
  <c r="VU12" i="7"/>
  <c r="VV10" i="7"/>
  <c r="VT30" i="7"/>
  <c r="VT41" i="7"/>
  <c r="VT52" i="7"/>
  <c r="VT13" i="7"/>
  <c r="VT14" i="7" s="1"/>
  <c r="VU15" i="7" s="1"/>
  <c r="VF56" i="7" l="1"/>
  <c r="VF57" i="7" s="1"/>
  <c r="VF58" i="7" s="1"/>
  <c r="VG55" i="7" s="1"/>
  <c r="VG53" i="7"/>
  <c r="VE59" i="7"/>
  <c r="VV24" i="7"/>
  <c r="VH48" i="7"/>
  <c r="VI45" i="7"/>
  <c r="VI46" i="7" s="1"/>
  <c r="VI47" i="7" s="1"/>
  <c r="VJ42" i="7"/>
  <c r="VQ34" i="7"/>
  <c r="VQ35" i="7" s="1"/>
  <c r="VQ36" i="7" s="1"/>
  <c r="VR33" i="7" s="1"/>
  <c r="VR31" i="7"/>
  <c r="VP37" i="7"/>
  <c r="VU41" i="7"/>
  <c r="VU30" i="7"/>
  <c r="VV19" i="7"/>
  <c r="VV18" i="7"/>
  <c r="VV23" i="7" s="1"/>
  <c r="VV26" i="7" s="1"/>
  <c r="VV16" i="7"/>
  <c r="VV9" i="7"/>
  <c r="VV11" i="7"/>
  <c r="VV12" i="7"/>
  <c r="VW10" i="7"/>
  <c r="VW24" i="7" s="1"/>
  <c r="VU55" i="7"/>
  <c r="VU44" i="7"/>
  <c r="VU33" i="7"/>
  <c r="VU13" i="7"/>
  <c r="VU14" i="7" s="1"/>
  <c r="VV15" i="7" s="1"/>
  <c r="VU52" i="7"/>
  <c r="VF59" i="7" l="1"/>
  <c r="VG56" i="7"/>
  <c r="VG57" i="7" s="1"/>
  <c r="VG58" i="7" s="1"/>
  <c r="VH53" i="7"/>
  <c r="VK42" i="7"/>
  <c r="VJ45" i="7"/>
  <c r="VJ46" i="7" s="1"/>
  <c r="VJ47" i="7" s="1"/>
  <c r="VI48" i="7"/>
  <c r="VV41" i="7"/>
  <c r="VQ37" i="7"/>
  <c r="VR34" i="7"/>
  <c r="VR35" i="7" s="1"/>
  <c r="VR36" i="7" s="1"/>
  <c r="VS31" i="7"/>
  <c r="VV52" i="7"/>
  <c r="VV30" i="7"/>
  <c r="VW18" i="7"/>
  <c r="VW23" i="7" s="1"/>
  <c r="VW26" i="7" s="1"/>
  <c r="VW16" i="7"/>
  <c r="VW19" i="7"/>
  <c r="VW12" i="7"/>
  <c r="VW11" i="7"/>
  <c r="VX10" i="7"/>
  <c r="VW9" i="7"/>
  <c r="VV13" i="7"/>
  <c r="VV14" i="7" s="1"/>
  <c r="VW15" i="7" s="1"/>
  <c r="VV55" i="7"/>
  <c r="VV44" i="7"/>
  <c r="VV33" i="7"/>
  <c r="VH56" i="7" l="1"/>
  <c r="VH57" i="7" s="1"/>
  <c r="VH58" i="7" s="1"/>
  <c r="VI53" i="7"/>
  <c r="VG59" i="7"/>
  <c r="VX24" i="7"/>
  <c r="VJ48" i="7"/>
  <c r="VK45" i="7"/>
  <c r="VK46" i="7" s="1"/>
  <c r="VK47" i="7" s="1"/>
  <c r="VL42" i="7"/>
  <c r="VW52" i="7"/>
  <c r="VS34" i="7"/>
  <c r="VS35" i="7" s="1"/>
  <c r="VS36" i="7" s="1"/>
  <c r="VT31" i="7"/>
  <c r="VR37" i="7"/>
  <c r="VW13" i="7"/>
  <c r="VW14" i="7" s="1"/>
  <c r="VX15" i="7" s="1"/>
  <c r="VX55" i="7" s="1"/>
  <c r="VX12" i="7"/>
  <c r="VX19" i="7"/>
  <c r="VX16" i="7"/>
  <c r="VX11" i="7"/>
  <c r="VY10" i="7"/>
  <c r="VY24" i="7" s="1"/>
  <c r="VX9" i="7"/>
  <c r="VX18" i="7" s="1"/>
  <c r="VX23" i="7" s="1"/>
  <c r="VX26" i="7" s="1"/>
  <c r="VW44" i="7"/>
  <c r="VW30" i="7"/>
  <c r="VW41" i="7"/>
  <c r="VH59" i="7" l="1"/>
  <c r="VJ53" i="7"/>
  <c r="VI56" i="7"/>
  <c r="VI57" i="7" s="1"/>
  <c r="VI58" i="7" s="1"/>
  <c r="VL45" i="7"/>
  <c r="VL46" i="7" s="1"/>
  <c r="VM42" i="7"/>
  <c r="VK48" i="7"/>
  <c r="VS37" i="7"/>
  <c r="VT34" i="7"/>
  <c r="VT35" i="7" s="1"/>
  <c r="VT36" i="7" s="1"/>
  <c r="VU31" i="7"/>
  <c r="VX13" i="7"/>
  <c r="VX14" i="7" s="1"/>
  <c r="VY15" i="7" s="1"/>
  <c r="VY33" i="7" s="1"/>
  <c r="VX44" i="7"/>
  <c r="VX33" i="7"/>
  <c r="VX52" i="7"/>
  <c r="VY19" i="7"/>
  <c r="VY16" i="7"/>
  <c r="VY12" i="7"/>
  <c r="VY11" i="7"/>
  <c r="VZ10" i="7"/>
  <c r="VY18" i="7"/>
  <c r="VY23" i="7" s="1"/>
  <c r="VY26" i="7" s="1"/>
  <c r="VY9" i="7"/>
  <c r="VX41" i="7"/>
  <c r="VX30" i="7"/>
  <c r="VK53" i="7" l="1"/>
  <c r="VJ56" i="7"/>
  <c r="VJ57" i="7" s="1"/>
  <c r="VJ58" i="7" s="1"/>
  <c r="VI59" i="7"/>
  <c r="VZ24" i="7"/>
  <c r="VM45" i="7"/>
  <c r="VM46" i="7" s="1"/>
  <c r="VN42" i="7"/>
  <c r="VL48" i="7"/>
  <c r="VL47" i="7"/>
  <c r="VU34" i="7"/>
  <c r="VU35" i="7" s="1"/>
  <c r="VU36" i="7" s="1"/>
  <c r="VV31" i="7"/>
  <c r="VT37" i="7"/>
  <c r="VY55" i="7"/>
  <c r="VY44" i="7"/>
  <c r="VY52" i="7"/>
  <c r="VY41" i="7"/>
  <c r="VZ18" i="7"/>
  <c r="VZ23" i="7" s="1"/>
  <c r="VZ26" i="7" s="1"/>
  <c r="VZ19" i="7"/>
  <c r="VZ16" i="7"/>
  <c r="VZ12" i="7"/>
  <c r="VZ9" i="7"/>
  <c r="WA10" i="7"/>
  <c r="WA24" i="7" s="1"/>
  <c r="VZ11" i="7"/>
  <c r="VY30" i="7"/>
  <c r="VY13" i="7"/>
  <c r="VY14" i="7" s="1"/>
  <c r="VZ15" i="7" s="1"/>
  <c r="VJ59" i="7" l="1"/>
  <c r="VK56" i="7"/>
  <c r="VK57" i="7" s="1"/>
  <c r="VK58" i="7" s="1"/>
  <c r="VL53" i="7"/>
  <c r="VM48" i="7"/>
  <c r="VM47" i="7"/>
  <c r="VN45" i="7"/>
  <c r="VN46" i="7" s="1"/>
  <c r="VO42" i="7"/>
  <c r="VU37" i="7"/>
  <c r="VV34" i="7"/>
  <c r="VV35" i="7" s="1"/>
  <c r="VV36" i="7" s="1"/>
  <c r="VW33" i="7" s="1"/>
  <c r="VW31" i="7"/>
  <c r="VZ30" i="7"/>
  <c r="VZ41" i="7"/>
  <c r="VZ13" i="7"/>
  <c r="VZ14" i="7" s="1"/>
  <c r="WA15" i="7" s="1"/>
  <c r="WA44" i="7" s="1"/>
  <c r="VZ55" i="7"/>
  <c r="VZ44" i="7"/>
  <c r="VZ33" i="7"/>
  <c r="VZ52" i="7"/>
  <c r="WA16" i="7"/>
  <c r="WA18" i="7"/>
  <c r="WA23" i="7" s="1"/>
  <c r="WA26" i="7" s="1"/>
  <c r="WA19" i="7"/>
  <c r="WA11" i="7"/>
  <c r="WB10" i="7"/>
  <c r="WA12" i="7"/>
  <c r="WA9" i="7"/>
  <c r="VL56" i="7" l="1"/>
  <c r="VL57" i="7" s="1"/>
  <c r="VL58" i="7" s="1"/>
  <c r="VM53" i="7"/>
  <c r="VN47" i="7"/>
  <c r="VK59" i="7"/>
  <c r="WB24" i="7"/>
  <c r="VN48" i="7"/>
  <c r="VP42" i="7"/>
  <c r="VO45" i="7"/>
  <c r="VO46" i="7" s="1"/>
  <c r="VW34" i="7"/>
  <c r="VW35" i="7" s="1"/>
  <c r="VW36" i="7" s="1"/>
  <c r="VX31" i="7"/>
  <c r="VV37" i="7"/>
  <c r="WA55" i="7"/>
  <c r="WA33" i="7"/>
  <c r="WB19" i="7"/>
  <c r="WB18" i="7"/>
  <c r="WB23" i="7" s="1"/>
  <c r="WB26" i="7" s="1"/>
  <c r="WB16" i="7"/>
  <c r="WB12" i="7"/>
  <c r="WC10" i="7"/>
  <c r="WC24" i="7" s="1"/>
  <c r="WB9" i="7"/>
  <c r="WB11" i="7"/>
  <c r="WA13" i="7"/>
  <c r="WA14" i="7" s="1"/>
  <c r="WB15" i="7" s="1"/>
  <c r="WA52" i="7"/>
  <c r="WA30" i="7"/>
  <c r="WA41" i="7"/>
  <c r="VO47" i="7" l="1"/>
  <c r="VP44" i="7" s="1"/>
  <c r="VQ42" i="7" s="1"/>
  <c r="VL59" i="7"/>
  <c r="VN53" i="7"/>
  <c r="VM56" i="7"/>
  <c r="VM57" i="7" s="1"/>
  <c r="VM58" i="7" s="1"/>
  <c r="VO48" i="7"/>
  <c r="VW37" i="7"/>
  <c r="VX34" i="7"/>
  <c r="VX35" i="7" s="1"/>
  <c r="VX36" i="7" s="1"/>
  <c r="VY31" i="7"/>
  <c r="WB41" i="7"/>
  <c r="WB30" i="7"/>
  <c r="WB52" i="7"/>
  <c r="WB13" i="7"/>
  <c r="WB14" i="7" s="1"/>
  <c r="WC15" i="7" s="1"/>
  <c r="WC55" i="7" s="1"/>
  <c r="WC19" i="7"/>
  <c r="WC18" i="7"/>
  <c r="WC23" i="7" s="1"/>
  <c r="WC26" i="7" s="1"/>
  <c r="WC16" i="7"/>
  <c r="WC12" i="7"/>
  <c r="WD10" i="7"/>
  <c r="WC9" i="7"/>
  <c r="WC11" i="7"/>
  <c r="WB55" i="7"/>
  <c r="WB44" i="7"/>
  <c r="WB33" i="7"/>
  <c r="VP45" i="7" l="1"/>
  <c r="VP46" i="7" s="1"/>
  <c r="VP47" i="7" s="1"/>
  <c r="VN56" i="7"/>
  <c r="VN57" i="7" s="1"/>
  <c r="VN58" i="7" s="1"/>
  <c r="VO53" i="7"/>
  <c r="VM59" i="7"/>
  <c r="WD24" i="7"/>
  <c r="VQ45" i="7"/>
  <c r="VQ46" i="7" s="1"/>
  <c r="VR42" i="7"/>
  <c r="VY34" i="7"/>
  <c r="VY35" i="7" s="1"/>
  <c r="VY36" i="7" s="1"/>
  <c r="VZ31" i="7"/>
  <c r="VX37" i="7"/>
  <c r="WC33" i="7"/>
  <c r="WC13" i="7"/>
  <c r="WC14" i="7" s="1"/>
  <c r="WD15" i="7" s="1"/>
  <c r="WC44" i="7"/>
  <c r="WC52" i="7"/>
  <c r="WD19" i="7"/>
  <c r="WD18" i="7"/>
  <c r="WD23" i="7" s="1"/>
  <c r="WD26" i="7" s="1"/>
  <c r="WD16" i="7"/>
  <c r="WE10" i="7"/>
  <c r="WE24" i="7" s="1"/>
  <c r="WD11" i="7"/>
  <c r="WD12" i="7"/>
  <c r="WD9" i="7"/>
  <c r="WC30" i="7"/>
  <c r="WC41" i="7"/>
  <c r="VQ47" i="7" l="1"/>
  <c r="VR44" i="7" s="1"/>
  <c r="VS42" i="7" s="1"/>
  <c r="VP48" i="7"/>
  <c r="VQ48" i="7" s="1"/>
  <c r="VN59" i="7"/>
  <c r="VO56" i="7"/>
  <c r="VO57" i="7" s="1"/>
  <c r="VO58" i="7" s="1"/>
  <c r="VP55" i="7" s="1"/>
  <c r="VP53" i="7"/>
  <c r="VY37" i="7"/>
  <c r="VZ34" i="7"/>
  <c r="VZ35" i="7" s="1"/>
  <c r="VZ36" i="7" s="1"/>
  <c r="WA31" i="7"/>
  <c r="WD30" i="7"/>
  <c r="WD13" i="7"/>
  <c r="WD14" i="7" s="1"/>
  <c r="WE15" i="7" s="1"/>
  <c r="WE33" i="7" s="1"/>
  <c r="WD41" i="7"/>
  <c r="WE18" i="7"/>
  <c r="WE23" i="7" s="1"/>
  <c r="WE26" i="7" s="1"/>
  <c r="WE16" i="7"/>
  <c r="WE19" i="7"/>
  <c r="WE12" i="7"/>
  <c r="WE11" i="7"/>
  <c r="WF10" i="7"/>
  <c r="WE9" i="7"/>
  <c r="WD52" i="7"/>
  <c r="VR45" i="7" l="1"/>
  <c r="VR46" i="7" s="1"/>
  <c r="VR47" i="7" s="1"/>
  <c r="VP56" i="7"/>
  <c r="VP57" i="7" s="1"/>
  <c r="VP58" i="7" s="1"/>
  <c r="VQ53" i="7"/>
  <c r="VO59" i="7"/>
  <c r="WF24" i="7"/>
  <c r="VS45" i="7"/>
  <c r="VS46" i="7" s="1"/>
  <c r="VT42" i="7"/>
  <c r="VZ37" i="7"/>
  <c r="WB31" i="7"/>
  <c r="WA34" i="7"/>
  <c r="WA35" i="7" s="1"/>
  <c r="WA36" i="7" s="1"/>
  <c r="WE13" i="7"/>
  <c r="WE14" i="7" s="1"/>
  <c r="WF15" i="7" s="1"/>
  <c r="WF33" i="7" s="1"/>
  <c r="WE44" i="7"/>
  <c r="WE55" i="7"/>
  <c r="WE41" i="7"/>
  <c r="WF18" i="7"/>
  <c r="WF23" i="7" s="1"/>
  <c r="WF26" i="7" s="1"/>
  <c r="WF16" i="7"/>
  <c r="WF12" i="7"/>
  <c r="WF19" i="7"/>
  <c r="WF11" i="7"/>
  <c r="WG10" i="7"/>
  <c r="WG24" i="7" s="1"/>
  <c r="WF9" i="7"/>
  <c r="WE30" i="7"/>
  <c r="WE52" i="7"/>
  <c r="VS47" i="7" l="1"/>
  <c r="VR48" i="7"/>
  <c r="VS48" i="7" s="1"/>
  <c r="VP59" i="7"/>
  <c r="VQ56" i="7"/>
  <c r="VQ57" i="7" s="1"/>
  <c r="VQ58" i="7" s="1"/>
  <c r="VR55" i="7" s="1"/>
  <c r="VR53" i="7"/>
  <c r="VT45" i="7"/>
  <c r="VT46" i="7" s="1"/>
  <c r="VU42" i="7"/>
  <c r="WC31" i="7"/>
  <c r="WB34" i="7"/>
  <c r="WB35" i="7" s="1"/>
  <c r="WB36" i="7" s="1"/>
  <c r="WA37" i="7"/>
  <c r="WF13" i="7"/>
  <c r="WF14" i="7" s="1"/>
  <c r="WG15" i="7" s="1"/>
  <c r="WG55" i="7" s="1"/>
  <c r="WF55" i="7"/>
  <c r="WF44" i="7"/>
  <c r="WF30" i="7"/>
  <c r="WG19" i="7"/>
  <c r="WG16" i="7"/>
  <c r="WG12" i="7"/>
  <c r="WG11" i="7"/>
  <c r="WH10" i="7"/>
  <c r="WG9" i="7"/>
  <c r="WG18" i="7" s="1"/>
  <c r="WG23" i="7" s="1"/>
  <c r="WG26" i="7" s="1"/>
  <c r="WF41" i="7"/>
  <c r="WF52" i="7"/>
  <c r="VT47" i="7" l="1"/>
  <c r="VR56" i="7"/>
  <c r="VR57" i="7" s="1"/>
  <c r="VR58" i="7" s="1"/>
  <c r="VS53" i="7"/>
  <c r="VQ59" i="7"/>
  <c r="WH24" i="7"/>
  <c r="VT48" i="7"/>
  <c r="VV42" i="7"/>
  <c r="VU45" i="7"/>
  <c r="VU46" i="7" s="1"/>
  <c r="WB37" i="7"/>
  <c r="WC34" i="7"/>
  <c r="WC35" i="7" s="1"/>
  <c r="WC36" i="7" s="1"/>
  <c r="WD33" i="7" s="1"/>
  <c r="WD31" i="7"/>
  <c r="WG33" i="7"/>
  <c r="WG44" i="7"/>
  <c r="WG13" i="7"/>
  <c r="WG14" i="7" s="1"/>
  <c r="WH15" i="7" s="1"/>
  <c r="WH55" i="7" s="1"/>
  <c r="WG41" i="7"/>
  <c r="WH18" i="7"/>
  <c r="WH23" i="7" s="1"/>
  <c r="WH26" i="7" s="1"/>
  <c r="WH16" i="7"/>
  <c r="WH19" i="7"/>
  <c r="WH12" i="7"/>
  <c r="WH11" i="7"/>
  <c r="WH9" i="7"/>
  <c r="WI10" i="7"/>
  <c r="WI24" i="7" s="1"/>
  <c r="WG30" i="7"/>
  <c r="WG52" i="7"/>
  <c r="VU47" i="7" l="1"/>
  <c r="VR59" i="7"/>
  <c r="VT53" i="7"/>
  <c r="VS56" i="7"/>
  <c r="VS57" i="7" s="1"/>
  <c r="VS58" i="7" s="1"/>
  <c r="VV45" i="7"/>
  <c r="VV46" i="7" s="1"/>
  <c r="VV47" i="7" s="1"/>
  <c r="VW42" i="7"/>
  <c r="VU48" i="7"/>
  <c r="WD34" i="7"/>
  <c r="WD35" i="7" s="1"/>
  <c r="WD36" i="7" s="1"/>
  <c r="WE31" i="7"/>
  <c r="WC37" i="7"/>
  <c r="WH33" i="7"/>
  <c r="WH44" i="7"/>
  <c r="WH41" i="7"/>
  <c r="WH52" i="7"/>
  <c r="WH30" i="7"/>
  <c r="WI16" i="7"/>
  <c r="WI18" i="7"/>
  <c r="WI23" i="7" s="1"/>
  <c r="WI26" i="7" s="1"/>
  <c r="WI19" i="7"/>
  <c r="WI11" i="7"/>
  <c r="WJ10" i="7"/>
  <c r="WI9" i="7"/>
  <c r="WI12" i="7"/>
  <c r="WH13" i="7"/>
  <c r="WH14" i="7" s="1"/>
  <c r="WI15" i="7" s="1"/>
  <c r="VT56" i="7" l="1"/>
  <c r="VT57" i="7" s="1"/>
  <c r="VT58" i="7" s="1"/>
  <c r="VU53" i="7"/>
  <c r="VS59" i="7"/>
  <c r="WJ24" i="7"/>
  <c r="VV48" i="7"/>
  <c r="VW45" i="7"/>
  <c r="VW46" i="7" s="1"/>
  <c r="VW47" i="7" s="1"/>
  <c r="VX42" i="7"/>
  <c r="WD37" i="7"/>
  <c r="WE34" i="7"/>
  <c r="WE35" i="7" s="1"/>
  <c r="WE36" i="7" s="1"/>
  <c r="WF31" i="7"/>
  <c r="WI52" i="7"/>
  <c r="WI41" i="7"/>
  <c r="WI55" i="7"/>
  <c r="WI44" i="7"/>
  <c r="WI33" i="7"/>
  <c r="WI30" i="7"/>
  <c r="WJ19" i="7"/>
  <c r="WJ18" i="7"/>
  <c r="WJ23" i="7" s="1"/>
  <c r="WJ26" i="7" s="1"/>
  <c r="WJ16" i="7"/>
  <c r="WJ11" i="7"/>
  <c r="WJ9" i="7"/>
  <c r="WK10" i="7"/>
  <c r="WK24" i="7" s="1"/>
  <c r="WJ12" i="7"/>
  <c r="WI13" i="7"/>
  <c r="WI14" i="7" s="1"/>
  <c r="WJ15" i="7" s="1"/>
  <c r="VT59" i="7" l="1"/>
  <c r="VV53" i="7"/>
  <c r="VU56" i="7"/>
  <c r="VU57" i="7" s="1"/>
  <c r="VU58" i="7" s="1"/>
  <c r="VX45" i="7"/>
  <c r="VX46" i="7" s="1"/>
  <c r="VX47" i="7" s="1"/>
  <c r="VY42" i="7"/>
  <c r="VW48" i="7"/>
  <c r="WF34" i="7"/>
  <c r="WF35" i="7" s="1"/>
  <c r="WF36" i="7" s="1"/>
  <c r="WG31" i="7"/>
  <c r="WE37" i="7"/>
  <c r="WJ30" i="7"/>
  <c r="WK19" i="7"/>
  <c r="WK18" i="7"/>
  <c r="WK23" i="7" s="1"/>
  <c r="WK26" i="7" s="1"/>
  <c r="WK16" i="7"/>
  <c r="WK9" i="7"/>
  <c r="WL10" i="7"/>
  <c r="WK12" i="7"/>
  <c r="WK11" i="7"/>
  <c r="WJ13" i="7"/>
  <c r="WJ14" i="7" s="1"/>
  <c r="WK15" i="7" s="1"/>
  <c r="WJ41" i="7"/>
  <c r="WJ52" i="7"/>
  <c r="WJ55" i="7"/>
  <c r="WJ44" i="7"/>
  <c r="WJ33" i="7"/>
  <c r="VV56" i="7" l="1"/>
  <c r="VV57" i="7" s="1"/>
  <c r="VV58" i="7" s="1"/>
  <c r="VW55" i="7" s="1"/>
  <c r="VW53" i="7"/>
  <c r="VU59" i="7"/>
  <c r="WL24" i="7"/>
  <c r="VX48" i="7"/>
  <c r="VZ42" i="7"/>
  <c r="VY45" i="7"/>
  <c r="VY46" i="7" s="1"/>
  <c r="WF37" i="7"/>
  <c r="WG34" i="7"/>
  <c r="WG35" i="7" s="1"/>
  <c r="WG36" i="7" s="1"/>
  <c r="WH31" i="7"/>
  <c r="WK52" i="7"/>
  <c r="WL19" i="7"/>
  <c r="WL18" i="7"/>
  <c r="WL23" i="7" s="1"/>
  <c r="WL26" i="7" s="1"/>
  <c r="WL16" i="7"/>
  <c r="WM10" i="7"/>
  <c r="WM24" i="7" s="1"/>
  <c r="WL12" i="7"/>
  <c r="WL11" i="7"/>
  <c r="WL9" i="7"/>
  <c r="WK41" i="7"/>
  <c r="WK55" i="7"/>
  <c r="WK44" i="7"/>
  <c r="WK33" i="7"/>
  <c r="WK30" i="7"/>
  <c r="WK13" i="7"/>
  <c r="WK14" i="7" s="1"/>
  <c r="WL15" i="7" s="1"/>
  <c r="VV59" i="7" l="1"/>
  <c r="VX53" i="7"/>
  <c r="VW56" i="7"/>
  <c r="VW57" i="7" s="1"/>
  <c r="VW58" i="7" s="1"/>
  <c r="VY48" i="7"/>
  <c r="VY47" i="7"/>
  <c r="VZ45" i="7"/>
  <c r="VZ46" i="7" s="1"/>
  <c r="WA42" i="7"/>
  <c r="WI31" i="7"/>
  <c r="WH34" i="7"/>
  <c r="WH35" i="7" s="1"/>
  <c r="WH36" i="7" s="1"/>
  <c r="WG37" i="7"/>
  <c r="WL13" i="7"/>
  <c r="WL14" i="7" s="1"/>
  <c r="WM15" i="7" s="1"/>
  <c r="WM44" i="7" s="1"/>
  <c r="WL52" i="7"/>
  <c r="WL41" i="7"/>
  <c r="WL30" i="7"/>
  <c r="WM16" i="7"/>
  <c r="WM19" i="7"/>
  <c r="WM12" i="7"/>
  <c r="WN10" i="7"/>
  <c r="WM11" i="7"/>
  <c r="WM9" i="7"/>
  <c r="WM18" i="7" s="1"/>
  <c r="WM23" i="7" s="1"/>
  <c r="WM26" i="7" s="1"/>
  <c r="WL55" i="7"/>
  <c r="WL44" i="7"/>
  <c r="WL33" i="7"/>
  <c r="VX56" i="7" l="1"/>
  <c r="VX57" i="7" s="1"/>
  <c r="VX58" i="7" s="1"/>
  <c r="VY53" i="7"/>
  <c r="VZ47" i="7"/>
  <c r="VW59" i="7"/>
  <c r="WN24" i="7"/>
  <c r="WA45" i="7"/>
  <c r="WA46" i="7" s="1"/>
  <c r="WB42" i="7"/>
  <c r="VZ48" i="7"/>
  <c r="WH37" i="7"/>
  <c r="WJ31" i="7"/>
  <c r="WI34" i="7"/>
  <c r="WI35" i="7" s="1"/>
  <c r="WI36" i="7" s="1"/>
  <c r="WM41" i="7"/>
  <c r="WM33" i="7"/>
  <c r="WM55" i="7"/>
  <c r="WM30" i="7"/>
  <c r="WM13" i="7"/>
  <c r="WM14" i="7" s="1"/>
  <c r="WN15" i="7" s="1"/>
  <c r="WM52" i="7"/>
  <c r="WN18" i="7"/>
  <c r="WN23" i="7" s="1"/>
  <c r="WN26" i="7" s="1"/>
  <c r="WN19" i="7"/>
  <c r="WN12" i="7"/>
  <c r="WN16" i="7"/>
  <c r="WO10" i="7"/>
  <c r="WO24" i="7" s="1"/>
  <c r="WN11" i="7"/>
  <c r="WN9" i="7"/>
  <c r="WA47" i="7" l="1"/>
  <c r="VX59" i="7"/>
  <c r="VY56" i="7"/>
  <c r="VY57" i="7" s="1"/>
  <c r="VY58" i="7" s="1"/>
  <c r="VZ53" i="7"/>
  <c r="WA48" i="7"/>
  <c r="WC42" i="7"/>
  <c r="WB45" i="7"/>
  <c r="WB46" i="7" s="1"/>
  <c r="WJ34" i="7"/>
  <c r="WJ35" i="7" s="1"/>
  <c r="WJ36" i="7" s="1"/>
  <c r="WK31" i="7"/>
  <c r="WI37" i="7"/>
  <c r="WN30" i="7"/>
  <c r="WN52" i="7"/>
  <c r="WN13" i="7"/>
  <c r="WN14" i="7" s="1"/>
  <c r="WO15" i="7" s="1"/>
  <c r="WO19" i="7"/>
  <c r="WO16" i="7"/>
  <c r="WO12" i="7"/>
  <c r="WO11" i="7"/>
  <c r="WP10" i="7"/>
  <c r="WO18" i="7"/>
  <c r="WO23" i="7" s="1"/>
  <c r="WO26" i="7" s="1"/>
  <c r="WO9" i="7"/>
  <c r="WN41" i="7"/>
  <c r="WB47" i="7" l="1"/>
  <c r="WA53" i="7"/>
  <c r="VZ56" i="7"/>
  <c r="VZ57" i="7" s="1"/>
  <c r="VZ58" i="7" s="1"/>
  <c r="VY59" i="7"/>
  <c r="WP24" i="7"/>
  <c r="WC45" i="7"/>
  <c r="WC46" i="7" s="1"/>
  <c r="WD42" i="7"/>
  <c r="WB48" i="7"/>
  <c r="WO30" i="7"/>
  <c r="WJ37" i="7"/>
  <c r="WL31" i="7"/>
  <c r="WK34" i="7"/>
  <c r="WK35" i="7" s="1"/>
  <c r="WK36" i="7" s="1"/>
  <c r="WO13" i="7"/>
  <c r="WO14" i="7" s="1"/>
  <c r="WP15" i="7" s="1"/>
  <c r="WO41" i="7"/>
  <c r="WO52" i="7"/>
  <c r="WO55" i="7"/>
  <c r="WO44" i="7"/>
  <c r="WO33" i="7"/>
  <c r="WP18" i="7"/>
  <c r="WP23" i="7" s="1"/>
  <c r="WP26" i="7" s="1"/>
  <c r="WP16" i="7"/>
  <c r="WP19" i="7"/>
  <c r="WP12" i="7"/>
  <c r="WP9" i="7"/>
  <c r="WP11" i="7"/>
  <c r="WQ10" i="7"/>
  <c r="WQ24" i="7" s="1"/>
  <c r="WC47" i="7" l="1"/>
  <c r="WD44" i="7" s="1"/>
  <c r="WE42" i="7" s="1"/>
  <c r="VZ59" i="7"/>
  <c r="WB53" i="7"/>
  <c r="WA56" i="7"/>
  <c r="WA57" i="7" s="1"/>
  <c r="WA58" i="7" s="1"/>
  <c r="WC48" i="7"/>
  <c r="WM31" i="7"/>
  <c r="WL34" i="7"/>
  <c r="WL35" i="7" s="1"/>
  <c r="WL36" i="7" s="1"/>
  <c r="WK37" i="7"/>
  <c r="WP13" i="7"/>
  <c r="WP14" i="7" s="1"/>
  <c r="WQ15" i="7" s="1"/>
  <c r="WQ55" i="7" s="1"/>
  <c r="WQ16" i="7"/>
  <c r="WQ18" i="7"/>
  <c r="WQ23" i="7" s="1"/>
  <c r="WQ26" i="7" s="1"/>
  <c r="WQ19" i="7"/>
  <c r="WQ11" i="7"/>
  <c r="WR10" i="7"/>
  <c r="WQ12" i="7"/>
  <c r="WQ9" i="7"/>
  <c r="WP52" i="7"/>
  <c r="WP41" i="7"/>
  <c r="WP55" i="7"/>
  <c r="WP44" i="7"/>
  <c r="WP33" i="7"/>
  <c r="WP30" i="7"/>
  <c r="WD45" i="7" l="1"/>
  <c r="WD46" i="7" s="1"/>
  <c r="WD47" i="7" s="1"/>
  <c r="WC53" i="7"/>
  <c r="WB56" i="7"/>
  <c r="WB57" i="7" s="1"/>
  <c r="WB58" i="7" s="1"/>
  <c r="WA59" i="7"/>
  <c r="WR24" i="7"/>
  <c r="WE45" i="7"/>
  <c r="WE46" i="7" s="1"/>
  <c r="WF42" i="7"/>
  <c r="WL37" i="7"/>
  <c r="WM34" i="7"/>
  <c r="WM35" i="7" s="1"/>
  <c r="WM36" i="7" s="1"/>
  <c r="WN33" i="7" s="1"/>
  <c r="WN31" i="7"/>
  <c r="WQ44" i="7"/>
  <c r="WQ33" i="7"/>
  <c r="WQ30" i="7"/>
  <c r="WR19" i="7"/>
  <c r="WR16" i="7"/>
  <c r="WR18" i="7"/>
  <c r="WR23" i="7" s="1"/>
  <c r="WR26" i="7" s="1"/>
  <c r="WR12" i="7"/>
  <c r="WR11" i="7"/>
  <c r="WR9" i="7"/>
  <c r="WS10" i="7"/>
  <c r="WS24" i="7" s="1"/>
  <c r="WQ13" i="7"/>
  <c r="WQ14" i="7" s="1"/>
  <c r="WR15" i="7" s="1"/>
  <c r="WQ52" i="7"/>
  <c r="WQ41" i="7"/>
  <c r="WD48" i="7" l="1"/>
  <c r="WE48" i="7" s="1"/>
  <c r="WE47" i="7"/>
  <c r="WB59" i="7"/>
  <c r="WD53" i="7"/>
  <c r="WC56" i="7"/>
  <c r="WC57" i="7" s="1"/>
  <c r="WC58" i="7" s="1"/>
  <c r="WD55" i="7" s="1"/>
  <c r="WG42" i="7"/>
  <c r="WF45" i="7"/>
  <c r="WF46" i="7" s="1"/>
  <c r="WO31" i="7"/>
  <c r="WN34" i="7"/>
  <c r="WN35" i="7" s="1"/>
  <c r="WN36" i="7" s="1"/>
  <c r="WM37" i="7"/>
  <c r="WR13" i="7"/>
  <c r="WR14" i="7" s="1"/>
  <c r="WS15" i="7" s="1"/>
  <c r="WS55" i="7" s="1"/>
  <c r="WR52" i="7"/>
  <c r="WR41" i="7"/>
  <c r="WS19" i="7"/>
  <c r="WS18" i="7"/>
  <c r="WS23" i="7" s="1"/>
  <c r="WS26" i="7" s="1"/>
  <c r="WS16" i="7"/>
  <c r="WS12" i="7"/>
  <c r="WS11" i="7"/>
  <c r="WS9" i="7"/>
  <c r="WT10" i="7"/>
  <c r="WR55" i="7"/>
  <c r="WR44" i="7"/>
  <c r="WR33" i="7"/>
  <c r="WR30" i="7"/>
  <c r="WF47" i="7" l="1"/>
  <c r="WE53" i="7"/>
  <c r="WD56" i="7"/>
  <c r="WD57" i="7" s="1"/>
  <c r="WD58" i="7" s="1"/>
  <c r="WC59" i="7"/>
  <c r="WT24" i="7"/>
  <c r="WG45" i="7"/>
  <c r="WG46" i="7" s="1"/>
  <c r="WH42" i="7"/>
  <c r="WF48" i="7"/>
  <c r="WN37" i="7"/>
  <c r="WO34" i="7"/>
  <c r="WO35" i="7" s="1"/>
  <c r="WO36" i="7" s="1"/>
  <c r="WP31" i="7"/>
  <c r="WS44" i="7"/>
  <c r="WS33" i="7"/>
  <c r="WS13" i="7"/>
  <c r="WS14" i="7" s="1"/>
  <c r="WT15" i="7" s="1"/>
  <c r="WT55" i="7" s="1"/>
  <c r="WS30" i="7"/>
  <c r="WS41" i="7"/>
  <c r="WT19" i="7"/>
  <c r="WT18" i="7"/>
  <c r="WT23" i="7" s="1"/>
  <c r="WT26" i="7" s="1"/>
  <c r="WT16" i="7"/>
  <c r="WT11" i="7"/>
  <c r="WT9" i="7"/>
  <c r="WU10" i="7"/>
  <c r="WU24" i="7" s="1"/>
  <c r="WT12" i="7"/>
  <c r="WS52" i="7"/>
  <c r="WG47" i="7" l="1"/>
  <c r="WD59" i="7"/>
  <c r="WF53" i="7"/>
  <c r="WE56" i="7"/>
  <c r="WE57" i="7" s="1"/>
  <c r="WE58" i="7" s="1"/>
  <c r="WG48" i="7"/>
  <c r="WI42" i="7"/>
  <c r="WH45" i="7"/>
  <c r="WH46" i="7" s="1"/>
  <c r="WQ31" i="7"/>
  <c r="WP34" i="7"/>
  <c r="WP35" i="7" s="1"/>
  <c r="WP36" i="7" s="1"/>
  <c r="WO37" i="7"/>
  <c r="WT33" i="7"/>
  <c r="WT44" i="7"/>
  <c r="WT41" i="7"/>
  <c r="WU16" i="7"/>
  <c r="WU19" i="7"/>
  <c r="WU12" i="7"/>
  <c r="WV10" i="7"/>
  <c r="WU11" i="7"/>
  <c r="WU9" i="7"/>
  <c r="WU18" i="7" s="1"/>
  <c r="WU23" i="7" s="1"/>
  <c r="WU26" i="7" s="1"/>
  <c r="WT30" i="7"/>
  <c r="WT13" i="7"/>
  <c r="WT14" i="7" s="1"/>
  <c r="WU15" i="7" s="1"/>
  <c r="WT52" i="7"/>
  <c r="WH47" i="7" l="1"/>
  <c r="WG53" i="7"/>
  <c r="WF56" i="7"/>
  <c r="WF57" i="7" s="1"/>
  <c r="WF58" i="7" s="1"/>
  <c r="WE59" i="7"/>
  <c r="WV24" i="7"/>
  <c r="WI45" i="7"/>
  <c r="WI46" i="7" s="1"/>
  <c r="WJ42" i="7"/>
  <c r="WH48" i="7"/>
  <c r="WP37" i="7"/>
  <c r="WR31" i="7"/>
  <c r="WQ34" i="7"/>
  <c r="WQ35" i="7" s="1"/>
  <c r="WQ36" i="7" s="1"/>
  <c r="WU52" i="7"/>
  <c r="WU13" i="7"/>
  <c r="WU14" i="7" s="1"/>
  <c r="WV15" i="7" s="1"/>
  <c r="WV18" i="7"/>
  <c r="WV23" i="7" s="1"/>
  <c r="WV26" i="7" s="1"/>
  <c r="WV12" i="7"/>
  <c r="WV19" i="7"/>
  <c r="WV16" i="7"/>
  <c r="WW10" i="7"/>
  <c r="WW24" i="7" s="1"/>
  <c r="WV11" i="7"/>
  <c r="WV9" i="7"/>
  <c r="WU55" i="7"/>
  <c r="WU44" i="7"/>
  <c r="WU33" i="7"/>
  <c r="WU30" i="7"/>
  <c r="WU41" i="7"/>
  <c r="WI47" i="7" l="1"/>
  <c r="WF59" i="7"/>
  <c r="WH53" i="7"/>
  <c r="WG56" i="7"/>
  <c r="WG57" i="7" s="1"/>
  <c r="WG58" i="7" s="1"/>
  <c r="WI48" i="7"/>
  <c r="WJ45" i="7"/>
  <c r="WJ46" i="7" s="1"/>
  <c r="WK42" i="7"/>
  <c r="WR34" i="7"/>
  <c r="WR35" i="7" s="1"/>
  <c r="WR36" i="7" s="1"/>
  <c r="WS31" i="7"/>
  <c r="WQ37" i="7"/>
  <c r="WV13" i="7"/>
  <c r="WV14" i="7" s="1"/>
  <c r="WW15" i="7" s="1"/>
  <c r="WW33" i="7" s="1"/>
  <c r="WW19" i="7"/>
  <c r="WW16" i="7"/>
  <c r="WW12" i="7"/>
  <c r="WW11" i="7"/>
  <c r="WX10" i="7"/>
  <c r="WW18" i="7"/>
  <c r="WW23" i="7" s="1"/>
  <c r="WW26" i="7" s="1"/>
  <c r="WW9" i="7"/>
  <c r="WV30" i="7"/>
  <c r="WV41" i="7"/>
  <c r="WV52" i="7"/>
  <c r="WJ47" i="7" l="1"/>
  <c r="WH56" i="7"/>
  <c r="WH57" i="7" s="1"/>
  <c r="WH58" i="7" s="1"/>
  <c r="WI53" i="7"/>
  <c r="WG59" i="7"/>
  <c r="WX24" i="7"/>
  <c r="WL42" i="7"/>
  <c r="WK45" i="7"/>
  <c r="WK46" i="7" s="1"/>
  <c r="WJ48" i="7"/>
  <c r="WR37" i="7"/>
  <c r="WS34" i="7"/>
  <c r="WS35" i="7" s="1"/>
  <c r="WS36" i="7" s="1"/>
  <c r="WT31" i="7"/>
  <c r="WW44" i="7"/>
  <c r="WW55" i="7"/>
  <c r="WW13" i="7"/>
  <c r="WW14" i="7" s="1"/>
  <c r="WX15" i="7" s="1"/>
  <c r="WX55" i="7" s="1"/>
  <c r="WW30" i="7"/>
  <c r="WX19" i="7"/>
  <c r="WX16" i="7"/>
  <c r="WX12" i="7"/>
  <c r="WY10" i="7"/>
  <c r="WY24" i="7" s="1"/>
  <c r="WX11" i="7"/>
  <c r="WX9" i="7"/>
  <c r="WX18" i="7" s="1"/>
  <c r="WX23" i="7" s="1"/>
  <c r="WX26" i="7" s="1"/>
  <c r="WW52" i="7"/>
  <c r="WW41" i="7"/>
  <c r="WK47" i="7" l="1"/>
  <c r="WH59" i="7"/>
  <c r="WJ53" i="7"/>
  <c r="WI56" i="7"/>
  <c r="WI57" i="7" s="1"/>
  <c r="WI58" i="7" s="1"/>
  <c r="WK48" i="7"/>
  <c r="WM42" i="7"/>
  <c r="WL45" i="7"/>
  <c r="WL46" i="7" s="1"/>
  <c r="WU31" i="7"/>
  <c r="WT34" i="7"/>
  <c r="WT35" i="7" s="1"/>
  <c r="WT36" i="7" s="1"/>
  <c r="WS37" i="7"/>
  <c r="WX33" i="7"/>
  <c r="WX44" i="7"/>
  <c r="WX52" i="7"/>
  <c r="WX13" i="7"/>
  <c r="WX14" i="7" s="1"/>
  <c r="WY15" i="7" s="1"/>
  <c r="WX41" i="7"/>
  <c r="WY16" i="7"/>
  <c r="WY18" i="7"/>
  <c r="WY23" i="7" s="1"/>
  <c r="WY26" i="7" s="1"/>
  <c r="WY19" i="7"/>
  <c r="WY11" i="7"/>
  <c r="WZ10" i="7"/>
  <c r="WY9" i="7"/>
  <c r="WY12" i="7"/>
  <c r="WX30" i="7"/>
  <c r="WL47" i="7" l="1"/>
  <c r="WJ56" i="7"/>
  <c r="WJ57" i="7" s="1"/>
  <c r="WJ58" i="7" s="1"/>
  <c r="WK53" i="7"/>
  <c r="WI59" i="7"/>
  <c r="WZ24" i="7"/>
  <c r="WM45" i="7"/>
  <c r="WM46" i="7" s="1"/>
  <c r="WN42" i="7"/>
  <c r="WL48" i="7"/>
  <c r="WT37" i="7"/>
  <c r="WU34" i="7"/>
  <c r="WU35" i="7" s="1"/>
  <c r="WU36" i="7" s="1"/>
  <c r="WV33" i="7" s="1"/>
  <c r="WV31" i="7"/>
  <c r="WY13" i="7"/>
  <c r="WY14" i="7" s="1"/>
  <c r="WZ15" i="7" s="1"/>
  <c r="WZ55" i="7" s="1"/>
  <c r="WZ19" i="7"/>
  <c r="WZ18" i="7"/>
  <c r="WZ23" i="7" s="1"/>
  <c r="WZ26" i="7" s="1"/>
  <c r="WZ16" i="7"/>
  <c r="XA10" i="7"/>
  <c r="XA24" i="7" s="1"/>
  <c r="WZ9" i="7"/>
  <c r="WZ11" i="7"/>
  <c r="WZ12" i="7"/>
  <c r="WY30" i="7"/>
  <c r="WY41" i="7"/>
  <c r="WY52" i="7"/>
  <c r="WM47" i="7" l="1"/>
  <c r="WN44" i="7" s="1"/>
  <c r="WN45" i="7" s="1"/>
  <c r="WN46" i="7" s="1"/>
  <c r="WN47" i="7" s="1"/>
  <c r="WJ59" i="7"/>
  <c r="WK56" i="7"/>
  <c r="WK57" i="7" s="1"/>
  <c r="WK58" i="7" s="1"/>
  <c r="WL53" i="7"/>
  <c r="WM48" i="7"/>
  <c r="WU37" i="7"/>
  <c r="WV34" i="7"/>
  <c r="WV35" i="7" s="1"/>
  <c r="WV36" i="7" s="1"/>
  <c r="WW31" i="7"/>
  <c r="WZ30" i="7"/>
  <c r="WZ33" i="7"/>
  <c r="WZ44" i="7"/>
  <c r="WZ52" i="7"/>
  <c r="WZ41" i="7"/>
  <c r="WZ13" i="7"/>
  <c r="WZ14" i="7" s="1"/>
  <c r="XA15" i="7" s="1"/>
  <c r="XA19" i="7"/>
  <c r="XA18" i="7"/>
  <c r="XA23" i="7" s="1"/>
  <c r="XA26" i="7" s="1"/>
  <c r="XA16" i="7"/>
  <c r="XA9" i="7"/>
  <c r="XA11" i="7"/>
  <c r="XA12" i="7"/>
  <c r="XB10" i="7"/>
  <c r="WO42" i="7" l="1"/>
  <c r="WP42" i="7" s="1"/>
  <c r="WL56" i="7"/>
  <c r="WL57" i="7" s="1"/>
  <c r="WL58" i="7" s="1"/>
  <c r="WM53" i="7"/>
  <c r="WK59" i="7"/>
  <c r="XB24" i="7"/>
  <c r="WN48" i="7"/>
  <c r="WW34" i="7"/>
  <c r="WW35" i="7" s="1"/>
  <c r="WW36" i="7" s="1"/>
  <c r="WX31" i="7"/>
  <c r="WV37" i="7"/>
  <c r="XA30" i="7"/>
  <c r="XB19" i="7"/>
  <c r="XB18" i="7"/>
  <c r="XB23" i="7" s="1"/>
  <c r="XB26" i="7" s="1"/>
  <c r="XB16" i="7"/>
  <c r="XB11" i="7"/>
  <c r="XB12" i="7"/>
  <c r="XC10" i="7"/>
  <c r="XC24" i="7" s="1"/>
  <c r="XB9" i="7"/>
  <c r="XA55" i="7"/>
  <c r="XA44" i="7"/>
  <c r="XA33" i="7"/>
  <c r="XA52" i="7"/>
  <c r="XA13" i="7"/>
  <c r="XA14" i="7" s="1"/>
  <c r="XB15" i="7" s="1"/>
  <c r="XA41" i="7"/>
  <c r="WO45" i="7" l="1"/>
  <c r="WO46" i="7" s="1"/>
  <c r="WO47" i="7" s="1"/>
  <c r="WL59" i="7"/>
  <c r="WM56" i="7"/>
  <c r="WM57" i="7" s="1"/>
  <c r="WM58" i="7" s="1"/>
  <c r="WN55" i="7" s="1"/>
  <c r="WN53" i="7"/>
  <c r="WP45" i="7"/>
  <c r="WP46" i="7" s="1"/>
  <c r="WQ42" i="7"/>
  <c r="WW37" i="7"/>
  <c r="WX34" i="7"/>
  <c r="WX35" i="7" s="1"/>
  <c r="WX36" i="7" s="1"/>
  <c r="WY33" i="7" s="1"/>
  <c r="WY31" i="7"/>
  <c r="XB30" i="7"/>
  <c r="XB55" i="7"/>
  <c r="XB44" i="7"/>
  <c r="XB33" i="7"/>
  <c r="XB41" i="7"/>
  <c r="XC16" i="7"/>
  <c r="XC19" i="7"/>
  <c r="XC12" i="7"/>
  <c r="XC11" i="7"/>
  <c r="XD10" i="7"/>
  <c r="XC9" i="7"/>
  <c r="XC18" i="7" s="1"/>
  <c r="XC23" i="7" s="1"/>
  <c r="XC26" i="7" s="1"/>
  <c r="XB13" i="7"/>
  <c r="XB14" i="7" s="1"/>
  <c r="XC15" i="7" s="1"/>
  <c r="XB52" i="7"/>
  <c r="WO48" i="7" l="1"/>
  <c r="WP48" i="7" s="1"/>
  <c r="WP47" i="7"/>
  <c r="WO53" i="7"/>
  <c r="WN56" i="7"/>
  <c r="WN57" i="7" s="1"/>
  <c r="WN58" i="7" s="1"/>
  <c r="WM59" i="7"/>
  <c r="XD24" i="7"/>
  <c r="WQ45" i="7"/>
  <c r="WQ46" i="7" s="1"/>
  <c r="WR42" i="7"/>
  <c r="WZ31" i="7"/>
  <c r="WY34" i="7"/>
  <c r="WY35" i="7" s="1"/>
  <c r="WY36" i="7" s="1"/>
  <c r="WX37" i="7"/>
  <c r="XC13" i="7"/>
  <c r="XC14" i="7" s="1"/>
  <c r="XD15" i="7" s="1"/>
  <c r="XC52" i="7"/>
  <c r="XC30" i="7"/>
  <c r="XC55" i="7"/>
  <c r="XC44" i="7"/>
  <c r="XC33" i="7"/>
  <c r="XC41" i="7"/>
  <c r="XD18" i="7"/>
  <c r="XD23" i="7" s="1"/>
  <c r="XD26" i="7" s="1"/>
  <c r="XD12" i="7"/>
  <c r="XD19" i="7"/>
  <c r="XD16" i="7"/>
  <c r="XD11" i="7"/>
  <c r="XE10" i="7"/>
  <c r="XE24" i="7" s="1"/>
  <c r="XD9" i="7"/>
  <c r="WQ47" i="7" l="1"/>
  <c r="WN59" i="7"/>
  <c r="WO56" i="7"/>
  <c r="WO57" i="7" s="1"/>
  <c r="WO58" i="7" s="1"/>
  <c r="WP53" i="7"/>
  <c r="WQ48" i="7"/>
  <c r="WR45" i="7"/>
  <c r="WR46" i="7" s="1"/>
  <c r="WS42" i="7"/>
  <c r="WY37" i="7"/>
  <c r="WZ34" i="7"/>
  <c r="WZ35" i="7" s="1"/>
  <c r="WZ36" i="7" s="1"/>
  <c r="XA31" i="7"/>
  <c r="XD30" i="7"/>
  <c r="XE19" i="7"/>
  <c r="XE16" i="7"/>
  <c r="XE18" i="7"/>
  <c r="XE23" i="7" s="1"/>
  <c r="XE26" i="7" s="1"/>
  <c r="XE12" i="7"/>
  <c r="XE11" i="7"/>
  <c r="XF10" i="7"/>
  <c r="XE9" i="7"/>
  <c r="XD52" i="7"/>
  <c r="XD41" i="7"/>
  <c r="XD13" i="7"/>
  <c r="XD14" i="7" s="1"/>
  <c r="XE15" i="7" s="1"/>
  <c r="WR47" i="7" l="1"/>
  <c r="WQ53" i="7"/>
  <c r="WP56" i="7"/>
  <c r="WP57" i="7" s="1"/>
  <c r="WP58" i="7" s="1"/>
  <c r="WO59" i="7"/>
  <c r="XF24" i="7"/>
  <c r="WS45" i="7"/>
  <c r="WS46" i="7" s="1"/>
  <c r="WT42" i="7"/>
  <c r="WR48" i="7"/>
  <c r="XB31" i="7"/>
  <c r="XA34" i="7"/>
  <c r="XA35" i="7" s="1"/>
  <c r="XA36" i="7" s="1"/>
  <c r="WZ37" i="7"/>
  <c r="XE13" i="7"/>
  <c r="XE14" i="7" s="1"/>
  <c r="XF15" i="7" s="1"/>
  <c r="XE41" i="7"/>
  <c r="XE52" i="7"/>
  <c r="XE30" i="7"/>
  <c r="XE55" i="7"/>
  <c r="XE44" i="7"/>
  <c r="XE33" i="7"/>
  <c r="XF18" i="7"/>
  <c r="XF23" i="7" s="1"/>
  <c r="XF26" i="7" s="1"/>
  <c r="XF19" i="7"/>
  <c r="XF16" i="7"/>
  <c r="XF12" i="7"/>
  <c r="XG10" i="7"/>
  <c r="XG24" i="7" s="1"/>
  <c r="XF9" i="7"/>
  <c r="XF11" i="7"/>
  <c r="WS47" i="7" l="1"/>
  <c r="WP59" i="7"/>
  <c r="WR53" i="7"/>
  <c r="WQ56" i="7"/>
  <c r="WQ57" i="7" s="1"/>
  <c r="WQ58" i="7" s="1"/>
  <c r="WS48" i="7"/>
  <c r="WT45" i="7"/>
  <c r="WT46" i="7" s="1"/>
  <c r="WT47" i="7" s="1"/>
  <c r="WU42" i="7"/>
  <c r="XA37" i="7"/>
  <c r="XB34" i="7"/>
  <c r="XB35" i="7" s="1"/>
  <c r="XB36" i="7" s="1"/>
  <c r="XC31" i="7"/>
  <c r="XF52" i="7"/>
  <c r="XF41" i="7"/>
  <c r="XF13" i="7"/>
  <c r="XF14" i="7" s="1"/>
  <c r="XG15" i="7" s="1"/>
  <c r="XG16" i="7"/>
  <c r="XG19" i="7"/>
  <c r="XG18" i="7"/>
  <c r="XG23" i="7" s="1"/>
  <c r="XG26" i="7" s="1"/>
  <c r="XG11" i="7"/>
  <c r="XH10" i="7"/>
  <c r="XG12" i="7"/>
  <c r="XG9" i="7"/>
  <c r="XF30" i="7"/>
  <c r="XF55" i="7"/>
  <c r="XF44" i="7"/>
  <c r="XF33" i="7"/>
  <c r="WR56" i="7" l="1"/>
  <c r="WR57" i="7" s="1"/>
  <c r="WR58" i="7" s="1"/>
  <c r="WS53" i="7"/>
  <c r="WQ59" i="7"/>
  <c r="XH24" i="7"/>
  <c r="WV42" i="7"/>
  <c r="WU45" i="7"/>
  <c r="WU46" i="7" s="1"/>
  <c r="WU47" i="7" s="1"/>
  <c r="WV44" i="7" s="1"/>
  <c r="WT48" i="7"/>
  <c r="XC34" i="7"/>
  <c r="XC35" i="7" s="1"/>
  <c r="XC36" i="7" s="1"/>
  <c r="XD33" i="7" s="1"/>
  <c r="XD31" i="7"/>
  <c r="XB37" i="7"/>
  <c r="XG13" i="7"/>
  <c r="XG14" i="7" s="1"/>
  <c r="XH15" i="7" s="1"/>
  <c r="XH55" i="7" s="1"/>
  <c r="XG30" i="7"/>
  <c r="XH19" i="7"/>
  <c r="XH16" i="7"/>
  <c r="XH18" i="7"/>
  <c r="XH23" i="7" s="1"/>
  <c r="XH26" i="7" s="1"/>
  <c r="XH12" i="7"/>
  <c r="XI10" i="7"/>
  <c r="XI24" i="7" s="1"/>
  <c r="XH9" i="7"/>
  <c r="XH11" i="7"/>
  <c r="XG41" i="7"/>
  <c r="XG52" i="7"/>
  <c r="XG55" i="7"/>
  <c r="XG44" i="7"/>
  <c r="XG33" i="7"/>
  <c r="WR59" i="7" l="1"/>
  <c r="WT53" i="7"/>
  <c r="WS56" i="7"/>
  <c r="WS57" i="7" s="1"/>
  <c r="WS58" i="7" s="1"/>
  <c r="WU48" i="7"/>
  <c r="WV45" i="7"/>
  <c r="WV46" i="7" s="1"/>
  <c r="WV47" i="7" s="1"/>
  <c r="WW42" i="7"/>
  <c r="XH30" i="7"/>
  <c r="XC37" i="7"/>
  <c r="XD34" i="7"/>
  <c r="XD35" i="7" s="1"/>
  <c r="XD36" i="7" s="1"/>
  <c r="XE31" i="7"/>
  <c r="XH52" i="7"/>
  <c r="XH33" i="7"/>
  <c r="XH44" i="7"/>
  <c r="XH13" i="7"/>
  <c r="XH14" i="7" s="1"/>
  <c r="XI15" i="7" s="1"/>
  <c r="XI55" i="7" s="1"/>
  <c r="XH41" i="7"/>
  <c r="XI19" i="7"/>
  <c r="XI18" i="7"/>
  <c r="XI23" i="7" s="1"/>
  <c r="XI26" i="7" s="1"/>
  <c r="XI16" i="7"/>
  <c r="XI12" i="7"/>
  <c r="XJ10" i="7"/>
  <c r="XI9" i="7"/>
  <c r="XI11" i="7"/>
  <c r="WT56" i="7" l="1"/>
  <c r="WT57" i="7" s="1"/>
  <c r="WT58" i="7" s="1"/>
  <c r="WU53" i="7"/>
  <c r="WS59" i="7"/>
  <c r="XJ24" i="7"/>
  <c r="XI30" i="7"/>
  <c r="WW45" i="7"/>
  <c r="WW46" i="7" s="1"/>
  <c r="WW47" i="7" s="1"/>
  <c r="WX42" i="7"/>
  <c r="WV48" i="7"/>
  <c r="XF31" i="7"/>
  <c r="XE34" i="7"/>
  <c r="XE35" i="7" s="1"/>
  <c r="XE36" i="7" s="1"/>
  <c r="XD37" i="7"/>
  <c r="XI33" i="7"/>
  <c r="XI44" i="7"/>
  <c r="XI13" i="7"/>
  <c r="XI14" i="7" s="1"/>
  <c r="XJ15" i="7" s="1"/>
  <c r="XI52" i="7"/>
  <c r="XJ19" i="7"/>
  <c r="XJ18" i="7"/>
  <c r="XJ23" i="7" s="1"/>
  <c r="XJ26" i="7" s="1"/>
  <c r="XJ16" i="7"/>
  <c r="XK10" i="7"/>
  <c r="XK24" i="7" s="1"/>
  <c r="XJ9" i="7"/>
  <c r="XJ11" i="7"/>
  <c r="XJ12" i="7"/>
  <c r="XI41" i="7"/>
  <c r="WT59" i="7" l="1"/>
  <c r="WV53" i="7"/>
  <c r="WU56" i="7"/>
  <c r="WU57" i="7" s="1"/>
  <c r="WU58" i="7" s="1"/>
  <c r="WV55" i="7" s="1"/>
  <c r="WW48" i="7"/>
  <c r="WX45" i="7"/>
  <c r="WX46" i="7" s="1"/>
  <c r="WX47" i="7" s="1"/>
  <c r="WY44" i="7" s="1"/>
  <c r="WY42" i="7"/>
  <c r="XE37" i="7"/>
  <c r="XG31" i="7"/>
  <c r="XF34" i="7"/>
  <c r="XF35" i="7" s="1"/>
  <c r="XF36" i="7" s="1"/>
  <c r="XK18" i="7"/>
  <c r="XK23" i="7" s="1"/>
  <c r="XK26" i="7" s="1"/>
  <c r="XK16" i="7"/>
  <c r="XK19" i="7"/>
  <c r="XK12" i="7"/>
  <c r="XK11" i="7"/>
  <c r="XL10" i="7"/>
  <c r="XK9" i="7"/>
  <c r="XJ52" i="7"/>
  <c r="XJ55" i="7"/>
  <c r="XJ44" i="7"/>
  <c r="XJ33" i="7"/>
  <c r="XJ13" i="7"/>
  <c r="XJ14" i="7" s="1"/>
  <c r="XK15" i="7" s="1"/>
  <c r="XJ41" i="7"/>
  <c r="XJ30" i="7"/>
  <c r="WV56" i="7" l="1"/>
  <c r="WV57" i="7" s="1"/>
  <c r="WV58" i="7" s="1"/>
  <c r="WW53" i="7"/>
  <c r="WU59" i="7"/>
  <c r="XL24" i="7"/>
  <c r="WY45" i="7"/>
  <c r="WY46" i="7" s="1"/>
  <c r="WY47" i="7" s="1"/>
  <c r="WZ42" i="7"/>
  <c r="WX48" i="7"/>
  <c r="XH31" i="7"/>
  <c r="XG34" i="7"/>
  <c r="XG35" i="7" s="1"/>
  <c r="XG36" i="7" s="1"/>
  <c r="XF37" i="7"/>
  <c r="XK30" i="7"/>
  <c r="XK41" i="7"/>
  <c r="XK52" i="7"/>
  <c r="XK13" i="7"/>
  <c r="XK14" i="7" s="1"/>
  <c r="XL15" i="7" s="1"/>
  <c r="XL55" i="7" s="1"/>
  <c r="XL12" i="7"/>
  <c r="XL16" i="7"/>
  <c r="XL19" i="7"/>
  <c r="XL11" i="7"/>
  <c r="XM10" i="7"/>
  <c r="XM24" i="7" s="1"/>
  <c r="XL9" i="7"/>
  <c r="XL18" i="7" s="1"/>
  <c r="XL23" i="7" s="1"/>
  <c r="XL26" i="7" s="1"/>
  <c r="XK55" i="7"/>
  <c r="XK44" i="7"/>
  <c r="XK33" i="7"/>
  <c r="WV59" i="7" l="1"/>
  <c r="WX53" i="7"/>
  <c r="WW56" i="7"/>
  <c r="WW57" i="7" s="1"/>
  <c r="WW58" i="7" s="1"/>
  <c r="WY48" i="7"/>
  <c r="WZ45" i="7"/>
  <c r="WZ46" i="7" s="1"/>
  <c r="WZ47" i="7" s="1"/>
  <c r="XA42" i="7"/>
  <c r="XG37" i="7"/>
  <c r="XL41" i="7"/>
  <c r="XH34" i="7"/>
  <c r="XH35" i="7" s="1"/>
  <c r="XH36" i="7" s="1"/>
  <c r="XI31" i="7"/>
  <c r="XL13" i="7"/>
  <c r="XL14" i="7" s="1"/>
  <c r="XM15" i="7" s="1"/>
  <c r="XL30" i="7"/>
  <c r="XL33" i="7"/>
  <c r="XL44" i="7"/>
  <c r="XM19" i="7"/>
  <c r="XM16" i="7"/>
  <c r="XM12" i="7"/>
  <c r="XM11" i="7"/>
  <c r="XN10" i="7"/>
  <c r="XM18" i="7"/>
  <c r="XM23" i="7" s="1"/>
  <c r="XM26" i="7" s="1"/>
  <c r="XM9" i="7"/>
  <c r="XL52" i="7"/>
  <c r="WX56" i="7" l="1"/>
  <c r="WX57" i="7" s="1"/>
  <c r="WX58" i="7" s="1"/>
  <c r="WY55" i="7" s="1"/>
  <c r="WY53" i="7"/>
  <c r="WW59" i="7"/>
  <c r="XN24" i="7"/>
  <c r="XB42" i="7"/>
  <c r="XA45" i="7"/>
  <c r="XA46" i="7" s="1"/>
  <c r="XA47" i="7" s="1"/>
  <c r="WZ48" i="7"/>
  <c r="XJ31" i="7"/>
  <c r="XI34" i="7"/>
  <c r="XI35" i="7" s="1"/>
  <c r="XI36" i="7" s="1"/>
  <c r="XH37" i="7"/>
  <c r="XM13" i="7"/>
  <c r="XM14" i="7" s="1"/>
  <c r="XN15" i="7" s="1"/>
  <c r="XN55" i="7" s="1"/>
  <c r="XM30" i="7"/>
  <c r="XN18" i="7"/>
  <c r="XN23" i="7" s="1"/>
  <c r="XN26" i="7" s="1"/>
  <c r="XN16" i="7"/>
  <c r="XN19" i="7"/>
  <c r="XN12" i="7"/>
  <c r="XN9" i="7"/>
  <c r="XN11" i="7"/>
  <c r="XO10" i="7"/>
  <c r="XO24" i="7" s="1"/>
  <c r="XM52" i="7"/>
  <c r="XM41" i="7"/>
  <c r="WX59" i="7" l="1"/>
  <c r="WZ53" i="7"/>
  <c r="WY56" i="7"/>
  <c r="WY57" i="7" s="1"/>
  <c r="WY58" i="7" s="1"/>
  <c r="XA48" i="7"/>
  <c r="XB45" i="7"/>
  <c r="XB46" i="7" s="1"/>
  <c r="XB47" i="7" s="1"/>
  <c r="XC42" i="7"/>
  <c r="XI37" i="7"/>
  <c r="XK31" i="7"/>
  <c r="XJ34" i="7"/>
  <c r="XJ35" i="7" s="1"/>
  <c r="XJ36" i="7" s="1"/>
  <c r="XN44" i="7"/>
  <c r="XN33" i="7"/>
  <c r="XN13" i="7"/>
  <c r="XN14" i="7" s="1"/>
  <c r="XO15" i="7" s="1"/>
  <c r="XO55" i="7" s="1"/>
  <c r="XN52" i="7"/>
  <c r="XN30" i="7"/>
  <c r="XO16" i="7"/>
  <c r="XO18" i="7"/>
  <c r="XO23" i="7" s="1"/>
  <c r="XO26" i="7" s="1"/>
  <c r="XO19" i="7"/>
  <c r="XO11" i="7"/>
  <c r="XP10" i="7"/>
  <c r="XO9" i="7"/>
  <c r="XO12" i="7"/>
  <c r="XN41" i="7"/>
  <c r="WZ56" i="7" l="1"/>
  <c r="WZ57" i="7" s="1"/>
  <c r="WZ58" i="7" s="1"/>
  <c r="XA53" i="7"/>
  <c r="WY59" i="7"/>
  <c r="XP24" i="7"/>
  <c r="XC45" i="7"/>
  <c r="XC46" i="7" s="1"/>
  <c r="XC47" i="7" s="1"/>
  <c r="XD44" i="7" s="1"/>
  <c r="XD42" i="7"/>
  <c r="XB48" i="7"/>
  <c r="XK34" i="7"/>
  <c r="XK35" i="7" s="1"/>
  <c r="XK36" i="7" s="1"/>
  <c r="XL31" i="7"/>
  <c r="XJ37" i="7"/>
  <c r="XO33" i="7"/>
  <c r="XO44" i="7"/>
  <c r="XO30" i="7"/>
  <c r="XO52" i="7"/>
  <c r="XO41" i="7"/>
  <c r="XO13" i="7"/>
  <c r="XO14" i="7" s="1"/>
  <c r="XP15" i="7" s="1"/>
  <c r="XP19" i="7"/>
  <c r="XP18" i="7"/>
  <c r="XP23" i="7" s="1"/>
  <c r="XP26" i="7" s="1"/>
  <c r="XP16" i="7"/>
  <c r="XP11" i="7"/>
  <c r="XP9" i="7"/>
  <c r="XQ10" i="7"/>
  <c r="XQ24" i="7" s="1"/>
  <c r="XP12" i="7"/>
  <c r="WZ59" i="7" l="1"/>
  <c r="XA56" i="7"/>
  <c r="XA57" i="7" s="1"/>
  <c r="XA58" i="7" s="1"/>
  <c r="XB53" i="7"/>
  <c r="XC48" i="7"/>
  <c r="XD45" i="7"/>
  <c r="XD46" i="7" s="1"/>
  <c r="XD47" i="7" s="1"/>
  <c r="XE42" i="7"/>
  <c r="XK37" i="7"/>
  <c r="XM31" i="7"/>
  <c r="XL34" i="7"/>
  <c r="XL35" i="7" s="1"/>
  <c r="XL36" i="7" s="1"/>
  <c r="XM33" i="7" s="1"/>
  <c r="XP55" i="7"/>
  <c r="XP44" i="7"/>
  <c r="XP33" i="7"/>
  <c r="XQ19" i="7"/>
  <c r="XQ16" i="7"/>
  <c r="XQ9" i="7"/>
  <c r="XQ18" i="7" s="1"/>
  <c r="XQ23" i="7" s="1"/>
  <c r="XQ26" i="7" s="1"/>
  <c r="XR10" i="7"/>
  <c r="XQ12" i="7"/>
  <c r="XQ11" i="7"/>
  <c r="XP52" i="7"/>
  <c r="XP41" i="7"/>
  <c r="XP30" i="7"/>
  <c r="XP13" i="7"/>
  <c r="XP14" i="7" s="1"/>
  <c r="XQ15" i="7" s="1"/>
  <c r="XC53" i="7" l="1"/>
  <c r="XB56" i="7"/>
  <c r="XB57" i="7" s="1"/>
  <c r="XB58" i="7" s="1"/>
  <c r="XA59" i="7"/>
  <c r="XR24" i="7"/>
  <c r="XF42" i="7"/>
  <c r="XE45" i="7"/>
  <c r="XE46" i="7" s="1"/>
  <c r="XE47" i="7" s="1"/>
  <c r="XD48" i="7"/>
  <c r="XM34" i="7"/>
  <c r="XM35" i="7" s="1"/>
  <c r="XM36" i="7" s="1"/>
  <c r="XN31" i="7"/>
  <c r="XL37" i="7"/>
  <c r="XQ52" i="7"/>
  <c r="XQ30" i="7"/>
  <c r="XQ41" i="7"/>
  <c r="XQ13" i="7"/>
  <c r="XQ14" i="7" s="1"/>
  <c r="XR15" i="7" s="1"/>
  <c r="XR19" i="7"/>
  <c r="XR18" i="7"/>
  <c r="XR23" i="7" s="1"/>
  <c r="XR26" i="7" s="1"/>
  <c r="XR16" i="7"/>
  <c r="XR9" i="7"/>
  <c r="XS10" i="7"/>
  <c r="XS24" i="7" s="1"/>
  <c r="XR12" i="7"/>
  <c r="XR11" i="7"/>
  <c r="XB59" i="7" l="1"/>
  <c r="XD53" i="7"/>
  <c r="XC56" i="7"/>
  <c r="XC57" i="7" s="1"/>
  <c r="XC58" i="7" s="1"/>
  <c r="XD55" i="7" s="1"/>
  <c r="XE48" i="7"/>
  <c r="XG42" i="7"/>
  <c r="XF45" i="7"/>
  <c r="XF46" i="7" s="1"/>
  <c r="XF47" i="7" s="1"/>
  <c r="XM37" i="7"/>
  <c r="XO31" i="7"/>
  <c r="XN34" i="7"/>
  <c r="XN35" i="7" s="1"/>
  <c r="XN36" i="7" s="1"/>
  <c r="XR30" i="7"/>
  <c r="XR13" i="7"/>
  <c r="XR14" i="7" s="1"/>
  <c r="XS15" i="7" s="1"/>
  <c r="XR52" i="7"/>
  <c r="XR55" i="7"/>
  <c r="XR44" i="7"/>
  <c r="XR33" i="7"/>
  <c r="XS18" i="7"/>
  <c r="XS23" i="7" s="1"/>
  <c r="XS26" i="7" s="1"/>
  <c r="XS16" i="7"/>
  <c r="XS19" i="7"/>
  <c r="XS12" i="7"/>
  <c r="XT10" i="7"/>
  <c r="XS11" i="7"/>
  <c r="XS9" i="7"/>
  <c r="XR41" i="7"/>
  <c r="XD56" i="7" l="1"/>
  <c r="XD57" i="7" s="1"/>
  <c r="XD58" i="7" s="1"/>
  <c r="XE53" i="7"/>
  <c r="XC59" i="7"/>
  <c r="XT24" i="7"/>
  <c r="XH42" i="7"/>
  <c r="XG45" i="7"/>
  <c r="XG46" i="7" s="1"/>
  <c r="XG47" i="7" s="1"/>
  <c r="XF48" i="7"/>
  <c r="XP31" i="7"/>
  <c r="XO34" i="7"/>
  <c r="XO35" i="7" s="1"/>
  <c r="XO36" i="7" s="1"/>
  <c r="XN37" i="7"/>
  <c r="XS13" i="7"/>
  <c r="XS14" i="7" s="1"/>
  <c r="XT15" i="7" s="1"/>
  <c r="XT44" i="7" s="1"/>
  <c r="XS30" i="7"/>
  <c r="XS41" i="7"/>
  <c r="XT18" i="7"/>
  <c r="XT23" i="7" s="1"/>
  <c r="XT26" i="7" s="1"/>
  <c r="XT16" i="7"/>
  <c r="XT12" i="7"/>
  <c r="XT11" i="7"/>
  <c r="XT19" i="7"/>
  <c r="XU10" i="7"/>
  <c r="XU24" i="7" s="1"/>
  <c r="XT9" i="7"/>
  <c r="XS52" i="7"/>
  <c r="XS55" i="7"/>
  <c r="XS44" i="7"/>
  <c r="XS33" i="7"/>
  <c r="XD59" i="7" l="1"/>
  <c r="XF53" i="7"/>
  <c r="XE56" i="7"/>
  <c r="XE57" i="7" s="1"/>
  <c r="XE58" i="7" s="1"/>
  <c r="XG48" i="7"/>
  <c r="XH45" i="7"/>
  <c r="XH46" i="7" s="1"/>
  <c r="XH47" i="7" s="1"/>
  <c r="XI42" i="7"/>
  <c r="XO37" i="7"/>
  <c r="XQ31" i="7"/>
  <c r="XP34" i="7"/>
  <c r="XP35" i="7" s="1"/>
  <c r="XP36" i="7" s="1"/>
  <c r="XQ33" i="7" s="1"/>
  <c r="XT55" i="7"/>
  <c r="XT33" i="7"/>
  <c r="XT13" i="7"/>
  <c r="XT14" i="7" s="1"/>
  <c r="XU15" i="7" s="1"/>
  <c r="XU44" i="7" s="1"/>
  <c r="XT41" i="7"/>
  <c r="XT52" i="7"/>
  <c r="XU19" i="7"/>
  <c r="XU16" i="7"/>
  <c r="XU12" i="7"/>
  <c r="XU11" i="7"/>
  <c r="XV10" i="7"/>
  <c r="XU18" i="7"/>
  <c r="XU23" i="7" s="1"/>
  <c r="XU26" i="7" s="1"/>
  <c r="XU9" i="7"/>
  <c r="XT30" i="7"/>
  <c r="XG53" i="7" l="1"/>
  <c r="XF56" i="7"/>
  <c r="XF57" i="7" s="1"/>
  <c r="XF58" i="7" s="1"/>
  <c r="XE59" i="7"/>
  <c r="XV24" i="7"/>
  <c r="XI45" i="7"/>
  <c r="XI46" i="7" s="1"/>
  <c r="XI47" i="7" s="1"/>
  <c r="XJ42" i="7"/>
  <c r="XH48" i="7"/>
  <c r="XR31" i="7"/>
  <c r="XQ34" i="7"/>
  <c r="XQ35" i="7" s="1"/>
  <c r="XQ36" i="7" s="1"/>
  <c r="XP37" i="7"/>
  <c r="XU55" i="7"/>
  <c r="XU33" i="7"/>
  <c r="XU13" i="7"/>
  <c r="XU14" i="7" s="1"/>
  <c r="XV15" i="7" s="1"/>
  <c r="XV44" i="7" s="1"/>
  <c r="XU30" i="7"/>
  <c r="XU52" i="7"/>
  <c r="XU41" i="7"/>
  <c r="XV18" i="7"/>
  <c r="XV23" i="7" s="1"/>
  <c r="XV26" i="7" s="1"/>
  <c r="XV19" i="7"/>
  <c r="XV16" i="7"/>
  <c r="XV12" i="7"/>
  <c r="XV9" i="7"/>
  <c r="XV11" i="7"/>
  <c r="XW10" i="7"/>
  <c r="XW24" i="7" s="1"/>
  <c r="XF59" i="7" l="1"/>
  <c r="XG56" i="7"/>
  <c r="XG57" i="7" s="1"/>
  <c r="XG58" i="7" s="1"/>
  <c r="XH53" i="7"/>
  <c r="XI48" i="7"/>
  <c r="XJ45" i="7"/>
  <c r="XJ46" i="7" s="1"/>
  <c r="XJ47" i="7" s="1"/>
  <c r="XK42" i="7"/>
  <c r="XQ37" i="7"/>
  <c r="XS31" i="7"/>
  <c r="XR34" i="7"/>
  <c r="XR35" i="7" s="1"/>
  <c r="XR36" i="7" s="1"/>
  <c r="XV55" i="7"/>
  <c r="XV33" i="7"/>
  <c r="XV13" i="7"/>
  <c r="XV14" i="7" s="1"/>
  <c r="XW15" i="7" s="1"/>
  <c r="XW44" i="7" s="1"/>
  <c r="XV41" i="7"/>
  <c r="XV52" i="7"/>
  <c r="XW16" i="7"/>
  <c r="XW18" i="7"/>
  <c r="XW23" i="7" s="1"/>
  <c r="XW26" i="7" s="1"/>
  <c r="XW19" i="7"/>
  <c r="XW11" i="7"/>
  <c r="XX10" i="7"/>
  <c r="XW12" i="7"/>
  <c r="XW9" i="7"/>
  <c r="XV30" i="7"/>
  <c r="XH56" i="7" l="1"/>
  <c r="XH57" i="7" s="1"/>
  <c r="XH58" i="7" s="1"/>
  <c r="XI53" i="7"/>
  <c r="XG59" i="7"/>
  <c r="XX24" i="7"/>
  <c r="XL42" i="7"/>
  <c r="XK45" i="7"/>
  <c r="XK46" i="7" s="1"/>
  <c r="XK47" i="7" s="1"/>
  <c r="XJ48" i="7"/>
  <c r="XT31" i="7"/>
  <c r="XS34" i="7"/>
  <c r="XS35" i="7" s="1"/>
  <c r="XS36" i="7" s="1"/>
  <c r="XR37" i="7"/>
  <c r="XW13" i="7"/>
  <c r="XW14" i="7" s="1"/>
  <c r="XX15" i="7" s="1"/>
  <c r="XX44" i="7" s="1"/>
  <c r="XW33" i="7"/>
  <c r="XW55" i="7"/>
  <c r="XW30" i="7"/>
  <c r="XW52" i="7"/>
  <c r="XW41" i="7"/>
  <c r="XX19" i="7"/>
  <c r="XX18" i="7"/>
  <c r="XX23" i="7" s="1"/>
  <c r="XX26" i="7" s="1"/>
  <c r="XX16" i="7"/>
  <c r="XX12" i="7"/>
  <c r="XX9" i="7"/>
  <c r="XX11" i="7"/>
  <c r="XY10" i="7"/>
  <c r="XY24" i="7" s="1"/>
  <c r="XH59" i="7" l="1"/>
  <c r="XJ53" i="7"/>
  <c r="XI56" i="7"/>
  <c r="XI57" i="7" s="1"/>
  <c r="XI58" i="7" s="1"/>
  <c r="XK48" i="7"/>
  <c r="XL45" i="7"/>
  <c r="XL46" i="7" s="1"/>
  <c r="XL47" i="7" s="1"/>
  <c r="XM44" i="7" s="1"/>
  <c r="XM42" i="7"/>
  <c r="XS37" i="7"/>
  <c r="XT34" i="7"/>
  <c r="XT35" i="7" s="1"/>
  <c r="XT36" i="7" s="1"/>
  <c r="XU31" i="7"/>
  <c r="XX33" i="7"/>
  <c r="XX55" i="7"/>
  <c r="XX52" i="7"/>
  <c r="XX30" i="7"/>
  <c r="XX41" i="7"/>
  <c r="XY19" i="7"/>
  <c r="XY18" i="7"/>
  <c r="XY23" i="7" s="1"/>
  <c r="XY26" i="7" s="1"/>
  <c r="XY16" i="7"/>
  <c r="XY12" i="7"/>
  <c r="XY9" i="7"/>
  <c r="XY11" i="7"/>
  <c r="XZ10" i="7"/>
  <c r="XX13" i="7"/>
  <c r="XX14" i="7" s="1"/>
  <c r="XY15" i="7" s="1"/>
  <c r="XJ56" i="7" l="1"/>
  <c r="XJ57" i="7" s="1"/>
  <c r="XJ58" i="7" s="1"/>
  <c r="XK53" i="7"/>
  <c r="XI59" i="7"/>
  <c r="XZ24" i="7"/>
  <c r="XM45" i="7"/>
  <c r="XM46" i="7" s="1"/>
  <c r="XM47" i="7" s="1"/>
  <c r="XN42" i="7"/>
  <c r="XL48" i="7"/>
  <c r="XU34" i="7"/>
  <c r="XU35" i="7" s="1"/>
  <c r="XU36" i="7" s="1"/>
  <c r="XV31" i="7"/>
  <c r="XT37" i="7"/>
  <c r="XY13" i="7"/>
  <c r="XY14" i="7" s="1"/>
  <c r="XZ15" i="7" s="1"/>
  <c r="XY55" i="7"/>
  <c r="XY44" i="7"/>
  <c r="XY33" i="7"/>
  <c r="XY41" i="7"/>
  <c r="XY30" i="7"/>
  <c r="XZ19" i="7"/>
  <c r="XZ16" i="7"/>
  <c r="XZ9" i="7"/>
  <c r="XZ18" i="7" s="1"/>
  <c r="XZ23" i="7" s="1"/>
  <c r="XZ26" i="7" s="1"/>
  <c r="XZ11" i="7"/>
  <c r="YA10" i="7"/>
  <c r="YA24" i="7" s="1"/>
  <c r="XZ12" i="7"/>
  <c r="XY52" i="7"/>
  <c r="XJ59" i="7" l="1"/>
  <c r="XL53" i="7"/>
  <c r="XK56" i="7"/>
  <c r="XK57" i="7" s="1"/>
  <c r="XK58" i="7" s="1"/>
  <c r="XM48" i="7"/>
  <c r="XN45" i="7"/>
  <c r="XN46" i="7" s="1"/>
  <c r="XN47" i="7" s="1"/>
  <c r="XO42" i="7"/>
  <c r="XU37" i="7"/>
  <c r="XV34" i="7"/>
  <c r="XV35" i="7" s="1"/>
  <c r="XV36" i="7" s="1"/>
  <c r="XW31" i="7"/>
  <c r="XZ13" i="7"/>
  <c r="XZ14" i="7" s="1"/>
  <c r="YA15" i="7" s="1"/>
  <c r="YA55" i="7" s="1"/>
  <c r="XZ52" i="7"/>
  <c r="YA18" i="7"/>
  <c r="YA23" i="7" s="1"/>
  <c r="YA26" i="7" s="1"/>
  <c r="YA16" i="7"/>
  <c r="YA19" i="7"/>
  <c r="YA12" i="7"/>
  <c r="YA11" i="7"/>
  <c r="YB10" i="7"/>
  <c r="YA9" i="7"/>
  <c r="XZ41" i="7"/>
  <c r="XZ30" i="7"/>
  <c r="XM53" i="7" l="1"/>
  <c r="XL56" i="7"/>
  <c r="XL57" i="7" s="1"/>
  <c r="XL58" i="7" s="1"/>
  <c r="XM55" i="7" s="1"/>
  <c r="XK59" i="7"/>
  <c r="YB24" i="7"/>
  <c r="XO45" i="7"/>
  <c r="XO46" i="7" s="1"/>
  <c r="XO47" i="7" s="1"/>
  <c r="XP42" i="7"/>
  <c r="XN48" i="7"/>
  <c r="XW34" i="7"/>
  <c r="XW35" i="7" s="1"/>
  <c r="XW36" i="7" s="1"/>
  <c r="XX31" i="7"/>
  <c r="XV37" i="7"/>
  <c r="YA33" i="7"/>
  <c r="YA44" i="7"/>
  <c r="YA13" i="7"/>
  <c r="YA14" i="7" s="1"/>
  <c r="YB15" i="7" s="1"/>
  <c r="YA30" i="7"/>
  <c r="YA41" i="7"/>
  <c r="YB19" i="7"/>
  <c r="YB12" i="7"/>
  <c r="YB11" i="7"/>
  <c r="YB16" i="7"/>
  <c r="YC10" i="7"/>
  <c r="YC24" i="7" s="1"/>
  <c r="YB9" i="7"/>
  <c r="YB18" i="7" s="1"/>
  <c r="YB23" i="7" s="1"/>
  <c r="YB26" i="7" s="1"/>
  <c r="YA52" i="7"/>
  <c r="XL59" i="7" l="1"/>
  <c r="XN53" i="7"/>
  <c r="XM56" i="7"/>
  <c r="XM57" i="7" s="1"/>
  <c r="XM58" i="7" s="1"/>
  <c r="XO48" i="7"/>
  <c r="XP45" i="7"/>
  <c r="XP46" i="7" s="1"/>
  <c r="XP47" i="7" s="1"/>
  <c r="XQ44" i="7" s="1"/>
  <c r="XQ42" i="7"/>
  <c r="XW37" i="7"/>
  <c r="XX34" i="7"/>
  <c r="XX35" i="7" s="1"/>
  <c r="XX36" i="7" s="1"/>
  <c r="XY31" i="7"/>
  <c r="YB41" i="7"/>
  <c r="YB13" i="7"/>
  <c r="YB14" i="7" s="1"/>
  <c r="YC15" i="7" s="1"/>
  <c r="YC55" i="7" s="1"/>
  <c r="YB52" i="7"/>
  <c r="YB30" i="7"/>
  <c r="YC19" i="7"/>
  <c r="YC16" i="7"/>
  <c r="YC12" i="7"/>
  <c r="YC11" i="7"/>
  <c r="YD10" i="7"/>
  <c r="YC18" i="7"/>
  <c r="YC23" i="7" s="1"/>
  <c r="YC26" i="7" s="1"/>
  <c r="YC9" i="7"/>
  <c r="XN56" i="7" l="1"/>
  <c r="XN57" i="7" s="1"/>
  <c r="XN58" i="7" s="1"/>
  <c r="XO53" i="7"/>
  <c r="XM59" i="7"/>
  <c r="YD24" i="7"/>
  <c r="XR42" i="7"/>
  <c r="XQ45" i="7"/>
  <c r="XQ46" i="7" s="1"/>
  <c r="XQ47" i="7" s="1"/>
  <c r="XP48" i="7"/>
  <c r="XY34" i="7"/>
  <c r="XY35" i="7" s="1"/>
  <c r="XY36" i="7" s="1"/>
  <c r="XZ33" i="7" s="1"/>
  <c r="XZ31" i="7"/>
  <c r="XX37" i="7"/>
  <c r="YC44" i="7"/>
  <c r="YC33" i="7"/>
  <c r="YC30" i="7"/>
  <c r="YD18" i="7"/>
  <c r="YD23" i="7" s="1"/>
  <c r="YD26" i="7" s="1"/>
  <c r="YD19" i="7"/>
  <c r="YD16" i="7"/>
  <c r="YD12" i="7"/>
  <c r="YE10" i="7"/>
  <c r="YE24" i="7" s="1"/>
  <c r="YD11" i="7"/>
  <c r="YD9" i="7"/>
  <c r="YC41" i="7"/>
  <c r="YC13" i="7"/>
  <c r="YC14" i="7" s="1"/>
  <c r="YD15" i="7" s="1"/>
  <c r="YC52" i="7"/>
  <c r="XN59" i="7" l="1"/>
  <c r="XP53" i="7"/>
  <c r="XO56" i="7"/>
  <c r="XO57" i="7" s="1"/>
  <c r="XO58" i="7" s="1"/>
  <c r="XQ48" i="7"/>
  <c r="XR45" i="7"/>
  <c r="XR46" i="7" s="1"/>
  <c r="XR47" i="7" s="1"/>
  <c r="XS42" i="7"/>
  <c r="XY37" i="7"/>
  <c r="YA31" i="7"/>
  <c r="XZ34" i="7"/>
  <c r="XZ35" i="7" s="1"/>
  <c r="XZ36" i="7" s="1"/>
  <c r="YD52" i="7"/>
  <c r="YD55" i="7"/>
  <c r="YD44" i="7"/>
  <c r="YD33" i="7"/>
  <c r="YD41" i="7"/>
  <c r="YD30" i="7"/>
  <c r="YD13" i="7"/>
  <c r="YD14" i="7" s="1"/>
  <c r="YE15" i="7" s="1"/>
  <c r="YE16" i="7"/>
  <c r="YE18" i="7"/>
  <c r="YE23" i="7" s="1"/>
  <c r="YE26" i="7" s="1"/>
  <c r="YE19" i="7"/>
  <c r="YE11" i="7"/>
  <c r="YF10" i="7"/>
  <c r="YE9" i="7"/>
  <c r="YE12" i="7"/>
  <c r="XP56" i="7" l="1"/>
  <c r="XP57" i="7" s="1"/>
  <c r="XP58" i="7" s="1"/>
  <c r="XQ55" i="7" s="1"/>
  <c r="XQ53" i="7"/>
  <c r="XO59" i="7"/>
  <c r="YF24" i="7"/>
  <c r="XT42" i="7"/>
  <c r="XS45" i="7"/>
  <c r="XS46" i="7" s="1"/>
  <c r="XS47" i="7" s="1"/>
  <c r="XR48" i="7"/>
  <c r="YB31" i="7"/>
  <c r="YA34" i="7"/>
  <c r="YA35" i="7" s="1"/>
  <c r="YA36" i="7" s="1"/>
  <c r="YB33" i="7" s="1"/>
  <c r="XZ37" i="7"/>
  <c r="YE13" i="7"/>
  <c r="YE14" i="7" s="1"/>
  <c r="YF15" i="7" s="1"/>
  <c r="YF55" i="7" s="1"/>
  <c r="YE41" i="7"/>
  <c r="YE55" i="7"/>
  <c r="YE44" i="7"/>
  <c r="YE33" i="7"/>
  <c r="YE30" i="7"/>
  <c r="YF19" i="7"/>
  <c r="YF16" i="7"/>
  <c r="YF18" i="7"/>
  <c r="YF23" i="7" s="1"/>
  <c r="YF26" i="7" s="1"/>
  <c r="YG10" i="7"/>
  <c r="YG24" i="7" s="1"/>
  <c r="YF9" i="7"/>
  <c r="YF12" i="7"/>
  <c r="YF11" i="7"/>
  <c r="YE52" i="7"/>
  <c r="XP59" i="7" l="1"/>
  <c r="XR53" i="7"/>
  <c r="XQ56" i="7"/>
  <c r="XQ57" i="7" s="1"/>
  <c r="XQ58" i="7" s="1"/>
  <c r="XS48" i="7"/>
  <c r="XT45" i="7"/>
  <c r="XT46" i="7" s="1"/>
  <c r="XT47" i="7" s="1"/>
  <c r="XU42" i="7"/>
  <c r="YA37" i="7"/>
  <c r="YB34" i="7"/>
  <c r="YB35" i="7" s="1"/>
  <c r="YB36" i="7" s="1"/>
  <c r="YC31" i="7"/>
  <c r="YF13" i="7"/>
  <c r="YF14" i="7" s="1"/>
  <c r="YG15" i="7" s="1"/>
  <c r="YF52" i="7"/>
  <c r="YF30" i="7"/>
  <c r="YF33" i="7"/>
  <c r="YF44" i="7"/>
  <c r="YF41" i="7"/>
  <c r="YG19" i="7"/>
  <c r="YG16" i="7"/>
  <c r="YG9" i="7"/>
  <c r="YG18" i="7" s="1"/>
  <c r="YG23" i="7" s="1"/>
  <c r="YG26" i="7" s="1"/>
  <c r="YG12" i="7"/>
  <c r="YG11" i="7"/>
  <c r="YH10" i="7"/>
  <c r="XR56" i="7" l="1"/>
  <c r="XR57" i="7" s="1"/>
  <c r="XR58" i="7" s="1"/>
  <c r="XS53" i="7"/>
  <c r="XQ59" i="7"/>
  <c r="YH24" i="7"/>
  <c r="XU45" i="7"/>
  <c r="XU46" i="7" s="1"/>
  <c r="XU47" i="7" s="1"/>
  <c r="XV42" i="7"/>
  <c r="XT48" i="7"/>
  <c r="YC34" i="7"/>
  <c r="YC35" i="7" s="1"/>
  <c r="YC36" i="7" s="1"/>
  <c r="YD31" i="7"/>
  <c r="YB37" i="7"/>
  <c r="YG52" i="7"/>
  <c r="YG30" i="7"/>
  <c r="YG13" i="7"/>
  <c r="YG14" i="7" s="1"/>
  <c r="YH15" i="7" s="1"/>
  <c r="YG41" i="7"/>
  <c r="YH19" i="7"/>
  <c r="YH18" i="7"/>
  <c r="YH23" i="7" s="1"/>
  <c r="YH26" i="7" s="1"/>
  <c r="YH16" i="7"/>
  <c r="YH9" i="7"/>
  <c r="YH12" i="7"/>
  <c r="YH11" i="7"/>
  <c r="YI10" i="7"/>
  <c r="YI24" i="7" s="1"/>
  <c r="XR59" i="7" l="1"/>
  <c r="XT53" i="7"/>
  <c r="XS56" i="7"/>
  <c r="XS57" i="7" s="1"/>
  <c r="XS58" i="7" s="1"/>
  <c r="XU48" i="7"/>
  <c r="XV45" i="7"/>
  <c r="XV46" i="7" s="1"/>
  <c r="XV47" i="7" s="1"/>
  <c r="XW42" i="7"/>
  <c r="YC37" i="7"/>
  <c r="YE31" i="7"/>
  <c r="YD34" i="7"/>
  <c r="YD35" i="7" s="1"/>
  <c r="YD36" i="7" s="1"/>
  <c r="YH13" i="7"/>
  <c r="YH14" i="7" s="1"/>
  <c r="YI15" i="7" s="1"/>
  <c r="YI55" i="7" s="1"/>
  <c r="YH41" i="7"/>
  <c r="YH55" i="7"/>
  <c r="YH44" i="7"/>
  <c r="YH33" i="7"/>
  <c r="YI18" i="7"/>
  <c r="YI23" i="7" s="1"/>
  <c r="YI26" i="7" s="1"/>
  <c r="YI16" i="7"/>
  <c r="YI19" i="7"/>
  <c r="YI12" i="7"/>
  <c r="YI11" i="7"/>
  <c r="YJ10" i="7"/>
  <c r="YI9" i="7"/>
  <c r="YH30" i="7"/>
  <c r="YH52" i="7"/>
  <c r="XT56" i="7" l="1"/>
  <c r="XT57" i="7" s="1"/>
  <c r="XT58" i="7" s="1"/>
  <c r="XU53" i="7"/>
  <c r="XS59" i="7"/>
  <c r="YJ24" i="7"/>
  <c r="XW45" i="7"/>
  <c r="XW46" i="7" s="1"/>
  <c r="XW47" i="7" s="1"/>
  <c r="XX42" i="7"/>
  <c r="XV48" i="7"/>
  <c r="YE34" i="7"/>
  <c r="YE35" i="7" s="1"/>
  <c r="YE36" i="7" s="1"/>
  <c r="YF31" i="7"/>
  <c r="YD37" i="7"/>
  <c r="YI33" i="7"/>
  <c r="YI44" i="7"/>
  <c r="YI30" i="7"/>
  <c r="YJ18" i="7"/>
  <c r="YJ23" i="7" s="1"/>
  <c r="YJ26" i="7" s="1"/>
  <c r="YJ12" i="7"/>
  <c r="YJ11" i="7"/>
  <c r="YJ19" i="7"/>
  <c r="YJ16" i="7"/>
  <c r="YK10" i="7"/>
  <c r="YK24" i="7" s="1"/>
  <c r="YJ9" i="7"/>
  <c r="YI52" i="7"/>
  <c r="YI13" i="7"/>
  <c r="YI14" i="7" s="1"/>
  <c r="YJ15" i="7" s="1"/>
  <c r="YI41" i="7"/>
  <c r="XT59" i="7" l="1"/>
  <c r="XU56" i="7"/>
  <c r="XU57" i="7" s="1"/>
  <c r="XU58" i="7" s="1"/>
  <c r="XV53" i="7"/>
  <c r="XW48" i="7"/>
  <c r="XX45" i="7"/>
  <c r="XX46" i="7" s="1"/>
  <c r="XX47" i="7" s="1"/>
  <c r="XY42" i="7"/>
  <c r="YE37" i="7"/>
  <c r="YG31" i="7"/>
  <c r="YF34" i="7"/>
  <c r="YF35" i="7" s="1"/>
  <c r="YF36" i="7" s="1"/>
  <c r="YG33" i="7" s="1"/>
  <c r="YJ41" i="7"/>
  <c r="YJ55" i="7"/>
  <c r="YJ44" i="7"/>
  <c r="YJ33" i="7"/>
  <c r="YK19" i="7"/>
  <c r="YK16" i="7"/>
  <c r="YK12" i="7"/>
  <c r="YK11" i="7"/>
  <c r="YL10" i="7"/>
  <c r="YK18" i="7"/>
  <c r="YK23" i="7" s="1"/>
  <c r="YK26" i="7" s="1"/>
  <c r="YK9" i="7"/>
  <c r="YJ30" i="7"/>
  <c r="YJ13" i="7"/>
  <c r="YJ14" i="7" s="1"/>
  <c r="YK15" i="7" s="1"/>
  <c r="YJ52" i="7"/>
  <c r="XW53" i="7" l="1"/>
  <c r="XV56" i="7"/>
  <c r="XV57" i="7" s="1"/>
  <c r="XV58" i="7" s="1"/>
  <c r="XU59" i="7"/>
  <c r="YL24" i="7"/>
  <c r="XY45" i="7"/>
  <c r="XY46" i="7" s="1"/>
  <c r="XY47" i="7" s="1"/>
  <c r="XZ44" i="7" s="1"/>
  <c r="XZ42" i="7"/>
  <c r="XX48" i="7"/>
  <c r="YG34" i="7"/>
  <c r="YG35" i="7" s="1"/>
  <c r="YG36" i="7" s="1"/>
  <c r="YH31" i="7"/>
  <c r="YF37" i="7"/>
  <c r="YK41" i="7"/>
  <c r="YK52" i="7"/>
  <c r="YK13" i="7"/>
  <c r="YK14" i="7" s="1"/>
  <c r="YL15" i="7" s="1"/>
  <c r="YK55" i="7"/>
  <c r="YK44" i="7"/>
  <c r="YK33" i="7"/>
  <c r="YK30" i="7"/>
  <c r="YL18" i="7"/>
  <c r="YL23" i="7" s="1"/>
  <c r="YL26" i="7" s="1"/>
  <c r="YL11" i="7"/>
  <c r="YL19" i="7"/>
  <c r="YL16" i="7"/>
  <c r="YL12" i="7"/>
  <c r="YL9" i="7"/>
  <c r="YM10" i="7"/>
  <c r="YM24" i="7" s="1"/>
  <c r="YL52" i="7" l="1"/>
  <c r="XV59" i="7"/>
  <c r="XW56" i="7"/>
  <c r="XW57" i="7" s="1"/>
  <c r="XW58" i="7" s="1"/>
  <c r="XX53" i="7"/>
  <c r="XY48" i="7"/>
  <c r="XZ45" i="7"/>
  <c r="XZ46" i="7" s="1"/>
  <c r="XZ47" i="7" s="1"/>
  <c r="YA42" i="7"/>
  <c r="YG37" i="7"/>
  <c r="YH34" i="7"/>
  <c r="YH35" i="7" s="1"/>
  <c r="YH36" i="7" s="1"/>
  <c r="YI31" i="7"/>
  <c r="YL41" i="7"/>
  <c r="YL30" i="7"/>
  <c r="YL13" i="7"/>
  <c r="YL14" i="7" s="1"/>
  <c r="YM15" i="7" s="1"/>
  <c r="YM16" i="7"/>
  <c r="YM18" i="7"/>
  <c r="YM23" i="7" s="1"/>
  <c r="YM26" i="7" s="1"/>
  <c r="YM19" i="7"/>
  <c r="YM11" i="7"/>
  <c r="YN10" i="7"/>
  <c r="YM9" i="7"/>
  <c r="YM12" i="7"/>
  <c r="YL55" i="7"/>
  <c r="YL44" i="7"/>
  <c r="YL33" i="7"/>
  <c r="XY53" i="7" l="1"/>
  <c r="XX56" i="7"/>
  <c r="XX57" i="7" s="1"/>
  <c r="XX58" i="7" s="1"/>
  <c r="XW59" i="7"/>
  <c r="YN24" i="7"/>
  <c r="YA45" i="7"/>
  <c r="YA46" i="7" s="1"/>
  <c r="YA47" i="7" s="1"/>
  <c r="YB44" i="7" s="1"/>
  <c r="YB42" i="7"/>
  <c r="XZ48" i="7"/>
  <c r="YI34" i="7"/>
  <c r="YI35" i="7" s="1"/>
  <c r="YI36" i="7" s="1"/>
  <c r="YJ31" i="7"/>
  <c r="YH37" i="7"/>
  <c r="YN19" i="7"/>
  <c r="YN18" i="7"/>
  <c r="YN23" i="7" s="1"/>
  <c r="YN26" i="7" s="1"/>
  <c r="YN16" i="7"/>
  <c r="YN12" i="7"/>
  <c r="YN11" i="7"/>
  <c r="YO10" i="7"/>
  <c r="YO24" i="7" s="1"/>
  <c r="YN9" i="7"/>
  <c r="YM55" i="7"/>
  <c r="YM44" i="7"/>
  <c r="YM33" i="7"/>
  <c r="YM30" i="7"/>
  <c r="YM41" i="7"/>
  <c r="YM13" i="7"/>
  <c r="YM14" i="7" s="1"/>
  <c r="YN15" i="7" s="1"/>
  <c r="YM52" i="7"/>
  <c r="XX59" i="7" l="1"/>
  <c r="XZ53" i="7"/>
  <c r="XY56" i="7"/>
  <c r="XY57" i="7" s="1"/>
  <c r="XY58" i="7" s="1"/>
  <c r="XZ55" i="7" s="1"/>
  <c r="YA48" i="7"/>
  <c r="YB45" i="7"/>
  <c r="YB46" i="7" s="1"/>
  <c r="YB47" i="7" s="1"/>
  <c r="YC42" i="7"/>
  <c r="YI37" i="7"/>
  <c r="YJ34" i="7"/>
  <c r="YJ35" i="7" s="1"/>
  <c r="YJ36" i="7" s="1"/>
  <c r="YK31" i="7"/>
  <c r="YN13" i="7"/>
  <c r="YN14" i="7" s="1"/>
  <c r="YO15" i="7" s="1"/>
  <c r="YN52" i="7"/>
  <c r="YN30" i="7"/>
  <c r="YN41" i="7"/>
  <c r="YO19" i="7"/>
  <c r="YO18" i="7"/>
  <c r="YO23" i="7" s="1"/>
  <c r="YO26" i="7" s="1"/>
  <c r="YO16" i="7"/>
  <c r="YO12" i="7"/>
  <c r="YO11" i="7"/>
  <c r="YP10" i="7"/>
  <c r="YO9" i="7"/>
  <c r="YN55" i="7"/>
  <c r="YN44" i="7"/>
  <c r="YN33" i="7"/>
  <c r="XZ56" i="7" l="1"/>
  <c r="XZ57" i="7" s="1"/>
  <c r="XZ58" i="7" s="1"/>
  <c r="YA53" i="7"/>
  <c r="XY59" i="7"/>
  <c r="YP24" i="7"/>
  <c r="YC45" i="7"/>
  <c r="YC46" i="7" s="1"/>
  <c r="YC47" i="7" s="1"/>
  <c r="YD42" i="7"/>
  <c r="YB48" i="7"/>
  <c r="YO52" i="7"/>
  <c r="YK34" i="7"/>
  <c r="YK35" i="7" s="1"/>
  <c r="YK36" i="7" s="1"/>
  <c r="YL31" i="7"/>
  <c r="YJ37" i="7"/>
  <c r="YO13" i="7"/>
  <c r="YO14" i="7" s="1"/>
  <c r="YP15" i="7" s="1"/>
  <c r="YP55" i="7" s="1"/>
  <c r="YP19" i="7"/>
  <c r="YP18" i="7"/>
  <c r="YP23" i="7" s="1"/>
  <c r="YP26" i="7" s="1"/>
  <c r="YP16" i="7"/>
  <c r="YP11" i="7"/>
  <c r="YQ10" i="7"/>
  <c r="YQ24" i="7" s="1"/>
  <c r="YP9" i="7"/>
  <c r="YP12" i="7"/>
  <c r="YO30" i="7"/>
  <c r="YO41" i="7"/>
  <c r="XZ59" i="7" l="1"/>
  <c r="YB53" i="7"/>
  <c r="YA56" i="7"/>
  <c r="YA57" i="7" s="1"/>
  <c r="YA58" i="7" s="1"/>
  <c r="YB55" i="7" s="1"/>
  <c r="YC48" i="7"/>
  <c r="YE42" i="7"/>
  <c r="YD45" i="7"/>
  <c r="YD46" i="7" s="1"/>
  <c r="YD47" i="7" s="1"/>
  <c r="YK37" i="7"/>
  <c r="YM31" i="7"/>
  <c r="YL34" i="7"/>
  <c r="YL35" i="7" s="1"/>
  <c r="YL36" i="7" s="1"/>
  <c r="YP33" i="7"/>
  <c r="YP44" i="7"/>
  <c r="YQ18" i="7"/>
  <c r="YQ23" i="7" s="1"/>
  <c r="YQ26" i="7" s="1"/>
  <c r="YQ16" i="7"/>
  <c r="YQ19" i="7"/>
  <c r="YQ12" i="7"/>
  <c r="YQ11" i="7"/>
  <c r="YR10" i="7"/>
  <c r="YQ9" i="7"/>
  <c r="YP13" i="7"/>
  <c r="YP14" i="7" s="1"/>
  <c r="YQ15" i="7" s="1"/>
  <c r="YP41" i="7"/>
  <c r="YP30" i="7"/>
  <c r="YP52" i="7"/>
  <c r="YB56" i="7" l="1"/>
  <c r="YB57" i="7" s="1"/>
  <c r="YB58" i="7" s="1"/>
  <c r="YC53" i="7"/>
  <c r="YA59" i="7"/>
  <c r="YR24" i="7"/>
  <c r="YE45" i="7"/>
  <c r="YE46" i="7" s="1"/>
  <c r="YE47" i="7" s="1"/>
  <c r="YF42" i="7"/>
  <c r="YD48" i="7"/>
  <c r="YN31" i="7"/>
  <c r="YM34" i="7"/>
  <c r="YM35" i="7" s="1"/>
  <c r="YM36" i="7" s="1"/>
  <c r="YL37" i="7"/>
  <c r="YQ41" i="7"/>
  <c r="YQ52" i="7"/>
  <c r="YQ30" i="7"/>
  <c r="YQ55" i="7"/>
  <c r="YQ44" i="7"/>
  <c r="YQ33" i="7"/>
  <c r="YR18" i="7"/>
  <c r="YR23" i="7" s="1"/>
  <c r="YR26" i="7" s="1"/>
  <c r="YR16" i="7"/>
  <c r="YR12" i="7"/>
  <c r="YR11" i="7"/>
  <c r="YR19" i="7"/>
  <c r="YS10" i="7"/>
  <c r="YS24" i="7" s="1"/>
  <c r="YR9" i="7"/>
  <c r="YQ13" i="7"/>
  <c r="YQ14" i="7" s="1"/>
  <c r="YR15" i="7" s="1"/>
  <c r="YB59" i="7" l="1"/>
  <c r="YD53" i="7"/>
  <c r="YC56" i="7"/>
  <c r="YC57" i="7" s="1"/>
  <c r="YC58" i="7" s="1"/>
  <c r="YE48" i="7"/>
  <c r="YF45" i="7"/>
  <c r="YF46" i="7" s="1"/>
  <c r="YG42" i="7"/>
  <c r="YM37" i="7"/>
  <c r="YN34" i="7"/>
  <c r="YN35" i="7" s="1"/>
  <c r="YN36" i="7" s="1"/>
  <c r="YO33" i="7" s="1"/>
  <c r="YO31" i="7"/>
  <c r="YR55" i="7"/>
  <c r="YR44" i="7"/>
  <c r="YR33" i="7"/>
  <c r="YR41" i="7"/>
  <c r="YR52" i="7"/>
  <c r="YR30" i="7"/>
  <c r="YS19" i="7"/>
  <c r="YS16" i="7"/>
  <c r="YS12" i="7"/>
  <c r="YS18" i="7"/>
  <c r="YS23" i="7" s="1"/>
  <c r="YS26" i="7" s="1"/>
  <c r="YS11" i="7"/>
  <c r="YT10" i="7"/>
  <c r="YS9" i="7"/>
  <c r="YR13" i="7"/>
  <c r="YR14" i="7" s="1"/>
  <c r="YS15" i="7" s="1"/>
  <c r="YE53" i="7" l="1"/>
  <c r="YD56" i="7"/>
  <c r="YD57" i="7" s="1"/>
  <c r="YD58" i="7" s="1"/>
  <c r="YC59" i="7"/>
  <c r="YT24" i="7"/>
  <c r="YF48" i="7"/>
  <c r="YF47" i="7"/>
  <c r="YG44" i="7" s="1"/>
  <c r="YG45" i="7" s="1"/>
  <c r="YG46" i="7" s="1"/>
  <c r="YG47" i="7" s="1"/>
  <c r="YP31" i="7"/>
  <c r="YO34" i="7"/>
  <c r="YO35" i="7" s="1"/>
  <c r="YO36" i="7" s="1"/>
  <c r="YN37" i="7"/>
  <c r="YS13" i="7"/>
  <c r="YS14" i="7" s="1"/>
  <c r="YT15" i="7" s="1"/>
  <c r="YS55" i="7"/>
  <c r="YS44" i="7"/>
  <c r="YS33" i="7"/>
  <c r="YS30" i="7"/>
  <c r="YS52" i="7"/>
  <c r="YT18" i="7"/>
  <c r="YT23" i="7" s="1"/>
  <c r="YT26" i="7" s="1"/>
  <c r="YT16" i="7"/>
  <c r="YT11" i="7"/>
  <c r="YT19" i="7"/>
  <c r="YT12" i="7"/>
  <c r="YT9" i="7"/>
  <c r="YU10" i="7"/>
  <c r="YU24" i="7" s="1"/>
  <c r="YS41" i="7"/>
  <c r="YD59" i="7" l="1"/>
  <c r="YE56" i="7"/>
  <c r="YE57" i="7" s="1"/>
  <c r="YE58" i="7" s="1"/>
  <c r="YF53" i="7"/>
  <c r="YH42" i="7"/>
  <c r="YG48" i="7"/>
  <c r="YO37" i="7"/>
  <c r="YP34" i="7"/>
  <c r="YP35" i="7" s="1"/>
  <c r="YP36" i="7" s="1"/>
  <c r="YQ31" i="7"/>
  <c r="YT13" i="7"/>
  <c r="YT14" i="7" s="1"/>
  <c r="YU15" i="7" s="1"/>
  <c r="YU55" i="7" s="1"/>
  <c r="YT41" i="7"/>
  <c r="YU16" i="7"/>
  <c r="YU18" i="7"/>
  <c r="YU23" i="7" s="1"/>
  <c r="YU26" i="7" s="1"/>
  <c r="YU19" i="7"/>
  <c r="YU11" i="7"/>
  <c r="YV10" i="7"/>
  <c r="YU9" i="7"/>
  <c r="YU12" i="7"/>
  <c r="YT30" i="7"/>
  <c r="YT52" i="7"/>
  <c r="YT55" i="7"/>
  <c r="YT44" i="7"/>
  <c r="YT33" i="7"/>
  <c r="YF56" i="7" l="1"/>
  <c r="YF57" i="7" s="1"/>
  <c r="YF58" i="7" s="1"/>
  <c r="YG55" i="7" s="1"/>
  <c r="YG53" i="7"/>
  <c r="YE59" i="7"/>
  <c r="YV24" i="7"/>
  <c r="YH45" i="7"/>
  <c r="YH46" i="7" s="1"/>
  <c r="YH47" i="7" s="1"/>
  <c r="YI42" i="7"/>
  <c r="YQ34" i="7"/>
  <c r="YQ35" i="7" s="1"/>
  <c r="YQ36" i="7" s="1"/>
  <c r="YR31" i="7"/>
  <c r="YP37" i="7"/>
  <c r="YU52" i="7"/>
  <c r="YU33" i="7"/>
  <c r="YU44" i="7"/>
  <c r="YU41" i="7"/>
  <c r="YV19" i="7"/>
  <c r="YV18" i="7"/>
  <c r="YV23" i="7" s="1"/>
  <c r="YV26" i="7" s="1"/>
  <c r="YV16" i="7"/>
  <c r="YV9" i="7"/>
  <c r="YW10" i="7"/>
  <c r="YW24" i="7" s="1"/>
  <c r="YV12" i="7"/>
  <c r="YV11" i="7"/>
  <c r="YU13" i="7"/>
  <c r="YU14" i="7" s="1"/>
  <c r="YV15" i="7" s="1"/>
  <c r="YU30" i="7"/>
  <c r="YF59" i="7" l="1"/>
  <c r="YH53" i="7"/>
  <c r="YG56" i="7"/>
  <c r="YG57" i="7" s="1"/>
  <c r="YG58" i="7" s="1"/>
  <c r="YI45" i="7"/>
  <c r="YI46" i="7" s="1"/>
  <c r="YI47" i="7" s="1"/>
  <c r="YJ42" i="7"/>
  <c r="YH48" i="7"/>
  <c r="YQ37" i="7"/>
  <c r="YS31" i="7"/>
  <c r="YR34" i="7"/>
  <c r="YR35" i="7" s="1"/>
  <c r="YR36" i="7" s="1"/>
  <c r="YV13" i="7"/>
  <c r="YV14" i="7" s="1"/>
  <c r="YW15" i="7" s="1"/>
  <c r="YV55" i="7"/>
  <c r="YV44" i="7"/>
  <c r="YV33" i="7"/>
  <c r="YV30" i="7"/>
  <c r="YV52" i="7"/>
  <c r="YW19" i="7"/>
  <c r="YW18" i="7"/>
  <c r="YW23" i="7" s="1"/>
  <c r="YW26" i="7" s="1"/>
  <c r="YW16" i="7"/>
  <c r="YW9" i="7"/>
  <c r="YX10" i="7"/>
  <c r="YW12" i="7"/>
  <c r="YW11" i="7"/>
  <c r="YV41" i="7"/>
  <c r="YI53" i="7" l="1"/>
  <c r="YH56" i="7"/>
  <c r="YH57" i="7" s="1"/>
  <c r="YH58" i="7" s="1"/>
  <c r="YG59" i="7"/>
  <c r="YX24" i="7"/>
  <c r="YI48" i="7"/>
  <c r="YK42" i="7"/>
  <c r="YJ45" i="7"/>
  <c r="YJ46" i="7" s="1"/>
  <c r="YJ47" i="7" s="1"/>
  <c r="YT31" i="7"/>
  <c r="YS34" i="7"/>
  <c r="YS35" i="7" s="1"/>
  <c r="YS36" i="7" s="1"/>
  <c r="YR37" i="7"/>
  <c r="YW13" i="7"/>
  <c r="YW14" i="7" s="1"/>
  <c r="YX15" i="7" s="1"/>
  <c r="YX33" i="7" s="1"/>
  <c r="YW41" i="7"/>
  <c r="YW30" i="7"/>
  <c r="YX19" i="7"/>
  <c r="YX18" i="7"/>
  <c r="YX23" i="7" s="1"/>
  <c r="YX26" i="7" s="1"/>
  <c r="YX16" i="7"/>
  <c r="YX9" i="7"/>
  <c r="YY10" i="7"/>
  <c r="YY24" i="7" s="1"/>
  <c r="YX12" i="7"/>
  <c r="YX11" i="7"/>
  <c r="YW52" i="7"/>
  <c r="YH59" i="7" l="1"/>
  <c r="YI56" i="7"/>
  <c r="YI57" i="7" s="1"/>
  <c r="YI58" i="7" s="1"/>
  <c r="YJ53" i="7"/>
  <c r="YK45" i="7"/>
  <c r="YK46" i="7" s="1"/>
  <c r="YK47" i="7" s="1"/>
  <c r="YL42" i="7"/>
  <c r="YJ48" i="7"/>
  <c r="YS37" i="7"/>
  <c r="YU31" i="7"/>
  <c r="YT34" i="7"/>
  <c r="YT35" i="7" s="1"/>
  <c r="YT36" i="7" s="1"/>
  <c r="YX44" i="7"/>
  <c r="YX55" i="7"/>
  <c r="YX52" i="7"/>
  <c r="YY18" i="7"/>
  <c r="YY23" i="7" s="1"/>
  <c r="YY26" i="7" s="1"/>
  <c r="YY16" i="7"/>
  <c r="YY19" i="7"/>
  <c r="YY12" i="7"/>
  <c r="YZ10" i="7"/>
  <c r="YY11" i="7"/>
  <c r="YY9" i="7"/>
  <c r="YX41" i="7"/>
  <c r="YX13" i="7"/>
  <c r="YX14" i="7" s="1"/>
  <c r="YY15" i="7" s="1"/>
  <c r="YX30" i="7"/>
  <c r="YJ56" i="7" l="1"/>
  <c r="YJ57" i="7" s="1"/>
  <c r="YJ58" i="7" s="1"/>
  <c r="YK53" i="7"/>
  <c r="YI59" i="7"/>
  <c r="YZ24" i="7"/>
  <c r="YK48" i="7"/>
  <c r="YL45" i="7"/>
  <c r="YL46" i="7" s="1"/>
  <c r="YL47" i="7" s="1"/>
  <c r="YM42" i="7"/>
  <c r="YU34" i="7"/>
  <c r="YU35" i="7" s="1"/>
  <c r="YU36" i="7" s="1"/>
  <c r="YV31" i="7"/>
  <c r="YT37" i="7"/>
  <c r="YY30" i="7"/>
  <c r="YY41" i="7"/>
  <c r="YY13" i="7"/>
  <c r="YY14" i="7" s="1"/>
  <c r="YZ15" i="7" s="1"/>
  <c r="YZ18" i="7"/>
  <c r="YZ23" i="7" s="1"/>
  <c r="YZ26" i="7" s="1"/>
  <c r="YZ19" i="7"/>
  <c r="YZ12" i="7"/>
  <c r="YZ11" i="7"/>
  <c r="YZ16" i="7"/>
  <c r="ZA10" i="7"/>
  <c r="ZA24" i="7" s="1"/>
  <c r="YZ9" i="7"/>
  <c r="YY52" i="7"/>
  <c r="YY55" i="7"/>
  <c r="YY44" i="7"/>
  <c r="YY33" i="7"/>
  <c r="YJ59" i="7" l="1"/>
  <c r="YL53" i="7"/>
  <c r="YK56" i="7"/>
  <c r="YK57" i="7" s="1"/>
  <c r="YK58" i="7" s="1"/>
  <c r="YM45" i="7"/>
  <c r="YM46" i="7" s="1"/>
  <c r="YM47" i="7" s="1"/>
  <c r="YN42" i="7"/>
  <c r="YL48" i="7"/>
  <c r="YU37" i="7"/>
  <c r="YW31" i="7"/>
  <c r="YV34" i="7"/>
  <c r="YV35" i="7" s="1"/>
  <c r="YV36" i="7" s="1"/>
  <c r="YW33" i="7" s="1"/>
  <c r="YZ52" i="7"/>
  <c r="ZA19" i="7"/>
  <c r="ZA16" i="7"/>
  <c r="ZA12" i="7"/>
  <c r="ZA11" i="7"/>
  <c r="ZB10" i="7"/>
  <c r="ZA18" i="7"/>
  <c r="ZA23" i="7" s="1"/>
  <c r="ZA26" i="7" s="1"/>
  <c r="ZA9" i="7"/>
  <c r="YZ13" i="7"/>
  <c r="YZ14" i="7" s="1"/>
  <c r="ZA15" i="7" s="1"/>
  <c r="YZ30" i="7"/>
  <c r="YZ41" i="7"/>
  <c r="YZ55" i="7"/>
  <c r="YZ44" i="7"/>
  <c r="YZ33" i="7"/>
  <c r="YM53" i="7" l="1"/>
  <c r="YL56" i="7"/>
  <c r="YL57" i="7" s="1"/>
  <c r="YL58" i="7" s="1"/>
  <c r="YK59" i="7"/>
  <c r="ZB24" i="7"/>
  <c r="YM48" i="7"/>
  <c r="YN45" i="7"/>
  <c r="YN46" i="7" s="1"/>
  <c r="YO42" i="7"/>
  <c r="YX31" i="7"/>
  <c r="YW34" i="7"/>
  <c r="YW35" i="7" s="1"/>
  <c r="YW36" i="7" s="1"/>
  <c r="YV37" i="7"/>
  <c r="ZA52" i="7"/>
  <c r="ZA30" i="7"/>
  <c r="ZA13" i="7"/>
  <c r="ZA14" i="7" s="1"/>
  <c r="ZB15" i="7" s="1"/>
  <c r="ZB44" i="7" s="1"/>
  <c r="ZB18" i="7"/>
  <c r="ZB23" i="7" s="1"/>
  <c r="ZB26" i="7" s="1"/>
  <c r="ZB11" i="7"/>
  <c r="ZB16" i="7"/>
  <c r="ZB19" i="7"/>
  <c r="ZB12" i="7"/>
  <c r="ZB9" i="7"/>
  <c r="ZC10" i="7"/>
  <c r="ZC24" i="7" s="1"/>
  <c r="ZA55" i="7"/>
  <c r="ZA44" i="7"/>
  <c r="ZA33" i="7"/>
  <c r="ZA41" i="7"/>
  <c r="YL59" i="7" l="1"/>
  <c r="YM56" i="7"/>
  <c r="YM57" i="7" s="1"/>
  <c r="YM58" i="7" s="1"/>
  <c r="YN53" i="7"/>
  <c r="YN47" i="7"/>
  <c r="YO44" i="7" s="1"/>
  <c r="YP42" i="7" s="1"/>
  <c r="YN48" i="7"/>
  <c r="YW37" i="7"/>
  <c r="YX34" i="7"/>
  <c r="YX35" i="7" s="1"/>
  <c r="YX36" i="7" s="1"/>
  <c r="YY31" i="7"/>
  <c r="ZB30" i="7"/>
  <c r="ZB13" i="7"/>
  <c r="ZB14" i="7" s="1"/>
  <c r="ZC15" i="7" s="1"/>
  <c r="ZC44" i="7" s="1"/>
  <c r="ZB33" i="7"/>
  <c r="ZB55" i="7"/>
  <c r="ZB41" i="7"/>
  <c r="ZC16" i="7"/>
  <c r="ZC18" i="7"/>
  <c r="ZC23" i="7" s="1"/>
  <c r="ZC26" i="7" s="1"/>
  <c r="ZC19" i="7"/>
  <c r="ZC11" i="7"/>
  <c r="ZD10" i="7"/>
  <c r="ZC9" i="7"/>
  <c r="ZC12" i="7"/>
  <c r="ZB52" i="7"/>
  <c r="YO45" i="7" l="1"/>
  <c r="YO46" i="7" s="1"/>
  <c r="YO48" i="7" s="1"/>
  <c r="YN56" i="7"/>
  <c r="YN57" i="7" s="1"/>
  <c r="YN58" i="7" s="1"/>
  <c r="YO55" i="7" s="1"/>
  <c r="YO53" i="7"/>
  <c r="YM59" i="7"/>
  <c r="ZD24" i="7"/>
  <c r="YQ42" i="7"/>
  <c r="YP45" i="7"/>
  <c r="YP46" i="7" s="1"/>
  <c r="YZ31" i="7"/>
  <c r="YY34" i="7"/>
  <c r="YY35" i="7" s="1"/>
  <c r="YY36" i="7" s="1"/>
  <c r="YX37" i="7"/>
  <c r="ZC41" i="7"/>
  <c r="ZC55" i="7"/>
  <c r="ZC13" i="7"/>
  <c r="ZC14" i="7" s="1"/>
  <c r="ZD15" i="7" s="1"/>
  <c r="ZD55" i="7" s="1"/>
  <c r="ZC33" i="7"/>
  <c r="ZC52" i="7"/>
  <c r="ZD19" i="7"/>
  <c r="ZD16" i="7"/>
  <c r="ZD18" i="7"/>
  <c r="ZD23" i="7" s="1"/>
  <c r="ZD26" i="7" s="1"/>
  <c r="ZD12" i="7"/>
  <c r="ZD11" i="7"/>
  <c r="ZD9" i="7"/>
  <c r="ZE10" i="7"/>
  <c r="ZE24" i="7" s="1"/>
  <c r="ZC30" i="7"/>
  <c r="YO47" i="7" l="1"/>
  <c r="YP47" i="7" s="1"/>
  <c r="YN59" i="7"/>
  <c r="YO56" i="7"/>
  <c r="YO57" i="7" s="1"/>
  <c r="YO58" i="7" s="1"/>
  <c r="YP53" i="7"/>
  <c r="YP48" i="7"/>
  <c r="YQ45" i="7"/>
  <c r="YQ46" i="7" s="1"/>
  <c r="YR42" i="7"/>
  <c r="YY37" i="7"/>
  <c r="YZ34" i="7"/>
  <c r="YZ35" i="7" s="1"/>
  <c r="YZ36" i="7" s="1"/>
  <c r="ZA31" i="7"/>
  <c r="ZD13" i="7"/>
  <c r="ZD14" i="7" s="1"/>
  <c r="ZE15" i="7" s="1"/>
  <c r="ZE55" i="7" s="1"/>
  <c r="ZD33" i="7"/>
  <c r="ZD44" i="7"/>
  <c r="ZD30" i="7"/>
  <c r="ZE19" i="7"/>
  <c r="ZE16" i="7"/>
  <c r="ZE12" i="7"/>
  <c r="ZE11" i="7"/>
  <c r="ZE9" i="7"/>
  <c r="ZE18" i="7" s="1"/>
  <c r="ZE23" i="7" s="1"/>
  <c r="ZE26" i="7" s="1"/>
  <c r="ZF10" i="7"/>
  <c r="ZD52" i="7"/>
  <c r="ZD41" i="7"/>
  <c r="YP56" i="7" l="1"/>
  <c r="YP57" i="7" s="1"/>
  <c r="YP58" i="7" s="1"/>
  <c r="YQ53" i="7"/>
  <c r="YO59" i="7"/>
  <c r="ZF24" i="7"/>
  <c r="YQ47" i="7"/>
  <c r="YR45" i="7"/>
  <c r="YR46" i="7" s="1"/>
  <c r="YS42" i="7"/>
  <c r="YQ48" i="7"/>
  <c r="ZB31" i="7"/>
  <c r="ZA34" i="7"/>
  <c r="ZA35" i="7" s="1"/>
  <c r="ZA36" i="7" s="1"/>
  <c r="YZ37" i="7"/>
  <c r="ZE44" i="7"/>
  <c r="ZE33" i="7"/>
  <c r="ZE13" i="7"/>
  <c r="ZE14" i="7" s="1"/>
  <c r="ZF15" i="7" s="1"/>
  <c r="ZE41" i="7"/>
  <c r="ZE52" i="7"/>
  <c r="ZE30" i="7"/>
  <c r="ZF19" i="7"/>
  <c r="ZF18" i="7"/>
  <c r="ZF23" i="7" s="1"/>
  <c r="ZF26" i="7" s="1"/>
  <c r="ZF16" i="7"/>
  <c r="ZF11" i="7"/>
  <c r="ZF9" i="7"/>
  <c r="ZG10" i="7"/>
  <c r="ZG24" i="7" s="1"/>
  <c r="ZF12" i="7"/>
  <c r="YP59" i="7" l="1"/>
  <c r="YR53" i="7"/>
  <c r="YQ56" i="7"/>
  <c r="YQ57" i="7" s="1"/>
  <c r="YQ58" i="7" s="1"/>
  <c r="YR47" i="7"/>
  <c r="YR48" i="7"/>
  <c r="YT42" i="7"/>
  <c r="YS45" i="7"/>
  <c r="YS46" i="7" s="1"/>
  <c r="ZA37" i="7"/>
  <c r="ZB34" i="7"/>
  <c r="ZB35" i="7" s="1"/>
  <c r="ZB36" i="7" s="1"/>
  <c r="ZC31" i="7"/>
  <c r="ZF30" i="7"/>
  <c r="ZF52" i="7"/>
  <c r="ZF13" i="7"/>
  <c r="ZF14" i="7" s="1"/>
  <c r="ZG15" i="7" s="1"/>
  <c r="ZF41" i="7"/>
  <c r="ZG16" i="7"/>
  <c r="ZG19" i="7"/>
  <c r="ZG12" i="7"/>
  <c r="ZH10" i="7"/>
  <c r="ZG11" i="7"/>
  <c r="ZG9" i="7"/>
  <c r="ZG18" i="7" s="1"/>
  <c r="ZG23" i="7" s="1"/>
  <c r="ZG26" i="7" s="1"/>
  <c r="YR56" i="7" l="1"/>
  <c r="YR57" i="7" s="1"/>
  <c r="YR58" i="7" s="1"/>
  <c r="YS53" i="7"/>
  <c r="YQ59" i="7"/>
  <c r="ZH24" i="7"/>
  <c r="YS47" i="7"/>
  <c r="YS48" i="7"/>
  <c r="YU42" i="7"/>
  <c r="YT45" i="7"/>
  <c r="YT46" i="7" s="1"/>
  <c r="ZC34" i="7"/>
  <c r="ZC35" i="7" s="1"/>
  <c r="ZC36" i="7" s="1"/>
  <c r="ZD31" i="7"/>
  <c r="ZB37" i="7"/>
  <c r="ZG41" i="7"/>
  <c r="ZH18" i="7"/>
  <c r="ZH23" i="7" s="1"/>
  <c r="ZH26" i="7" s="1"/>
  <c r="ZH12" i="7"/>
  <c r="ZH11" i="7"/>
  <c r="ZH19" i="7"/>
  <c r="ZH16" i="7"/>
  <c r="ZI10" i="7"/>
  <c r="ZI24" i="7" s="1"/>
  <c r="ZH9" i="7"/>
  <c r="ZG55" i="7"/>
  <c r="ZG44" i="7"/>
  <c r="ZG33" i="7"/>
  <c r="ZG52" i="7"/>
  <c r="ZG30" i="7"/>
  <c r="ZG13" i="7"/>
  <c r="ZG14" i="7" s="1"/>
  <c r="ZH15" i="7" s="1"/>
  <c r="YR59" i="7" l="1"/>
  <c r="YS56" i="7"/>
  <c r="YS57" i="7" s="1"/>
  <c r="YS58" i="7" s="1"/>
  <c r="YT53" i="7"/>
  <c r="YT47" i="7"/>
  <c r="YU45" i="7"/>
  <c r="YU46" i="7" s="1"/>
  <c r="YV42" i="7"/>
  <c r="YT48" i="7"/>
  <c r="ZC37" i="7"/>
  <c r="ZE31" i="7"/>
  <c r="ZD34" i="7"/>
  <c r="ZD35" i="7" s="1"/>
  <c r="ZD36" i="7" s="1"/>
  <c r="ZH41" i="7"/>
  <c r="ZH13" i="7"/>
  <c r="ZH14" i="7" s="1"/>
  <c r="ZI15" i="7" s="1"/>
  <c r="ZI33" i="7" s="1"/>
  <c r="ZH30" i="7"/>
  <c r="ZH52" i="7"/>
  <c r="ZI19" i="7"/>
  <c r="ZI16" i="7"/>
  <c r="ZI12" i="7"/>
  <c r="ZI11" i="7"/>
  <c r="ZJ10" i="7"/>
  <c r="ZI18" i="7"/>
  <c r="ZI23" i="7" s="1"/>
  <c r="ZI26" i="7" s="1"/>
  <c r="ZI9" i="7"/>
  <c r="YU53" i="7" l="1"/>
  <c r="YT56" i="7"/>
  <c r="YT57" i="7" s="1"/>
  <c r="YT58" i="7" s="1"/>
  <c r="YS59" i="7"/>
  <c r="ZJ24" i="7"/>
  <c r="YU47" i="7"/>
  <c r="YU48" i="7"/>
  <c r="YW42" i="7"/>
  <c r="YV45" i="7"/>
  <c r="YV46" i="7" s="1"/>
  <c r="ZE34" i="7"/>
  <c r="ZE35" i="7" s="1"/>
  <c r="ZE36" i="7" s="1"/>
  <c r="ZF33" i="7" s="1"/>
  <c r="ZF31" i="7"/>
  <c r="ZD37" i="7"/>
  <c r="ZI52" i="7"/>
  <c r="ZI44" i="7"/>
  <c r="ZI55" i="7"/>
  <c r="ZI13" i="7"/>
  <c r="ZI14" i="7" s="1"/>
  <c r="ZJ15" i="7" s="1"/>
  <c r="ZI41" i="7"/>
  <c r="ZJ18" i="7"/>
  <c r="ZJ23" i="7" s="1"/>
  <c r="ZJ26" i="7" s="1"/>
  <c r="ZJ11" i="7"/>
  <c r="ZJ19" i="7"/>
  <c r="ZJ16" i="7"/>
  <c r="ZJ12" i="7"/>
  <c r="ZK10" i="7"/>
  <c r="ZK24" i="7" s="1"/>
  <c r="ZJ9" i="7"/>
  <c r="ZI30" i="7"/>
  <c r="YT59" i="7" l="1"/>
  <c r="YV53" i="7"/>
  <c r="YU56" i="7"/>
  <c r="YU57" i="7" s="1"/>
  <c r="YU58" i="7" s="1"/>
  <c r="YV47" i="7"/>
  <c r="YW44" i="7" s="1"/>
  <c r="YX42" i="7" s="1"/>
  <c r="YV48" i="7"/>
  <c r="ZE37" i="7"/>
  <c r="ZG31" i="7"/>
  <c r="ZF34" i="7"/>
  <c r="ZF35" i="7" s="1"/>
  <c r="ZF36" i="7" s="1"/>
  <c r="ZJ41" i="7"/>
  <c r="ZK16" i="7"/>
  <c r="ZK18" i="7"/>
  <c r="ZK23" i="7" s="1"/>
  <c r="ZK26" i="7" s="1"/>
  <c r="ZK19" i="7"/>
  <c r="ZK11" i="7"/>
  <c r="ZL10" i="7"/>
  <c r="ZK9" i="7"/>
  <c r="ZK12" i="7"/>
  <c r="ZJ13" i="7"/>
  <c r="ZJ14" i="7" s="1"/>
  <c r="ZK15" i="7" s="1"/>
  <c r="ZJ55" i="7"/>
  <c r="ZJ44" i="7"/>
  <c r="ZJ33" i="7"/>
  <c r="ZJ30" i="7"/>
  <c r="ZJ52" i="7"/>
  <c r="YV56" i="7" l="1"/>
  <c r="YV57" i="7" s="1"/>
  <c r="YV58" i="7" s="1"/>
  <c r="YW55" i="7" s="1"/>
  <c r="YW53" i="7"/>
  <c r="YU59" i="7"/>
  <c r="YW45" i="7"/>
  <c r="YW46" i="7" s="1"/>
  <c r="YW47" i="7" s="1"/>
  <c r="ZL24" i="7"/>
  <c r="YY42" i="7"/>
  <c r="YX45" i="7"/>
  <c r="YX46" i="7" s="1"/>
  <c r="ZG34" i="7"/>
  <c r="ZG35" i="7" s="1"/>
  <c r="ZG36" i="7" s="1"/>
  <c r="ZH33" i="7" s="1"/>
  <c r="ZH31" i="7"/>
  <c r="ZF37" i="7"/>
  <c r="ZK13" i="7"/>
  <c r="ZK14" i="7" s="1"/>
  <c r="ZL15" i="7" s="1"/>
  <c r="ZL44" i="7" s="1"/>
  <c r="ZK52" i="7"/>
  <c r="ZL19" i="7"/>
  <c r="ZL16" i="7"/>
  <c r="ZM10" i="7"/>
  <c r="ZM24" i="7" s="1"/>
  <c r="ZL9" i="7"/>
  <c r="ZL18" i="7" s="1"/>
  <c r="ZL23" i="7" s="1"/>
  <c r="ZL26" i="7" s="1"/>
  <c r="ZL12" i="7"/>
  <c r="ZL11" i="7"/>
  <c r="ZK55" i="7"/>
  <c r="ZK44" i="7"/>
  <c r="ZK33" i="7"/>
  <c r="ZK30" i="7"/>
  <c r="ZK41" i="7"/>
  <c r="YW48" i="7" l="1"/>
  <c r="YX48" i="7" s="1"/>
  <c r="YV59" i="7"/>
  <c r="YX47" i="7"/>
  <c r="YW56" i="7"/>
  <c r="YW57" i="7" s="1"/>
  <c r="YW58" i="7" s="1"/>
  <c r="YX53" i="7"/>
  <c r="YZ42" i="7"/>
  <c r="YY45" i="7"/>
  <c r="YY46" i="7" s="1"/>
  <c r="ZG37" i="7"/>
  <c r="ZI31" i="7"/>
  <c r="ZH34" i="7"/>
  <c r="ZH35" i="7" s="1"/>
  <c r="ZH36" i="7" s="1"/>
  <c r="ZL33" i="7"/>
  <c r="ZL55" i="7"/>
  <c r="ZL52" i="7"/>
  <c r="ZL13" i="7"/>
  <c r="ZL14" i="7" s="1"/>
  <c r="ZM15" i="7" s="1"/>
  <c r="ZL41" i="7"/>
  <c r="ZL30" i="7"/>
  <c r="ZM19" i="7"/>
  <c r="ZM18" i="7"/>
  <c r="ZM23" i="7" s="1"/>
  <c r="ZM26" i="7" s="1"/>
  <c r="ZM16" i="7"/>
  <c r="ZM9" i="7"/>
  <c r="ZM12" i="7"/>
  <c r="ZM11" i="7"/>
  <c r="ZN10" i="7"/>
  <c r="YY47" i="7" l="1"/>
  <c r="YX56" i="7"/>
  <c r="YX57" i="7" s="1"/>
  <c r="YX58" i="7" s="1"/>
  <c r="YY53" i="7"/>
  <c r="YW59" i="7"/>
  <c r="ZN24" i="7"/>
  <c r="YZ45" i="7"/>
  <c r="YZ46" i="7" s="1"/>
  <c r="ZA42" i="7"/>
  <c r="YY48" i="7"/>
  <c r="ZI34" i="7"/>
  <c r="ZI35" i="7" s="1"/>
  <c r="ZI36" i="7" s="1"/>
  <c r="ZJ31" i="7"/>
  <c r="ZH37" i="7"/>
  <c r="ZM30" i="7"/>
  <c r="ZN19" i="7"/>
  <c r="ZN18" i="7"/>
  <c r="ZN23" i="7" s="1"/>
  <c r="ZN26" i="7" s="1"/>
  <c r="ZN16" i="7"/>
  <c r="ZN9" i="7"/>
  <c r="ZN12" i="7"/>
  <c r="ZN11" i="7"/>
  <c r="ZO10" i="7"/>
  <c r="ZO24" i="7" s="1"/>
  <c r="ZM41" i="7"/>
  <c r="ZM13" i="7"/>
  <c r="ZM14" i="7" s="1"/>
  <c r="ZN15" i="7" s="1"/>
  <c r="ZM55" i="7"/>
  <c r="ZM52" i="7"/>
  <c r="YZ47" i="7" l="1"/>
  <c r="YX59" i="7"/>
  <c r="YZ53" i="7"/>
  <c r="YY56" i="7"/>
  <c r="YY57" i="7" s="1"/>
  <c r="YY58" i="7" s="1"/>
  <c r="YZ48" i="7"/>
  <c r="ZA45" i="7"/>
  <c r="ZA46" i="7" s="1"/>
  <c r="ZB42" i="7"/>
  <c r="ZI37" i="7"/>
  <c r="ZJ34" i="7"/>
  <c r="ZJ35" i="7" s="1"/>
  <c r="ZJ36" i="7" s="1"/>
  <c r="ZK31" i="7"/>
  <c r="ZN52" i="7"/>
  <c r="ZN13" i="7"/>
  <c r="ZN14" i="7" s="1"/>
  <c r="ZO15" i="7" s="1"/>
  <c r="ZN55" i="7"/>
  <c r="ZN44" i="7"/>
  <c r="ZN33" i="7"/>
  <c r="ZN41" i="7"/>
  <c r="ZN30" i="7"/>
  <c r="ZO18" i="7"/>
  <c r="ZO23" i="7" s="1"/>
  <c r="ZO26" i="7" s="1"/>
  <c r="ZO16" i="7"/>
  <c r="ZO19" i="7"/>
  <c r="ZO12" i="7"/>
  <c r="ZO11" i="7"/>
  <c r="ZP10" i="7"/>
  <c r="ZO9" i="7"/>
  <c r="ZA53" i="7" l="1"/>
  <c r="YZ56" i="7"/>
  <c r="YZ57" i="7" s="1"/>
  <c r="YZ58" i="7" s="1"/>
  <c r="YY59" i="7"/>
  <c r="ZP24" i="7"/>
  <c r="ZB45" i="7"/>
  <c r="ZB46" i="7" s="1"/>
  <c r="ZC42" i="7"/>
  <c r="ZA47" i="7"/>
  <c r="ZA48" i="7"/>
  <c r="ZK34" i="7"/>
  <c r="ZK35" i="7" s="1"/>
  <c r="ZK36" i="7" s="1"/>
  <c r="ZL31" i="7"/>
  <c r="ZJ37" i="7"/>
  <c r="ZO41" i="7"/>
  <c r="ZP18" i="7"/>
  <c r="ZP23" i="7" s="1"/>
  <c r="ZP26" i="7" s="1"/>
  <c r="ZP12" i="7"/>
  <c r="ZP19" i="7"/>
  <c r="ZP16" i="7"/>
  <c r="ZP11" i="7"/>
  <c r="ZQ10" i="7"/>
  <c r="ZQ24" i="7" s="1"/>
  <c r="ZP9" i="7"/>
  <c r="ZO52" i="7"/>
  <c r="ZO13" i="7"/>
  <c r="ZO14" i="7" s="1"/>
  <c r="ZP15" i="7" s="1"/>
  <c r="ZO30" i="7"/>
  <c r="ZO55" i="7"/>
  <c r="ZO44" i="7"/>
  <c r="ZO33" i="7"/>
  <c r="YZ59" i="7" l="1"/>
  <c r="ZA56" i="7"/>
  <c r="ZA57" i="7" s="1"/>
  <c r="ZA58" i="7" s="1"/>
  <c r="ZB53" i="7"/>
  <c r="ZB48" i="7"/>
  <c r="ZC45" i="7"/>
  <c r="ZC46" i="7" s="1"/>
  <c r="ZD42" i="7"/>
  <c r="ZB47" i="7"/>
  <c r="ZK37" i="7"/>
  <c r="ZM31" i="7"/>
  <c r="ZL34" i="7"/>
  <c r="ZL35" i="7" s="1"/>
  <c r="ZL36" i="7" s="1"/>
  <c r="ZM33" i="7" s="1"/>
  <c r="ZP13" i="7"/>
  <c r="ZP14" i="7" s="1"/>
  <c r="ZQ15" i="7" s="1"/>
  <c r="ZP41" i="7"/>
  <c r="ZP30" i="7"/>
  <c r="ZP55" i="7"/>
  <c r="ZP44" i="7"/>
  <c r="ZP33" i="7"/>
  <c r="ZP52" i="7"/>
  <c r="ZQ19" i="7"/>
  <c r="ZQ16" i="7"/>
  <c r="ZQ18" i="7"/>
  <c r="ZQ23" i="7" s="1"/>
  <c r="ZQ26" i="7" s="1"/>
  <c r="ZQ12" i="7"/>
  <c r="ZQ11" i="7"/>
  <c r="ZR10" i="7"/>
  <c r="ZQ9" i="7"/>
  <c r="ZC53" i="7" l="1"/>
  <c r="ZB56" i="7"/>
  <c r="ZB57" i="7" s="1"/>
  <c r="ZB58" i="7" s="1"/>
  <c r="ZA59" i="7"/>
  <c r="ZR24" i="7"/>
  <c r="ZE42" i="7"/>
  <c r="ZD45" i="7"/>
  <c r="ZD46" i="7" s="1"/>
  <c r="ZC47" i="7"/>
  <c r="ZC48" i="7"/>
  <c r="ZM34" i="7"/>
  <c r="ZM35" i="7" s="1"/>
  <c r="ZM36" i="7" s="1"/>
  <c r="ZN31" i="7"/>
  <c r="ZL37" i="7"/>
  <c r="ZQ13" i="7"/>
  <c r="ZQ14" i="7" s="1"/>
  <c r="ZR15" i="7" s="1"/>
  <c r="ZR44" i="7" s="1"/>
  <c r="ZR18" i="7"/>
  <c r="ZR23" i="7" s="1"/>
  <c r="ZR26" i="7" s="1"/>
  <c r="ZR11" i="7"/>
  <c r="ZR19" i="7"/>
  <c r="ZR16" i="7"/>
  <c r="ZR12" i="7"/>
  <c r="ZS10" i="7"/>
  <c r="ZS24" i="7" s="1"/>
  <c r="ZR9" i="7"/>
  <c r="ZQ52" i="7"/>
  <c r="ZQ30" i="7"/>
  <c r="ZQ41" i="7"/>
  <c r="ZQ55" i="7"/>
  <c r="ZQ44" i="7"/>
  <c r="ZQ33" i="7"/>
  <c r="ZB59" i="7" l="1"/>
  <c r="ZD53" i="7"/>
  <c r="ZC56" i="7"/>
  <c r="ZC57" i="7" s="1"/>
  <c r="ZC58" i="7" s="1"/>
  <c r="ZD47" i="7"/>
  <c r="ZD48" i="7"/>
  <c r="ZF42" i="7"/>
  <c r="ZE45" i="7"/>
  <c r="ZE46" i="7" s="1"/>
  <c r="ZM37" i="7"/>
  <c r="ZN34" i="7"/>
  <c r="ZN35" i="7" s="1"/>
  <c r="ZN36" i="7" s="1"/>
  <c r="ZO31" i="7"/>
  <c r="ZR30" i="7"/>
  <c r="ZR41" i="7"/>
  <c r="ZR33" i="7"/>
  <c r="ZR55" i="7"/>
  <c r="ZR52" i="7"/>
  <c r="ZS16" i="7"/>
  <c r="ZS19" i="7"/>
  <c r="ZS18" i="7"/>
  <c r="ZS23" i="7" s="1"/>
  <c r="ZS26" i="7" s="1"/>
  <c r="ZS11" i="7"/>
  <c r="ZT10" i="7"/>
  <c r="ZS9" i="7"/>
  <c r="ZS12" i="7"/>
  <c r="ZR13" i="7"/>
  <c r="ZR14" i="7" s="1"/>
  <c r="ZS15" i="7" s="1"/>
  <c r="ZE47" i="7" l="1"/>
  <c r="ZF44" i="7" s="1"/>
  <c r="ZG42" i="7" s="1"/>
  <c r="ZD56" i="7"/>
  <c r="ZD57" i="7" s="1"/>
  <c r="ZD58" i="7" s="1"/>
  <c r="ZE53" i="7"/>
  <c r="ZC59" i="7"/>
  <c r="ZT24" i="7"/>
  <c r="ZE48" i="7"/>
  <c r="ZS30" i="7"/>
  <c r="ZO34" i="7"/>
  <c r="ZO35" i="7" s="1"/>
  <c r="ZO36" i="7" s="1"/>
  <c r="ZP31" i="7"/>
  <c r="ZN37" i="7"/>
  <c r="ZT19" i="7"/>
  <c r="ZT16" i="7"/>
  <c r="ZT18" i="7"/>
  <c r="ZT23" i="7" s="1"/>
  <c r="ZT26" i="7" s="1"/>
  <c r="ZT12" i="7"/>
  <c r="ZT11" i="7"/>
  <c r="ZU10" i="7"/>
  <c r="ZU24" i="7" s="1"/>
  <c r="ZT9" i="7"/>
  <c r="ZS55" i="7"/>
  <c r="ZS44" i="7"/>
  <c r="ZS33" i="7"/>
  <c r="ZS13" i="7"/>
  <c r="ZS14" i="7" s="1"/>
  <c r="ZT15" i="7" s="1"/>
  <c r="ZS41" i="7"/>
  <c r="ZS52" i="7"/>
  <c r="ZF45" i="7" l="1"/>
  <c r="ZF46" i="7" s="1"/>
  <c r="ZF48" i="7" s="1"/>
  <c r="ZD59" i="7"/>
  <c r="ZE56" i="7"/>
  <c r="ZE57" i="7" s="1"/>
  <c r="ZE58" i="7" s="1"/>
  <c r="ZF55" i="7" s="1"/>
  <c r="ZF53" i="7"/>
  <c r="ZH42" i="7"/>
  <c r="ZG45" i="7"/>
  <c r="ZG46" i="7" s="1"/>
  <c r="ZO37" i="7"/>
  <c r="ZQ31" i="7"/>
  <c r="ZP34" i="7"/>
  <c r="ZP35" i="7" s="1"/>
  <c r="ZP36" i="7" s="1"/>
  <c r="ZT13" i="7"/>
  <c r="ZT14" i="7" s="1"/>
  <c r="ZU15" i="7" s="1"/>
  <c r="ZT52" i="7"/>
  <c r="ZT55" i="7"/>
  <c r="ZT44" i="7"/>
  <c r="ZT33" i="7"/>
  <c r="ZT41" i="7"/>
  <c r="ZU19" i="7"/>
  <c r="ZU16" i="7"/>
  <c r="ZU12" i="7"/>
  <c r="ZU11" i="7"/>
  <c r="ZV10" i="7"/>
  <c r="ZU9" i="7"/>
  <c r="ZU18" i="7" s="1"/>
  <c r="ZU23" i="7" s="1"/>
  <c r="ZU26" i="7" s="1"/>
  <c r="ZT30" i="7"/>
  <c r="ZF47" i="7" l="1"/>
  <c r="ZG47" i="7" s="1"/>
  <c r="ZH44" i="7" s="1"/>
  <c r="ZI42" i="7" s="1"/>
  <c r="ZG53" i="7"/>
  <c r="ZF56" i="7"/>
  <c r="ZF57" i="7" s="1"/>
  <c r="ZF58" i="7" s="1"/>
  <c r="ZE59" i="7"/>
  <c r="ZV24" i="7"/>
  <c r="ZG48" i="7"/>
  <c r="ZQ34" i="7"/>
  <c r="ZQ35" i="7" s="1"/>
  <c r="ZQ36" i="7" s="1"/>
  <c r="ZR31" i="7"/>
  <c r="ZP37" i="7"/>
  <c r="ZU52" i="7"/>
  <c r="ZU30" i="7"/>
  <c r="ZV19" i="7"/>
  <c r="ZV18" i="7"/>
  <c r="ZV23" i="7" s="1"/>
  <c r="ZV26" i="7" s="1"/>
  <c r="ZV16" i="7"/>
  <c r="ZV11" i="7"/>
  <c r="ZW10" i="7"/>
  <c r="ZW24" i="7" s="1"/>
  <c r="ZV12" i="7"/>
  <c r="ZV9" i="7"/>
  <c r="ZU13" i="7"/>
  <c r="ZU14" i="7" s="1"/>
  <c r="ZV15" i="7" s="1"/>
  <c r="ZU41" i="7"/>
  <c r="ZU55" i="7"/>
  <c r="ZU44" i="7"/>
  <c r="ZU33" i="7"/>
  <c r="ZH45" i="7" l="1"/>
  <c r="ZH46" i="7" s="1"/>
  <c r="ZH47" i="7" s="1"/>
  <c r="ZF59" i="7"/>
  <c r="ZH53" i="7"/>
  <c r="ZG56" i="7"/>
  <c r="ZG57" i="7" s="1"/>
  <c r="ZG58" i="7" s="1"/>
  <c r="ZH55" i="7" s="1"/>
  <c r="ZJ42" i="7"/>
  <c r="ZI45" i="7"/>
  <c r="ZI46" i="7" s="1"/>
  <c r="ZQ37" i="7"/>
  <c r="ZR34" i="7"/>
  <c r="ZR35" i="7" s="1"/>
  <c r="ZR36" i="7" s="1"/>
  <c r="ZS31" i="7"/>
  <c r="ZV30" i="7"/>
  <c r="ZW18" i="7"/>
  <c r="ZW23" i="7" s="1"/>
  <c r="ZW26" i="7" s="1"/>
  <c r="ZW16" i="7"/>
  <c r="ZW19" i="7"/>
  <c r="ZW12" i="7"/>
  <c r="ZW11" i="7"/>
  <c r="ZX10" i="7"/>
  <c r="ZW9" i="7"/>
  <c r="ZV13" i="7"/>
  <c r="ZV14" i="7" s="1"/>
  <c r="ZW15" i="7" s="1"/>
  <c r="ZV41" i="7"/>
  <c r="ZV52" i="7"/>
  <c r="ZH48" i="7" l="1"/>
  <c r="ZI48" i="7" s="1"/>
  <c r="ZI53" i="7"/>
  <c r="ZH56" i="7"/>
  <c r="ZH57" i="7" s="1"/>
  <c r="ZH58" i="7" s="1"/>
  <c r="ZG59" i="7"/>
  <c r="ZX24" i="7"/>
  <c r="ZI47" i="7"/>
  <c r="ZJ45" i="7"/>
  <c r="ZJ46" i="7" s="1"/>
  <c r="ZK42" i="7"/>
  <c r="ZS34" i="7"/>
  <c r="ZS35" i="7" s="1"/>
  <c r="ZS36" i="7" s="1"/>
  <c r="ZT31" i="7"/>
  <c r="ZR37" i="7"/>
  <c r="ZW41" i="7"/>
  <c r="ZW52" i="7"/>
  <c r="ZW55" i="7"/>
  <c r="ZW44" i="7"/>
  <c r="ZW33" i="7"/>
  <c r="ZX18" i="7"/>
  <c r="ZX23" i="7" s="1"/>
  <c r="ZX26" i="7" s="1"/>
  <c r="ZX12" i="7"/>
  <c r="ZX11" i="7"/>
  <c r="ZX16" i="7"/>
  <c r="ZX19" i="7"/>
  <c r="ZY10" i="7"/>
  <c r="ZY24" i="7" s="1"/>
  <c r="ZX9" i="7"/>
  <c r="ZW30" i="7"/>
  <c r="ZW13" i="7"/>
  <c r="ZW14" i="7" s="1"/>
  <c r="ZX15" i="7" s="1"/>
  <c r="ZH59" i="7" l="1"/>
  <c r="ZJ53" i="7"/>
  <c r="ZI56" i="7"/>
  <c r="ZI57" i="7" s="1"/>
  <c r="ZI58" i="7" s="1"/>
  <c r="ZJ47" i="7"/>
  <c r="ZK45" i="7"/>
  <c r="ZK46" i="7" s="1"/>
  <c r="ZL42" i="7"/>
  <c r="ZJ48" i="7"/>
  <c r="ZS37" i="7"/>
  <c r="ZT34" i="7"/>
  <c r="ZT35" i="7" s="1"/>
  <c r="ZT36" i="7" s="1"/>
  <c r="ZU31" i="7"/>
  <c r="ZX13" i="7"/>
  <c r="ZX14" i="7" s="1"/>
  <c r="ZY15" i="7" s="1"/>
  <c r="ZY55" i="7" s="1"/>
  <c r="ZX52" i="7"/>
  <c r="ZX30" i="7"/>
  <c r="ZX41" i="7"/>
  <c r="ZX55" i="7"/>
  <c r="ZX44" i="7"/>
  <c r="ZX33" i="7"/>
  <c r="ZY19" i="7"/>
  <c r="ZY16" i="7"/>
  <c r="ZY12" i="7"/>
  <c r="ZY11" i="7"/>
  <c r="ZZ10" i="7"/>
  <c r="ZY18" i="7"/>
  <c r="ZY23" i="7" s="1"/>
  <c r="ZY26" i="7" s="1"/>
  <c r="ZY9" i="7"/>
  <c r="ZJ56" i="7" l="1"/>
  <c r="ZJ57" i="7" s="1"/>
  <c r="ZJ58" i="7" s="1"/>
  <c r="ZK53" i="7"/>
  <c r="ZI59" i="7"/>
  <c r="ZZ24" i="7"/>
  <c r="ZK47" i="7"/>
  <c r="ZK48" i="7"/>
  <c r="ZM42" i="7"/>
  <c r="ZL45" i="7"/>
  <c r="ZL46" i="7" s="1"/>
  <c r="ZU34" i="7"/>
  <c r="ZU35" i="7" s="1"/>
  <c r="ZU36" i="7" s="1"/>
  <c r="ZV33" i="7" s="1"/>
  <c r="ZV31" i="7"/>
  <c r="ZT37" i="7"/>
  <c r="ZY13" i="7"/>
  <c r="ZY14" i="7" s="1"/>
  <c r="ZZ15" i="7" s="1"/>
  <c r="ZZ33" i="7" s="1"/>
  <c r="ZY33" i="7"/>
  <c r="ZY44" i="7"/>
  <c r="ZY52" i="7"/>
  <c r="ZY41" i="7"/>
  <c r="ZY30" i="7"/>
  <c r="ZZ11" i="7"/>
  <c r="ZZ16" i="7"/>
  <c r="ZZ19" i="7"/>
  <c r="ZZ12" i="7"/>
  <c r="ZZ9" i="7"/>
  <c r="ZZ18" i="7" s="1"/>
  <c r="ZZ23" i="7" s="1"/>
  <c r="ZZ26" i="7" s="1"/>
  <c r="AAA10" i="7"/>
  <c r="AAA24" i="7" s="1"/>
  <c r="ZL47" i="7" l="1"/>
  <c r="ZM44" i="7" s="1"/>
  <c r="ZN42" i="7" s="1"/>
  <c r="ZJ59" i="7"/>
  <c r="ZK56" i="7"/>
  <c r="ZK57" i="7" s="1"/>
  <c r="ZK58" i="7" s="1"/>
  <c r="ZL53" i="7"/>
  <c r="ZL48" i="7"/>
  <c r="ZU37" i="7"/>
  <c r="ZW31" i="7"/>
  <c r="ZV34" i="7"/>
  <c r="ZV35" i="7" s="1"/>
  <c r="ZV36" i="7" s="1"/>
  <c r="ZZ55" i="7"/>
  <c r="ZZ44" i="7"/>
  <c r="ZZ41" i="7"/>
  <c r="ZZ13" i="7"/>
  <c r="ZZ14" i="7" s="1"/>
  <c r="AAA15" i="7" s="1"/>
  <c r="ZZ52" i="7"/>
  <c r="AAA16" i="7"/>
  <c r="AAA18" i="7"/>
  <c r="AAA23" i="7" s="1"/>
  <c r="AAA26" i="7" s="1"/>
  <c r="AAA19" i="7"/>
  <c r="AAA11" i="7"/>
  <c r="AAB10" i="7"/>
  <c r="AAA9" i="7"/>
  <c r="AAA12" i="7"/>
  <c r="ZZ30" i="7"/>
  <c r="ZM45" i="7" l="1"/>
  <c r="ZM46" i="7" s="1"/>
  <c r="ZM47" i="7" s="1"/>
  <c r="ZL56" i="7"/>
  <c r="ZL57" i="7" s="1"/>
  <c r="ZL58" i="7" s="1"/>
  <c r="ZM53" i="7"/>
  <c r="ZK59" i="7"/>
  <c r="AAB24" i="7"/>
  <c r="ZN45" i="7"/>
  <c r="ZN46" i="7" s="1"/>
  <c r="ZO42" i="7"/>
  <c r="ZW34" i="7"/>
  <c r="ZW35" i="7" s="1"/>
  <c r="ZW36" i="7" s="1"/>
  <c r="ZX31" i="7"/>
  <c r="ZV37" i="7"/>
  <c r="AAA52" i="7"/>
  <c r="AAA30" i="7"/>
  <c r="AAB19" i="7"/>
  <c r="AAB18" i="7"/>
  <c r="AAB23" i="7" s="1"/>
  <c r="AAB26" i="7" s="1"/>
  <c r="AAB16" i="7"/>
  <c r="AAB9" i="7"/>
  <c r="AAC10" i="7"/>
  <c r="AAC24" i="7" s="1"/>
  <c r="AAB12" i="7"/>
  <c r="AAB11" i="7"/>
  <c r="AAA13" i="7"/>
  <c r="AAA14" i="7" s="1"/>
  <c r="AAB15" i="7" s="1"/>
  <c r="AAA41" i="7"/>
  <c r="ZN47" i="7" l="1"/>
  <c r="ZM48" i="7"/>
  <c r="ZN48" i="7" s="1"/>
  <c r="ZL59" i="7"/>
  <c r="ZN53" i="7"/>
  <c r="ZM56" i="7"/>
  <c r="ZM57" i="7" s="1"/>
  <c r="ZM58" i="7" s="1"/>
  <c r="ZO45" i="7"/>
  <c r="ZO46" i="7" s="1"/>
  <c r="ZP42" i="7"/>
  <c r="ZW37" i="7"/>
  <c r="ZX34" i="7"/>
  <c r="ZX35" i="7" s="1"/>
  <c r="ZX36" i="7" s="1"/>
  <c r="ZY31" i="7"/>
  <c r="AAB13" i="7"/>
  <c r="AAB14" i="7" s="1"/>
  <c r="AAC15" i="7" s="1"/>
  <c r="AAC44" i="7" s="1"/>
  <c r="AAB55" i="7"/>
  <c r="AAB44" i="7"/>
  <c r="AAB33" i="7"/>
  <c r="AAB52" i="7"/>
  <c r="AAB30" i="7"/>
  <c r="AAB41" i="7"/>
  <c r="AAC19" i="7"/>
  <c r="AAC18" i="7"/>
  <c r="AAC23" i="7" s="1"/>
  <c r="AAC26" i="7" s="1"/>
  <c r="AAC16" i="7"/>
  <c r="AAC9" i="7"/>
  <c r="AAD10" i="7"/>
  <c r="AAC12" i="7"/>
  <c r="AAC11" i="7"/>
  <c r="ZO47" i="7" l="1"/>
  <c r="ZO53" i="7"/>
  <c r="ZN56" i="7"/>
  <c r="ZN57" i="7" s="1"/>
  <c r="ZN58" i="7" s="1"/>
  <c r="ZM59" i="7"/>
  <c r="AAD24" i="7"/>
  <c r="ZO48" i="7"/>
  <c r="ZP45" i="7"/>
  <c r="ZP46" i="7" s="1"/>
  <c r="ZQ42" i="7"/>
  <c r="ZZ31" i="7"/>
  <c r="ZY34" i="7"/>
  <c r="ZY35" i="7" s="1"/>
  <c r="ZY36" i="7" s="1"/>
  <c r="ZX37" i="7"/>
  <c r="AAC52" i="7"/>
  <c r="AAC55" i="7"/>
  <c r="AAC33" i="7"/>
  <c r="AAD19" i="7"/>
  <c r="AAD18" i="7"/>
  <c r="AAD23" i="7" s="1"/>
  <c r="AAD26" i="7" s="1"/>
  <c r="AAD16" i="7"/>
  <c r="AAD9" i="7"/>
  <c r="AAE10" i="7"/>
  <c r="AAE24" i="7" s="1"/>
  <c r="AAD12" i="7"/>
  <c r="AAD11" i="7"/>
  <c r="AAC41" i="7"/>
  <c r="AAC13" i="7"/>
  <c r="AAC14" i="7" s="1"/>
  <c r="AAD15" i="7" s="1"/>
  <c r="AAC30" i="7"/>
  <c r="ZP47" i="7" l="1"/>
  <c r="ZN59" i="7"/>
  <c r="ZP53" i="7"/>
  <c r="ZO56" i="7"/>
  <c r="ZO57" i="7" s="1"/>
  <c r="ZO58" i="7" s="1"/>
  <c r="ZR42" i="7"/>
  <c r="ZQ45" i="7"/>
  <c r="ZQ46" i="7" s="1"/>
  <c r="ZP48" i="7"/>
  <c r="ZY37" i="7"/>
  <c r="ZZ34" i="7"/>
  <c r="ZZ35" i="7" s="1"/>
  <c r="ZZ36" i="7" s="1"/>
  <c r="AAA33" i="7" s="1"/>
  <c r="AAA31" i="7"/>
  <c r="AAD13" i="7"/>
  <c r="AAD14" i="7" s="1"/>
  <c r="AAE15" i="7" s="1"/>
  <c r="AAD55" i="7"/>
  <c r="AAD44" i="7"/>
  <c r="AAD33" i="7"/>
  <c r="AAD41" i="7"/>
  <c r="AAD30" i="7"/>
  <c r="AAE18" i="7"/>
  <c r="AAE23" i="7" s="1"/>
  <c r="AAE26" i="7" s="1"/>
  <c r="AAE16" i="7"/>
  <c r="AAE19" i="7"/>
  <c r="AAE12" i="7"/>
  <c r="AAF10" i="7"/>
  <c r="AAE11" i="7"/>
  <c r="AAE9" i="7"/>
  <c r="AAD52" i="7"/>
  <c r="ZQ47" i="7" l="1"/>
  <c r="ZP56" i="7"/>
  <c r="ZP57" i="7" s="1"/>
  <c r="ZP58" i="7" s="1"/>
  <c r="ZQ53" i="7"/>
  <c r="ZO59" i="7"/>
  <c r="AAF24" i="7"/>
  <c r="ZQ48" i="7"/>
  <c r="ZR45" i="7"/>
  <c r="ZR46" i="7" s="1"/>
  <c r="ZS42" i="7"/>
  <c r="AAA34" i="7"/>
  <c r="AAA35" i="7" s="1"/>
  <c r="AAA36" i="7" s="1"/>
  <c r="AAB31" i="7"/>
  <c r="ZZ37" i="7"/>
  <c r="AAE13" i="7"/>
  <c r="AAE14" i="7" s="1"/>
  <c r="AAF15" i="7" s="1"/>
  <c r="AAF44" i="7" s="1"/>
  <c r="AAE41" i="7"/>
  <c r="AAE52" i="7"/>
  <c r="AAE30" i="7"/>
  <c r="AAF18" i="7"/>
  <c r="AAF23" i="7" s="1"/>
  <c r="AAF26" i="7" s="1"/>
  <c r="AAF16" i="7"/>
  <c r="AAF12" i="7"/>
  <c r="AAF11" i="7"/>
  <c r="AAF19" i="7"/>
  <c r="AAG10" i="7"/>
  <c r="AAG24" i="7" s="1"/>
  <c r="AAF9" i="7"/>
  <c r="ZR47" i="7" l="1"/>
  <c r="ZP59" i="7"/>
  <c r="ZR53" i="7"/>
  <c r="ZQ56" i="7"/>
  <c r="ZQ57" i="7" s="1"/>
  <c r="ZQ58" i="7" s="1"/>
  <c r="ZS45" i="7"/>
  <c r="ZS46" i="7" s="1"/>
  <c r="ZT42" i="7"/>
  <c r="ZR48" i="7"/>
  <c r="AAA37" i="7"/>
  <c r="AAC31" i="7"/>
  <c r="AAB34" i="7"/>
  <c r="AAB35" i="7" s="1"/>
  <c r="AAB36" i="7" s="1"/>
  <c r="AAF33" i="7"/>
  <c r="AAF55" i="7"/>
  <c r="AAF13" i="7"/>
  <c r="AAF14" i="7" s="1"/>
  <c r="AAG15" i="7" s="1"/>
  <c r="AAF52" i="7"/>
  <c r="AAF41" i="7"/>
  <c r="AAF30" i="7"/>
  <c r="AAG19" i="7"/>
  <c r="AAG16" i="7"/>
  <c r="AAG12" i="7"/>
  <c r="AAG11" i="7"/>
  <c r="AAH10" i="7"/>
  <c r="AAG18" i="7"/>
  <c r="AAG23" i="7" s="1"/>
  <c r="AAG26" i="7" s="1"/>
  <c r="AAG9" i="7"/>
  <c r="ZS47" i="7" l="1"/>
  <c r="ZR56" i="7"/>
  <c r="ZR57" i="7" s="1"/>
  <c r="ZR58" i="7" s="1"/>
  <c r="ZS53" i="7"/>
  <c r="ZQ59" i="7"/>
  <c r="AAH24" i="7"/>
  <c r="ZS48" i="7"/>
  <c r="ZU42" i="7"/>
  <c r="ZT45" i="7"/>
  <c r="ZT46" i="7" s="1"/>
  <c r="AAC34" i="7"/>
  <c r="AAC35" i="7" s="1"/>
  <c r="AAC36" i="7" s="1"/>
  <c r="AAD31" i="7"/>
  <c r="AAB37" i="7"/>
  <c r="AAH11" i="7"/>
  <c r="AAH19" i="7"/>
  <c r="AAH16" i="7"/>
  <c r="AAH12" i="7"/>
  <c r="AAH9" i="7"/>
  <c r="AAH18" i="7" s="1"/>
  <c r="AAH23" i="7" s="1"/>
  <c r="AAH26" i="7" s="1"/>
  <c r="AAI10" i="7"/>
  <c r="AAI24" i="7" s="1"/>
  <c r="AAG13" i="7"/>
  <c r="AAG14" i="7" s="1"/>
  <c r="AAH15" i="7" s="1"/>
  <c r="AAG41" i="7"/>
  <c r="AAG30" i="7"/>
  <c r="AAG52" i="7"/>
  <c r="AAG55" i="7"/>
  <c r="AAG44" i="7"/>
  <c r="AAG33" i="7"/>
  <c r="ZT47" i="7" l="1"/>
  <c r="ZR59" i="7"/>
  <c r="ZS56" i="7"/>
  <c r="ZS57" i="7" s="1"/>
  <c r="ZS58" i="7" s="1"/>
  <c r="ZT53" i="7"/>
  <c r="ZU45" i="7"/>
  <c r="ZU46" i="7" s="1"/>
  <c r="ZV42" i="7"/>
  <c r="ZT48" i="7"/>
  <c r="AAC37" i="7"/>
  <c r="AAE31" i="7"/>
  <c r="AAD34" i="7"/>
  <c r="AAD35" i="7" s="1"/>
  <c r="AAD36" i="7" s="1"/>
  <c r="AAE33" i="7" s="1"/>
  <c r="AAH41" i="7"/>
  <c r="AAH52" i="7"/>
  <c r="AAH30" i="7"/>
  <c r="AAH55" i="7"/>
  <c r="AAH44" i="7"/>
  <c r="AAH33" i="7"/>
  <c r="AAI16" i="7"/>
  <c r="AAI18" i="7"/>
  <c r="AAI23" i="7" s="1"/>
  <c r="AAI26" i="7" s="1"/>
  <c r="AAI19" i="7"/>
  <c r="AAI11" i="7"/>
  <c r="AAJ10" i="7"/>
  <c r="AAI9" i="7"/>
  <c r="AAI12" i="7"/>
  <c r="AAH13" i="7"/>
  <c r="AAH14" i="7" s="1"/>
  <c r="AAI15" i="7" s="1"/>
  <c r="ZU47" i="7" l="1"/>
  <c r="ZV44" i="7" s="1"/>
  <c r="ZV45" i="7" s="1"/>
  <c r="ZV46" i="7" s="1"/>
  <c r="ZV47" i="7" s="1"/>
  <c r="ZT56" i="7"/>
  <c r="ZT57" i="7" s="1"/>
  <c r="ZT58" i="7" s="1"/>
  <c r="ZU53" i="7"/>
  <c r="ZS59" i="7"/>
  <c r="AAJ24" i="7"/>
  <c r="ZU48" i="7"/>
  <c r="AAF31" i="7"/>
  <c r="AAE34" i="7"/>
  <c r="AAE35" i="7" s="1"/>
  <c r="AAE36" i="7" s="1"/>
  <c r="AAD37" i="7"/>
  <c r="AAI13" i="7"/>
  <c r="AAI14" i="7" s="1"/>
  <c r="AAJ15" i="7" s="1"/>
  <c r="AAJ33" i="7" s="1"/>
  <c r="AAJ19" i="7"/>
  <c r="AAJ18" i="7"/>
  <c r="AAJ23" i="7" s="1"/>
  <c r="AAJ26" i="7" s="1"/>
  <c r="AAJ16" i="7"/>
  <c r="AAJ12" i="7"/>
  <c r="AAJ11" i="7"/>
  <c r="AAJ9" i="7"/>
  <c r="AAK10" i="7"/>
  <c r="AAK24" i="7" s="1"/>
  <c r="AAI55" i="7"/>
  <c r="AAI44" i="7"/>
  <c r="AAI33" i="7"/>
  <c r="AAI30" i="7"/>
  <c r="AAI52" i="7"/>
  <c r="AAI41" i="7"/>
  <c r="ZW42" i="7" l="1"/>
  <c r="ZX42" i="7" s="1"/>
  <c r="ZT59" i="7"/>
  <c r="ZV53" i="7"/>
  <c r="ZU56" i="7"/>
  <c r="ZU57" i="7" s="1"/>
  <c r="ZU58" i="7" s="1"/>
  <c r="ZV55" i="7" s="1"/>
  <c r="ZV48" i="7"/>
  <c r="AAE37" i="7"/>
  <c r="AAF34" i="7"/>
  <c r="AAF35" i="7" s="1"/>
  <c r="AAF36" i="7" s="1"/>
  <c r="AAG31" i="7"/>
  <c r="AAJ44" i="7"/>
  <c r="AAJ55" i="7"/>
  <c r="AAJ13" i="7"/>
  <c r="AAJ14" i="7" s="1"/>
  <c r="AAK15" i="7" s="1"/>
  <c r="AAK55" i="7" s="1"/>
  <c r="AAJ41" i="7"/>
  <c r="AAJ52" i="7"/>
  <c r="AAJ30" i="7"/>
  <c r="AAK19" i="7"/>
  <c r="AAK16" i="7"/>
  <c r="AAK12" i="7"/>
  <c r="AAK11" i="7"/>
  <c r="AAK9" i="7"/>
  <c r="AAK18" i="7" s="1"/>
  <c r="AAK23" i="7" s="1"/>
  <c r="AAK26" i="7" s="1"/>
  <c r="AAL10" i="7"/>
  <c r="ZW45" i="7" l="1"/>
  <c r="ZW46" i="7" s="1"/>
  <c r="ZW47" i="7" s="1"/>
  <c r="ZV56" i="7"/>
  <c r="ZV57" i="7" s="1"/>
  <c r="ZV58" i="7" s="1"/>
  <c r="ZW53" i="7"/>
  <c r="ZU59" i="7"/>
  <c r="AAL24" i="7"/>
  <c r="ZY42" i="7"/>
  <c r="ZX45" i="7"/>
  <c r="ZX46" i="7" s="1"/>
  <c r="AAG34" i="7"/>
  <c r="AAG35" i="7" s="1"/>
  <c r="AAG36" i="7" s="1"/>
  <c r="AAH31" i="7"/>
  <c r="AAF37" i="7"/>
  <c r="AAK33" i="7"/>
  <c r="AAK44" i="7"/>
  <c r="AAK13" i="7"/>
  <c r="AAK14" i="7" s="1"/>
  <c r="AAL15" i="7" s="1"/>
  <c r="AAL19" i="7"/>
  <c r="AAL18" i="7"/>
  <c r="AAL23" i="7" s="1"/>
  <c r="AAL26" i="7" s="1"/>
  <c r="AAL16" i="7"/>
  <c r="AAL11" i="7"/>
  <c r="AAL9" i="7"/>
  <c r="AAM10" i="7"/>
  <c r="AAM24" i="7" s="1"/>
  <c r="AAL12" i="7"/>
  <c r="AAK52" i="7"/>
  <c r="AAK41" i="7"/>
  <c r="AAK30" i="7"/>
  <c r="ZW48" i="7" l="1"/>
  <c r="ZX48" i="7" s="1"/>
  <c r="ZX47" i="7"/>
  <c r="ZV59" i="7"/>
  <c r="ZX53" i="7"/>
  <c r="ZW56" i="7"/>
  <c r="ZW57" i="7" s="1"/>
  <c r="ZW58" i="7" s="1"/>
  <c r="ZY45" i="7"/>
  <c r="ZY46" i="7" s="1"/>
  <c r="ZY47" i="7" s="1"/>
  <c r="ZZ42" i="7"/>
  <c r="AAL13" i="7"/>
  <c r="AAL14" i="7" s="1"/>
  <c r="AAM15" i="7" s="1"/>
  <c r="AAM33" i="7" s="1"/>
  <c r="AAG37" i="7"/>
  <c r="AAI31" i="7"/>
  <c r="AAH34" i="7"/>
  <c r="AAH35" i="7" s="1"/>
  <c r="AAH36" i="7" s="1"/>
  <c r="AAL30" i="7"/>
  <c r="AAL41" i="7"/>
  <c r="AAL52" i="7"/>
  <c r="AAM18" i="7"/>
  <c r="AAM23" i="7" s="1"/>
  <c r="AAM26" i="7" s="1"/>
  <c r="AAM16" i="7"/>
  <c r="AAM19" i="7"/>
  <c r="AAM12" i="7"/>
  <c r="AAN10" i="7"/>
  <c r="AAM11" i="7"/>
  <c r="AAM9" i="7"/>
  <c r="ZX56" i="7" l="1"/>
  <c r="ZX57" i="7" s="1"/>
  <c r="ZX58" i="7" s="1"/>
  <c r="ZY53" i="7"/>
  <c r="ZW59" i="7"/>
  <c r="AAN24" i="7"/>
  <c r="ZY48" i="7"/>
  <c r="AAA42" i="7"/>
  <c r="ZZ45" i="7"/>
  <c r="ZZ46" i="7" s="1"/>
  <c r="ZZ47" i="7" s="1"/>
  <c r="AAA44" i="7" s="1"/>
  <c r="AAM44" i="7"/>
  <c r="AAM55" i="7"/>
  <c r="AAI34" i="7"/>
  <c r="AAI35" i="7" s="1"/>
  <c r="AAI36" i="7" s="1"/>
  <c r="AAJ31" i="7"/>
  <c r="AAH37" i="7"/>
  <c r="AAM41" i="7"/>
  <c r="AAN18" i="7"/>
  <c r="AAN23" i="7" s="1"/>
  <c r="AAN26" i="7" s="1"/>
  <c r="AAN19" i="7"/>
  <c r="AAN12" i="7"/>
  <c r="AAN11" i="7"/>
  <c r="AAN16" i="7"/>
  <c r="AAO10" i="7"/>
  <c r="AAO24" i="7" s="1"/>
  <c r="AAN9" i="7"/>
  <c r="AAM30" i="7"/>
  <c r="AAM13" i="7"/>
  <c r="AAM14" i="7" s="1"/>
  <c r="AAN15" i="7" s="1"/>
  <c r="AAM52" i="7"/>
  <c r="ZX59" i="7" l="1"/>
  <c r="ZZ53" i="7"/>
  <c r="ZY56" i="7"/>
  <c r="ZY57" i="7" s="1"/>
  <c r="ZY58" i="7" s="1"/>
  <c r="AAB42" i="7"/>
  <c r="AAA45" i="7"/>
  <c r="AAA46" i="7" s="1"/>
  <c r="AAA47" i="7" s="1"/>
  <c r="ZZ48" i="7"/>
  <c r="AAI37" i="7"/>
  <c r="AAJ34" i="7"/>
  <c r="AAJ35" i="7" s="1"/>
  <c r="AAJ36" i="7" s="1"/>
  <c r="AAK31" i="7"/>
  <c r="AAN52" i="7"/>
  <c r="AAN30" i="7"/>
  <c r="AAO19" i="7"/>
  <c r="AAO16" i="7"/>
  <c r="AAO12" i="7"/>
  <c r="AAO11" i="7"/>
  <c r="AAP10" i="7"/>
  <c r="AAO18" i="7"/>
  <c r="AAO23" i="7" s="1"/>
  <c r="AAO26" i="7" s="1"/>
  <c r="AAO9" i="7"/>
  <c r="AAN55" i="7"/>
  <c r="AAN44" i="7"/>
  <c r="AAN33" i="7"/>
  <c r="AAN13" i="7"/>
  <c r="AAN14" i="7" s="1"/>
  <c r="AAO15" i="7" s="1"/>
  <c r="AAN41" i="7"/>
  <c r="AAA53" i="7" l="1"/>
  <c r="ZZ56" i="7"/>
  <c r="ZZ57" i="7" s="1"/>
  <c r="ZZ58" i="7" s="1"/>
  <c r="AAA55" i="7" s="1"/>
  <c r="ZY59" i="7"/>
  <c r="AAP24" i="7"/>
  <c r="AAA48" i="7"/>
  <c r="AAB45" i="7"/>
  <c r="AAB46" i="7" s="1"/>
  <c r="AAB47" i="7" s="1"/>
  <c r="AAC42" i="7"/>
  <c r="AAK34" i="7"/>
  <c r="AAK35" i="7" s="1"/>
  <c r="AAK36" i="7" s="1"/>
  <c r="AAL33" i="7" s="1"/>
  <c r="AAL31" i="7"/>
  <c r="AAJ37" i="7"/>
  <c r="AAP19" i="7"/>
  <c r="AAP11" i="7"/>
  <c r="AAP16" i="7"/>
  <c r="AAP12" i="7"/>
  <c r="AAP9" i="7"/>
  <c r="AAP18" i="7" s="1"/>
  <c r="AAP23" i="7" s="1"/>
  <c r="AAP26" i="7" s="1"/>
  <c r="AAQ10" i="7"/>
  <c r="AAQ24" i="7" s="1"/>
  <c r="AAO13" i="7"/>
  <c r="AAO14" i="7" s="1"/>
  <c r="AAP15" i="7" s="1"/>
  <c r="AAO55" i="7"/>
  <c r="AAO44" i="7"/>
  <c r="AAO33" i="7"/>
  <c r="AAO41" i="7"/>
  <c r="AAO52" i="7"/>
  <c r="AAO30" i="7"/>
  <c r="ZZ59" i="7" l="1"/>
  <c r="AAA56" i="7"/>
  <c r="AAA57" i="7" s="1"/>
  <c r="AAA58" i="7" s="1"/>
  <c r="AAB53" i="7"/>
  <c r="AAC45" i="7"/>
  <c r="AAC46" i="7" s="1"/>
  <c r="AAC47" i="7" s="1"/>
  <c r="AAD42" i="7"/>
  <c r="AAB48" i="7"/>
  <c r="AAK37" i="7"/>
  <c r="AAL34" i="7"/>
  <c r="AAL35" i="7" s="1"/>
  <c r="AAL36" i="7" s="1"/>
  <c r="AAM31" i="7"/>
  <c r="AAP41" i="7"/>
  <c r="AAP13" i="7"/>
  <c r="AAP14" i="7" s="1"/>
  <c r="AAQ15" i="7" s="1"/>
  <c r="AAP55" i="7"/>
  <c r="AAP44" i="7"/>
  <c r="AAP33" i="7"/>
  <c r="AAP30" i="7"/>
  <c r="AAQ16" i="7"/>
  <c r="AAQ18" i="7"/>
  <c r="AAQ23" i="7" s="1"/>
  <c r="AAQ26" i="7" s="1"/>
  <c r="AAQ19" i="7"/>
  <c r="AAQ11" i="7"/>
  <c r="AAR10" i="7"/>
  <c r="AAQ9" i="7"/>
  <c r="AAQ12" i="7"/>
  <c r="AAP52" i="7"/>
  <c r="AAC53" i="7" l="1"/>
  <c r="AAB56" i="7"/>
  <c r="AAB57" i="7" s="1"/>
  <c r="AAB58" i="7" s="1"/>
  <c r="AAA59" i="7"/>
  <c r="AAR24" i="7"/>
  <c r="AAC48" i="7"/>
  <c r="AAD45" i="7"/>
  <c r="AAD46" i="7" s="1"/>
  <c r="AAE42" i="7"/>
  <c r="AAL37" i="7"/>
  <c r="AAM34" i="7"/>
  <c r="AAM35" i="7" s="1"/>
  <c r="AAM36" i="7" s="1"/>
  <c r="AAN31" i="7"/>
  <c r="AAR19" i="7"/>
  <c r="AAR16" i="7"/>
  <c r="AAR18" i="7"/>
  <c r="AAR23" i="7" s="1"/>
  <c r="AAR26" i="7" s="1"/>
  <c r="AAS10" i="7"/>
  <c r="AAS24" i="7" s="1"/>
  <c r="AAR9" i="7"/>
  <c r="AAR12" i="7"/>
  <c r="AAR11" i="7"/>
  <c r="AAQ13" i="7"/>
  <c r="AAQ14" i="7" s="1"/>
  <c r="AAR15" i="7" s="1"/>
  <c r="AAQ52" i="7"/>
  <c r="AAQ41" i="7"/>
  <c r="AAQ30" i="7"/>
  <c r="AAB59" i="7" l="1"/>
  <c r="AAD53" i="7"/>
  <c r="AAC56" i="7"/>
  <c r="AAC57" i="7" s="1"/>
  <c r="AAC58" i="7" s="1"/>
  <c r="AAD47" i="7"/>
  <c r="AAE44" i="7" s="1"/>
  <c r="AAE45" i="7" s="1"/>
  <c r="AAE46" i="7" s="1"/>
  <c r="AAD48" i="7"/>
  <c r="AAM37" i="7"/>
  <c r="AAN34" i="7"/>
  <c r="AAN35" i="7" s="1"/>
  <c r="AAN36" i="7" s="1"/>
  <c r="AAO31" i="7"/>
  <c r="AAR41" i="7"/>
  <c r="AAR30" i="7"/>
  <c r="AAR13" i="7"/>
  <c r="AAR14" i="7" s="1"/>
  <c r="AAS15" i="7" s="1"/>
  <c r="AAS19" i="7"/>
  <c r="AAS18" i="7"/>
  <c r="AAS23" i="7" s="1"/>
  <c r="AAS26" i="7" s="1"/>
  <c r="AAS16" i="7"/>
  <c r="AAS9" i="7"/>
  <c r="AAS12" i="7"/>
  <c r="AAS11" i="7"/>
  <c r="AAT10" i="7"/>
  <c r="AAR52" i="7"/>
  <c r="AAR55" i="7"/>
  <c r="AAR44" i="7"/>
  <c r="AAR33" i="7"/>
  <c r="AAF42" i="7" l="1"/>
  <c r="AAF45" i="7" s="1"/>
  <c r="AAF46" i="7" s="1"/>
  <c r="AAE53" i="7"/>
  <c r="AAD56" i="7"/>
  <c r="AAD57" i="7" s="1"/>
  <c r="AAD58" i="7" s="1"/>
  <c r="AAE55" i="7" s="1"/>
  <c r="AAC59" i="7"/>
  <c r="AAT24" i="7"/>
  <c r="C43" i="4" a="1"/>
  <c r="C43" i="4" s="1"/>
  <c r="B61" i="4" s="1"/>
  <c r="AAE48" i="7"/>
  <c r="AAE47" i="7"/>
  <c r="AAN37" i="7"/>
  <c r="AAP31" i="7"/>
  <c r="AAO34" i="7"/>
  <c r="AAO35" i="7" s="1"/>
  <c r="AAO36" i="7" s="1"/>
  <c r="AAS13" i="7"/>
  <c r="AAS14" i="7" s="1"/>
  <c r="AAT15" i="7" s="1"/>
  <c r="AAT55" i="7" s="1"/>
  <c r="AAS30" i="7"/>
  <c r="AAS41" i="7"/>
  <c r="AAS52" i="7"/>
  <c r="AAT19" i="7"/>
  <c r="AAT18" i="7"/>
  <c r="AAT23" i="7" s="1"/>
  <c r="AAT26" i="7" s="1"/>
  <c r="AAT16" i="7"/>
  <c r="AAT9" i="7"/>
  <c r="AAT12" i="7"/>
  <c r="AAT11" i="7"/>
  <c r="AAU10" i="7"/>
  <c r="AAU24" i="7" s="1"/>
  <c r="AAS55" i="7"/>
  <c r="AAS44" i="7"/>
  <c r="AAS33" i="7"/>
  <c r="AAG42" i="7" l="1"/>
  <c r="AAH42" i="7" s="1"/>
  <c r="AAD59" i="7"/>
  <c r="AAF53" i="7"/>
  <c r="AAE56" i="7"/>
  <c r="AAE57" i="7" s="1"/>
  <c r="AAE58" i="7" s="1"/>
  <c r="AAF47" i="7"/>
  <c r="AAF48" i="7"/>
  <c r="AAP34" i="7"/>
  <c r="AAP35" i="7" s="1"/>
  <c r="AAP36" i="7" s="1"/>
  <c r="AAQ33" i="7" s="1"/>
  <c r="AAQ31" i="7"/>
  <c r="AAO37" i="7"/>
  <c r="AAT13" i="7"/>
  <c r="AAT14" i="7" s="1"/>
  <c r="AAU15" i="7" s="1"/>
  <c r="AAU33" i="7" s="1"/>
  <c r="AAT33" i="7"/>
  <c r="AAT44" i="7"/>
  <c r="AAU18" i="7"/>
  <c r="AAU23" i="7" s="1"/>
  <c r="AAU26" i="7" s="1"/>
  <c r="AAU16" i="7"/>
  <c r="AAU19" i="7"/>
  <c r="AAU12" i="7"/>
  <c r="AAU11" i="7"/>
  <c r="AAT52" i="7"/>
  <c r="AAT41" i="7"/>
  <c r="AAT30" i="7"/>
  <c r="AAG45" i="7" l="1"/>
  <c r="AAG46" i="7" s="1"/>
  <c r="AAG47" i="7" s="1"/>
  <c r="AAF56" i="7"/>
  <c r="AAF57" i="7" s="1"/>
  <c r="AAF58" i="7" s="1"/>
  <c r="AAG53" i="7"/>
  <c r="AAE59" i="7"/>
  <c r="AAH45" i="7"/>
  <c r="AAH46" i="7" s="1"/>
  <c r="AAI42" i="7"/>
  <c r="AAP37" i="7"/>
  <c r="AAQ34" i="7"/>
  <c r="AAQ35" i="7" s="1"/>
  <c r="AAQ36" i="7" s="1"/>
  <c r="AAR31" i="7"/>
  <c r="AAU44" i="7"/>
  <c r="AAU55" i="7"/>
  <c r="AAU30" i="7"/>
  <c r="C62" i="4" s="1" a="1"/>
  <c r="C62" i="4" s="1"/>
  <c r="AAU41" i="7"/>
  <c r="AAU52" i="7"/>
  <c r="AAU13" i="7"/>
  <c r="AAU14" i="7" s="1"/>
  <c r="AAH47" i="7" l="1"/>
  <c r="AAG48" i="7"/>
  <c r="AAH48" i="7" s="1"/>
  <c r="AAF59" i="7"/>
  <c r="AAG56" i="7"/>
  <c r="AAG57" i="7" s="1"/>
  <c r="AAG58" i="7" s="1"/>
  <c r="AAH53" i="7"/>
  <c r="AAJ42" i="7"/>
  <c r="AAI45" i="7"/>
  <c r="AAI46" i="7" s="1"/>
  <c r="AAS31" i="7"/>
  <c r="AAR34" i="7"/>
  <c r="AAR35" i="7" s="1"/>
  <c r="AAR36" i="7" s="1"/>
  <c r="AAQ37" i="7"/>
  <c r="AAI47" i="7" l="1"/>
  <c r="AAI53" i="7"/>
  <c r="AAH56" i="7"/>
  <c r="AAH57" i="7" s="1"/>
  <c r="AAH58" i="7" s="1"/>
  <c r="AAG59" i="7"/>
  <c r="AAI48" i="7"/>
  <c r="AAJ45" i="7"/>
  <c r="AAJ46" i="7" s="1"/>
  <c r="AAK42" i="7"/>
  <c r="AAR37" i="7"/>
  <c r="AAT31" i="7"/>
  <c r="AAS34" i="7"/>
  <c r="AAS35" i="7" s="1"/>
  <c r="AAS36" i="7" s="1"/>
  <c r="AAJ47" i="7" l="1"/>
  <c r="AAH59" i="7"/>
  <c r="AAI56" i="7"/>
  <c r="AAI57" i="7" s="1"/>
  <c r="AAI58" i="7" s="1"/>
  <c r="AAJ53" i="7"/>
  <c r="AAK45" i="7"/>
  <c r="AAK46" i="7" s="1"/>
  <c r="AAL42" i="7"/>
  <c r="AAJ48" i="7"/>
  <c r="AAS37" i="7"/>
  <c r="AAT34" i="7"/>
  <c r="AAT35" i="7" s="1"/>
  <c r="AAT36" i="7" s="1"/>
  <c r="AAU31" i="7"/>
  <c r="AAU34" i="7" s="1"/>
  <c r="AAU35" i="7" s="1"/>
  <c r="AAK47" i="7" l="1"/>
  <c r="AAL44" i="7" s="1"/>
  <c r="AAL45" i="7" s="1"/>
  <c r="AAL46" i="7" s="1"/>
  <c r="AAL47" i="7" s="1"/>
  <c r="AAK53" i="7"/>
  <c r="AAJ56" i="7"/>
  <c r="AAJ57" i="7" s="1"/>
  <c r="AAJ58" i="7" s="1"/>
  <c r="AAI59" i="7"/>
  <c r="AAK48" i="7"/>
  <c r="AAU36" i="7"/>
  <c r="B66" i="4" s="1" a="1"/>
  <c r="B66" i="4" s="1"/>
  <c r="B70" i="4" s="1"/>
  <c r="AAT37" i="7"/>
  <c r="AAU37" i="7" s="1"/>
  <c r="AAM42" i="7" l="1"/>
  <c r="AAN42" i="7" s="1"/>
  <c r="AAJ59" i="7"/>
  <c r="AAL53" i="7"/>
  <c r="AAK56" i="7"/>
  <c r="AAK57" i="7" s="1"/>
  <c r="AAK58" i="7" s="1"/>
  <c r="AAL55" i="7" s="1"/>
  <c r="AAL48" i="7"/>
  <c r="AAM45" i="7" l="1"/>
  <c r="AAM46" i="7" s="1"/>
  <c r="AAM47" i="7" s="1"/>
  <c r="AAL56" i="7"/>
  <c r="AAL57" i="7" s="1"/>
  <c r="AAL58" i="7" s="1"/>
  <c r="AAM53" i="7"/>
  <c r="AAK59" i="7"/>
  <c r="AAN45" i="7"/>
  <c r="AAN46" i="7" s="1"/>
  <c r="AAO42" i="7"/>
  <c r="AAM48" i="7" l="1"/>
  <c r="AAN48" i="7" s="1"/>
  <c r="AAL59" i="7"/>
  <c r="AAN53" i="7"/>
  <c r="AAM56" i="7"/>
  <c r="AAM57" i="7" s="1"/>
  <c r="AAM58" i="7" s="1"/>
  <c r="AAO45" i="7"/>
  <c r="AAO46" i="7" s="1"/>
  <c r="AAP42" i="7"/>
  <c r="AAN47" i="7"/>
  <c r="AAN56" i="7" l="1"/>
  <c r="AAN57" i="7" s="1"/>
  <c r="AAN58" i="7" s="1"/>
  <c r="AAO53" i="7"/>
  <c r="AAM59" i="7"/>
  <c r="AAO48" i="7"/>
  <c r="AAP45" i="7"/>
  <c r="AAP46" i="7" s="1"/>
  <c r="AAQ42" i="7"/>
  <c r="AAO47" i="7"/>
  <c r="AAN59" i="7" l="1"/>
  <c r="AAO56" i="7"/>
  <c r="AAO57" i="7" s="1"/>
  <c r="AAO58" i="7" s="1"/>
  <c r="AAP53" i="7"/>
  <c r="AAP47" i="7"/>
  <c r="AAQ44" i="7" s="1"/>
  <c r="AAQ45" i="7" s="1"/>
  <c r="AAQ46" i="7" s="1"/>
  <c r="AAQ47" i="7" s="1"/>
  <c r="AAP48" i="7"/>
  <c r="AAP56" i="7" l="1"/>
  <c r="AAP57" i="7" s="1"/>
  <c r="AAP58" i="7" s="1"/>
  <c r="AAQ55" i="7" s="1"/>
  <c r="AAQ53" i="7"/>
  <c r="AAO59" i="7"/>
  <c r="AAR42" i="7"/>
  <c r="AAS42" i="7" s="1"/>
  <c r="AAQ48" i="7"/>
  <c r="AAP59" i="7" l="1"/>
  <c r="AAR53" i="7"/>
  <c r="AAQ56" i="7"/>
  <c r="AAQ57" i="7" s="1"/>
  <c r="AAQ58" i="7" s="1"/>
  <c r="AAR45" i="7"/>
  <c r="AAR46" i="7" s="1"/>
  <c r="AAR47" i="7" s="1"/>
  <c r="AAS45" i="7"/>
  <c r="AAS46" i="7" s="1"/>
  <c r="AAT42" i="7"/>
  <c r="AAR56" i="7" l="1"/>
  <c r="AAR57" i="7" s="1"/>
  <c r="AAR58" i="7" s="1"/>
  <c r="AAS53" i="7"/>
  <c r="AAQ59" i="7"/>
  <c r="AAR48" i="7"/>
  <c r="AAS48" i="7" s="1"/>
  <c r="AAS47" i="7"/>
  <c r="AAT45" i="7"/>
  <c r="AAT46" i="7" s="1"/>
  <c r="AAU42" i="7"/>
  <c r="AAU45" i="7" s="1"/>
  <c r="AAU46" i="7" s="1"/>
  <c r="AAT47" i="7" l="1"/>
  <c r="AAU47" i="7" s="1"/>
  <c r="AAR59" i="7"/>
  <c r="AAS56" i="7"/>
  <c r="AAS57" i="7" s="1"/>
  <c r="AAS58" i="7" s="1"/>
  <c r="AAT53" i="7"/>
  <c r="AAT48" i="7"/>
  <c r="AAU48" i="7" s="1"/>
  <c r="AAT56" i="7" l="1"/>
  <c r="AAT57" i="7" s="1"/>
  <c r="AAT58" i="7" s="1"/>
  <c r="AAU53" i="7"/>
  <c r="AAU56" i="7" s="1"/>
  <c r="AAU57" i="7" s="1"/>
  <c r="AAS59" i="7"/>
  <c r="AAU58" i="7" l="1"/>
  <c r="AAT59" i="7"/>
  <c r="AAU5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<sst xmlns="http://schemas.openxmlformats.org/spreadsheetml/2006/main" count="978" uniqueCount="96">
  <si>
    <t>SIMULADOR FLEXIAHORRO</t>
  </si>
  <si>
    <t>Sugerencia 1</t>
  </si>
  <si>
    <t>Sugerencia 2</t>
  </si>
  <si>
    <t>Tasa</t>
  </si>
  <si>
    <t>Aporte Mensual</t>
  </si>
  <si>
    <t>Ahorro + Interés</t>
  </si>
  <si>
    <t>No</t>
  </si>
  <si>
    <t>Interés Ganado</t>
  </si>
  <si>
    <t>Ahorro Blindado</t>
  </si>
  <si>
    <t>Fecha</t>
  </si>
  <si>
    <t>Día Laborable</t>
  </si>
  <si>
    <t>Día Festivo</t>
  </si>
  <si>
    <t>¿Es laborable?</t>
  </si>
  <si>
    <t>Último día laborable del mes</t>
  </si>
  <si>
    <t>Día capitalizable</t>
  </si>
  <si>
    <t>Día del mes</t>
  </si>
  <si>
    <t>Día del periodo</t>
  </si>
  <si>
    <t>Día de aporte ajustado</t>
  </si>
  <si>
    <t>Lunes del periodo</t>
  </si>
  <si>
    <t>Aporte Inicial</t>
  </si>
  <si>
    <t>Aporte Progresivo Semanal</t>
  </si>
  <si>
    <t>Aporte Extraordinario</t>
  </si>
  <si>
    <t>Aporte total diario</t>
  </si>
  <si>
    <t>Capital Acumulado</t>
  </si>
  <si>
    <t>Capital Acumulado + interés</t>
  </si>
  <si>
    <t>Capitalización de interés bloqueado</t>
  </si>
  <si>
    <t>Capitalización de interés no bloqueado</t>
  </si>
  <si>
    <t>Ahorro Acumulado + interés</t>
  </si>
  <si>
    <t>Interés diario</t>
  </si>
  <si>
    <t>Interés acumulado mensual</t>
  </si>
  <si>
    <t>Interés acumulado periodo</t>
  </si>
  <si>
    <t>Tasa Bonificable</t>
  </si>
  <si>
    <t>Plazo en estos rangos</t>
  </si>
  <si>
    <t>Cálculo</t>
  </si>
  <si>
    <t>Plazo</t>
  </si>
  <si>
    <t>Si</t>
  </si>
  <si>
    <t>1 a 29</t>
  </si>
  <si>
    <t>$$$</t>
  </si>
  <si>
    <t>De 1 a 29</t>
  </si>
  <si>
    <t>30 a 60</t>
  </si>
  <si>
    <t>De 30 a 60</t>
  </si>
  <si>
    <t>61 a 90</t>
  </si>
  <si>
    <t>De 61 a 90</t>
  </si>
  <si>
    <t>91 a 180</t>
  </si>
  <si>
    <t>181 a 270</t>
  </si>
  <si>
    <t>271 a 365</t>
  </si>
  <si>
    <t>Mayor a 365</t>
  </si>
  <si>
    <t>Tasa Penalizada</t>
  </si>
  <si>
    <t>Año</t>
  </si>
  <si>
    <t>Feriado</t>
  </si>
  <si>
    <t>Tipo</t>
  </si>
  <si>
    <t>Año Nuevo</t>
  </si>
  <si>
    <t>Carnaval</t>
  </si>
  <si>
    <t>Viernes Santo</t>
  </si>
  <si>
    <t>Día del trabajo</t>
  </si>
  <si>
    <t>Batalla de pichincha</t>
  </si>
  <si>
    <t>Primer grito</t>
  </si>
  <si>
    <t>Independencia de GYE</t>
  </si>
  <si>
    <t>Difuntos</t>
  </si>
  <si>
    <t>Independencia de CUE</t>
  </si>
  <si>
    <t>Navidad</t>
  </si>
  <si>
    <t>Feriado cierre</t>
  </si>
  <si>
    <t>Produbanco</t>
  </si>
  <si>
    <t>Día capitalizable pichincha</t>
  </si>
  <si>
    <t>Sí</t>
  </si>
  <si>
    <t>Tasa Guayaquil</t>
  </si>
  <si>
    <t>Tasa Pichincha</t>
  </si>
  <si>
    <t>Total Ahorrado</t>
  </si>
  <si>
    <t>Ahorro inicial</t>
  </si>
  <si>
    <t>Monto</t>
  </si>
  <si>
    <t>Potenciadores</t>
  </si>
  <si>
    <r>
      <t xml:space="preserve">¿Qué día del </t>
    </r>
    <r>
      <rPr>
        <b/>
        <sz val="12"/>
        <color theme="1" tint="0.34998626667073579"/>
        <rFont val="Arial"/>
        <family val="2"/>
      </rPr>
      <t>mes</t>
    </r>
    <r>
      <rPr>
        <sz val="12"/>
        <color theme="1" tint="0.34998626667073579"/>
        <rFont val="Arial"/>
        <family val="2"/>
      </rPr>
      <t xml:space="preserve"> deseas realizar el aporte?</t>
    </r>
  </si>
  <si>
    <r>
      <t xml:space="preserve">¿Cuánto dinero quieres </t>
    </r>
    <r>
      <rPr>
        <b/>
        <sz val="12"/>
        <color theme="1" tint="0.34998626667073579"/>
        <rFont val="Arial"/>
        <family val="2"/>
      </rPr>
      <t>ahorrar mensualmente</t>
    </r>
    <r>
      <rPr>
        <sz val="12"/>
        <color theme="1" tint="0.34998626667073579"/>
        <rFont val="Arial"/>
        <family val="2"/>
      </rPr>
      <t>?</t>
    </r>
  </si>
  <si>
    <t>Reto de 52 semanas</t>
  </si>
  <si>
    <t>Funcionalidades que te hacen ahorrar y ganar más</t>
  </si>
  <si>
    <t>Al activarlo, seleccionas un tiempo durante el cual tu cuenta estará blindada para evitar retiros, y a cambio puedes obtener un tasa de interés mejor dependiendo del tiempo.</t>
  </si>
  <si>
    <t>Días</t>
  </si>
  <si>
    <t>Fecha fin de simulación</t>
  </si>
  <si>
    <t>Tasa de interés</t>
  </si>
  <si>
    <t xml:space="preserve">El cálculo es referencial. Las tasa están sujetas a condiciones. </t>
  </si>
  <si>
    <t>Fecha inicio de simulación</t>
  </si>
  <si>
    <t>Tiempo</t>
  </si>
  <si>
    <t>Resultado simulador</t>
  </si>
  <si>
    <t>Recomendación 1</t>
  </si>
  <si>
    <t>Recomendación 2</t>
  </si>
  <si>
    <t>Fecha Vencimiento Blindado</t>
  </si>
  <si>
    <t>Paso 1</t>
  </si>
  <si>
    <t>Paso 2</t>
  </si>
  <si>
    <t>Paso 3</t>
  </si>
  <si>
    <t>Paso 4</t>
  </si>
  <si>
    <t>Al activarlo, por 52 semanas te debitaremos $1 incremental por semana:
-Semana 1: $1
-Semana 2: $2
-Semana 52: $52
Al final del ciclo habrás ahorrado $1.378.</t>
  </si>
  <si>
    <r>
      <t xml:space="preserve">¿Con cuánto quieres </t>
    </r>
    <r>
      <rPr>
        <b/>
        <sz val="12"/>
        <color theme="1" tint="0.34998626667073579"/>
        <rFont val="Arial"/>
        <family val="2"/>
      </rPr>
      <t>empeza</t>
    </r>
    <r>
      <rPr>
        <sz val="12"/>
        <color theme="1" tint="0.34998626667073579"/>
        <rFont val="Arial"/>
        <family val="2"/>
      </rPr>
      <t>r?</t>
    </r>
  </si>
  <si>
    <r>
      <t xml:space="preserve">¿Por </t>
    </r>
    <r>
      <rPr>
        <b/>
        <sz val="12"/>
        <color theme="1" tint="0.34998626667073579"/>
        <rFont val="Arial"/>
        <family val="2"/>
      </rPr>
      <t>cuánto tiempo</t>
    </r>
    <r>
      <rPr>
        <sz val="12"/>
        <color theme="1" tint="0.34998626667073579"/>
        <rFont val="Arial"/>
        <family val="2"/>
      </rPr>
      <t xml:space="preserve"> quieres simular tu ahorro?</t>
    </r>
  </si>
  <si>
    <t>Tiempo sugerido (días)</t>
  </si>
  <si>
    <t>Ahorro mensual automático</t>
  </si>
  <si>
    <t>Fecha Actualización: 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</si>
</sst>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&quot;$&quot;\-#,##0.00"/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 &quot;$&quot;* #,##0_ ;_ &quot;$&quot;* \-#,##0_ ;_ &quot;$&quot;* &quot;-&quot;??_ ;_ @_ "/>
    <numFmt numFmtId="165" formatCode="_ * #,##0_ ;_ * \-#,##0_ ;_ * &quot;-&quot;??_ ;_ @_ "/>
  </numFmts>
  <fonts count="31">
    <font>
      <sz val="10"/>
      <color theme="1"/>
      <name val="Nunito Sans Normal Light"/>
      <family val="2"/>
    </font>
    <font>
      <sz val="10"/>
      <color theme="1"/>
      <name val="Nunito Sans Normal Light"/>
      <family val="2"/>
    </font>
    <font>
      <b/>
      <sz val="14"/>
      <color rgb="FFFFFFFF"/>
      <name val="Nunito Sans Normal"/>
    </font>
    <font>
      <b/>
      <sz val="11"/>
      <color rgb="FF003F24"/>
      <name val="Nunito Sans Normal"/>
    </font>
    <font>
      <sz val="11"/>
      <color rgb="FFFFFFFF"/>
      <name val="Nunito Sans Normal"/>
    </font>
    <font>
      <b/>
      <sz val="9"/>
      <color rgb="FFFFFFFF"/>
      <name val="Nunito Sans Normal"/>
    </font>
    <font>
      <b/>
      <sz val="9"/>
      <color rgb="FF003F24"/>
      <name val="Nunito Sans Normal"/>
    </font>
    <font>
      <sz val="8"/>
      <color rgb="FF000000"/>
      <name val="Nunito Sans Normal Light"/>
    </font>
    <font>
      <sz val="10"/>
      <color rgb="FF000000"/>
      <name val="Nunito Sans Normal Light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26"/>
      <color theme="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2"/>
      <color theme="1" tint="0.34998626667073579"/>
      <name val="Arial"/>
      <family val="2"/>
    </font>
    <font>
      <b/>
      <sz val="18"/>
      <color theme="1" tint="0.34998626667073579"/>
      <name val="Arial"/>
      <family val="2"/>
    </font>
    <font>
      <b/>
      <sz val="36"/>
      <color theme="1" tint="0.14999847407452621"/>
      <name val="Arial"/>
      <family val="2"/>
    </font>
    <font>
      <b/>
      <sz val="12"/>
      <color theme="1" tint="0.34998626667073579"/>
      <name val="Arial"/>
      <family val="2"/>
    </font>
    <font>
      <b/>
      <sz val="14"/>
      <color theme="1" tint="0.34998626667073579"/>
      <name val="Arial"/>
      <family val="2"/>
    </font>
    <font>
      <sz val="14"/>
      <color theme="1" tint="0.34998626667073579"/>
      <name val="Arial"/>
      <family val="2"/>
    </font>
    <font>
      <sz val="11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2"/>
      <color theme="1" tint="0.34998626667073579"/>
      <name val="Arial"/>
      <family val="2"/>
    </font>
    <font>
      <b/>
      <sz val="36"/>
      <color rgb="FF00B050"/>
      <name val="Arial"/>
      <family val="2"/>
    </font>
    <font>
      <b/>
      <sz val="14"/>
      <color rgb="FF00B050"/>
      <name val="Arial"/>
      <family val="2"/>
    </font>
    <font>
      <b/>
      <sz val="18"/>
      <color rgb="FF00B050"/>
      <name val="Arial"/>
      <family val="2"/>
    </font>
    <font>
      <b/>
      <sz val="24"/>
      <color rgb="FF00B050"/>
      <name val="Arial"/>
      <family val="2"/>
    </font>
    <font>
      <sz val="16"/>
      <color theme="1" tint="0.499984740745262"/>
      <name val="Arial"/>
      <family val="2"/>
    </font>
    <font>
      <b/>
      <sz val="36"/>
      <color rgb="FF0D35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69BE28"/>
        <bgColor indexed="64"/>
      </patternFill>
    </fill>
    <fill>
      <patternFill patternType="solid">
        <fgColor rgb="FF002A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E8F0FF"/>
        <bgColor indexed="64"/>
      </patternFill>
    </fill>
    <fill>
      <patternFill patternType="solid">
        <fgColor rgb="FFEEF7E6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dotted">
        <color theme="1" tint="0.34998626667073579"/>
      </left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theme="1" tint="0.34998626667073579"/>
      </left>
      <right style="dotted">
        <color theme="1" tint="0.499984740745262"/>
      </right>
      <top style="dotted">
        <color theme="1" tint="0.34998626667073579"/>
      </top>
      <bottom style="dotted">
        <color theme="1" tint="0.499984740745262"/>
      </bottom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 style="dotted">
        <color theme="1" tint="0.499984740745262"/>
      </bottom>
      <diagonal/>
    </border>
    <border>
      <left style="dotted">
        <color theme="1" tint="0.34998626667073579"/>
      </left>
      <right/>
      <top/>
      <bottom/>
      <diagonal/>
    </border>
    <border>
      <left/>
      <right style="dotted">
        <color theme="1" tint="0.34998626667073579"/>
      </right>
      <top/>
      <bottom/>
      <diagonal/>
    </border>
    <border>
      <left style="dotted">
        <color theme="1" tint="0.34998626667073579"/>
      </left>
      <right/>
      <top/>
      <bottom style="dotted">
        <color theme="1" tint="0.34998626667073579"/>
      </bottom>
      <diagonal/>
    </border>
    <border>
      <left/>
      <right style="dotted">
        <color theme="1" tint="0.34998626667073579"/>
      </right>
      <top/>
      <bottom style="dotted">
        <color theme="1" tint="0.34998626667073579"/>
      </bottom>
      <diagonal/>
    </border>
    <border>
      <left style="dotted">
        <color theme="1" tint="0.34998626667073579"/>
      </left>
      <right/>
      <top style="dotted">
        <color theme="1" tint="0.34998626667073579"/>
      </top>
      <bottom/>
      <diagonal/>
    </border>
    <border>
      <left/>
      <right style="dotted">
        <color theme="1" tint="0.34998626667073579"/>
      </right>
      <top style="dotted">
        <color theme="1" tint="0.34998626667073579"/>
      </top>
      <bottom/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 style="medium">
        <color rgb="FF4EA72E"/>
      </bottom>
      <diagonal/>
    </border>
    <border>
      <left style="dotted">
        <color theme="1" tint="0.34998626667073579"/>
      </left>
      <right style="dotted">
        <color theme="1" tint="0.499984740745262"/>
      </right>
      <top style="dotted">
        <color theme="1" tint="0.34998626667073579"/>
      </top>
      <bottom/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/>
      <diagonal/>
    </border>
    <border>
      <left style="dotted">
        <color theme="1" tint="0.34998626667073579"/>
      </left>
      <right/>
      <top style="dotted">
        <color theme="1" tint="0.34998626667073579"/>
      </top>
      <bottom style="dotted">
        <color theme="1" tint="0.34998626667073579"/>
      </bottom>
      <diagonal/>
    </border>
    <border>
      <left/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theme="1" tint="0.34998626667073579"/>
      </left>
      <right style="dotted">
        <color theme="1" tint="0.34998626667073579"/>
      </right>
      <top/>
      <bottom/>
      <diagonal/>
    </border>
    <border>
      <left style="dotted">
        <color theme="1" tint="0.34998626667073579"/>
      </left>
      <right style="dotted">
        <color theme="1" tint="0.499984740745262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131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0" fontId="4" fillId="3" borderId="1" xfId="0" applyNumberFormat="1" applyFont="1" applyFill="1" applyBorder="1" applyAlignment="1">
      <alignment horizontal="center" vertical="center" wrapText="1" readingOrder="1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10" fontId="0" fillId="0" borderId="0" xfId="0" applyNumberFormat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5" fontId="0" fillId="0" borderId="0" xfId="0" applyNumberFormat="1"/>
    <xf numFmtId="43" fontId="0" fillId="0" borderId="0" xfId="2" applyFont="1"/>
    <xf numFmtId="0" fontId="10" fillId="5" borderId="0" xfId="0" applyFont="1" applyFill="1"/>
    <xf numFmtId="14" fontId="10" fillId="5" borderId="0" xfId="0" applyNumberFormat="1" applyFont="1" applyFill="1"/>
    <xf numFmtId="0" fontId="10" fillId="5" borderId="0" xfId="0" applyFont="1" applyFill="1" applyAlignment="1">
      <alignment wrapText="1"/>
    </xf>
    <xf numFmtId="0" fontId="14" fillId="5" borderId="0" xfId="0" applyFont="1" applyFill="1" applyAlignment="1">
      <alignment vertical="top" wrapText="1"/>
    </xf>
    <xf numFmtId="2" fontId="10" fillId="5" borderId="0" xfId="0" applyNumberFormat="1" applyFont="1" applyFill="1"/>
    <xf numFmtId="44" fontId="10" fillId="5" borderId="0" xfId="0" applyNumberFormat="1" applyFont="1" applyFill="1"/>
    <xf numFmtId="14" fontId="13" fillId="5" borderId="3" xfId="0" applyNumberFormat="1" applyFont="1" applyFill="1" applyBorder="1" applyAlignment="1">
      <alignment horizontal="center" vertical="center"/>
    </xf>
    <xf numFmtId="15" fontId="13" fillId="5" borderId="3" xfId="0" applyNumberFormat="1" applyFont="1" applyFill="1" applyBorder="1" applyAlignment="1">
      <alignment horizontal="center" vertical="center"/>
    </xf>
    <xf numFmtId="14" fontId="10" fillId="5" borderId="3" xfId="0" applyNumberFormat="1" applyFont="1" applyFill="1" applyBorder="1"/>
    <xf numFmtId="0" fontId="10" fillId="5" borderId="3" xfId="0" applyFont="1" applyFill="1" applyBorder="1"/>
    <xf numFmtId="14" fontId="10" fillId="5" borderId="10" xfId="0" applyNumberFormat="1" applyFont="1" applyFill="1" applyBorder="1"/>
    <xf numFmtId="165" fontId="10" fillId="5" borderId="10" xfId="2" applyNumberFormat="1" applyFont="1" applyFill="1" applyBorder="1" applyProtection="1"/>
    <xf numFmtId="14" fontId="10" fillId="5" borderId="9" xfId="0" applyNumberFormat="1" applyFont="1" applyFill="1" applyBorder="1"/>
    <xf numFmtId="165" fontId="10" fillId="5" borderId="9" xfId="2" applyNumberFormat="1" applyFont="1" applyFill="1" applyBorder="1" applyProtection="1"/>
    <xf numFmtId="165" fontId="10" fillId="5" borderId="0" xfId="2" applyNumberFormat="1" applyFont="1" applyFill="1" applyProtection="1"/>
    <xf numFmtId="0" fontId="13" fillId="5" borderId="1" xfId="0" applyFont="1" applyFill="1" applyBorder="1"/>
    <xf numFmtId="164" fontId="10" fillId="5" borderId="1" xfId="1" applyNumberFormat="1" applyFont="1" applyFill="1" applyBorder="1" applyProtection="1"/>
    <xf numFmtId="164" fontId="10" fillId="5" borderId="0" xfId="1" applyNumberFormat="1" applyFont="1" applyFill="1" applyProtection="1"/>
    <xf numFmtId="14" fontId="15" fillId="5" borderId="1" xfId="0" applyNumberFormat="1" applyFont="1" applyFill="1" applyBorder="1"/>
    <xf numFmtId="164" fontId="10" fillId="5" borderId="1" xfId="0" applyNumberFormat="1" applyFont="1" applyFill="1" applyBorder="1"/>
    <xf numFmtId="44" fontId="10" fillId="5" borderId="1" xfId="0" applyNumberFormat="1" applyFont="1" applyFill="1" applyBorder="1"/>
    <xf numFmtId="44" fontId="10" fillId="5" borderId="1" xfId="1" applyFont="1" applyFill="1" applyBorder="1" applyProtection="1"/>
    <xf numFmtId="9" fontId="21" fillId="4" borderId="20" xfId="0" applyNumberFormat="1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Alignment="1">
      <alignment vertical="center"/>
    </xf>
    <xf numFmtId="0" fontId="29" fillId="5" borderId="0" xfId="0" applyFont="1" applyFill="1" applyAlignment="1">
      <alignment horizontal="left" vertical="center" indent="1"/>
    </xf>
    <xf numFmtId="0" fontId="12" fillId="5" borderId="0" xfId="0" applyFont="1" applyFill="1" applyAlignment="1">
      <alignment horizontal="center" vertical="center"/>
    </xf>
    <xf numFmtId="0" fontId="28" fillId="5" borderId="0" xfId="0" applyFont="1" applyFill="1"/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0" fillId="4" borderId="16" xfId="0" applyFont="1" applyFill="1" applyBorder="1" applyAlignment="1">
      <alignment horizontal="center"/>
    </xf>
    <xf numFmtId="0" fontId="10" fillId="4" borderId="17" xfId="0" applyFont="1" applyFill="1" applyBorder="1" applyAlignment="1">
      <alignment horizontal="center"/>
    </xf>
    <xf numFmtId="0" fontId="10" fillId="4" borderId="18" xfId="0" applyFont="1" applyFill="1" applyBorder="1"/>
    <xf numFmtId="0" fontId="10" fillId="4" borderId="19" xfId="0" applyFont="1" applyFill="1" applyBorder="1"/>
    <xf numFmtId="0" fontId="16" fillId="4" borderId="14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10" fillId="4" borderId="14" xfId="0" applyFont="1" applyFill="1" applyBorder="1"/>
    <xf numFmtId="0" fontId="10" fillId="4" borderId="15" xfId="0" applyFont="1" applyFill="1" applyBorder="1"/>
    <xf numFmtId="0" fontId="13" fillId="5" borderId="0" xfId="0" applyFont="1" applyFill="1"/>
    <xf numFmtId="0" fontId="10" fillId="4" borderId="16" xfId="0" applyFont="1" applyFill="1" applyBorder="1"/>
    <xf numFmtId="0" fontId="10" fillId="4" borderId="17" xfId="0" applyFont="1" applyFill="1" applyBorder="1"/>
    <xf numFmtId="0" fontId="20" fillId="4" borderId="25" xfId="0" applyFont="1" applyFill="1" applyBorder="1" applyAlignment="1">
      <alignment horizontal="center" vertical="center"/>
    </xf>
    <xf numFmtId="15" fontId="21" fillId="4" borderId="25" xfId="0" applyNumberFormat="1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15" fontId="21" fillId="4" borderId="15" xfId="0" applyNumberFormat="1" applyFont="1" applyFill="1" applyBorder="1" applyAlignment="1">
      <alignment horizontal="center" vertical="center"/>
    </xf>
    <xf numFmtId="0" fontId="20" fillId="8" borderId="11" xfId="0" applyFont="1" applyFill="1" applyBorder="1" applyAlignment="1">
      <alignment horizontal="center" vertical="center"/>
    </xf>
    <xf numFmtId="15" fontId="21" fillId="8" borderId="11" xfId="0" applyNumberFormat="1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center"/>
    </xf>
    <xf numFmtId="0" fontId="20" fillId="7" borderId="11" xfId="0" applyFont="1" applyFill="1" applyBorder="1" applyAlignment="1">
      <alignment horizontal="center" vertical="center"/>
    </xf>
    <xf numFmtId="7" fontId="21" fillId="7" borderId="11" xfId="1" applyNumberFormat="1" applyFont="1" applyFill="1" applyBorder="1" applyAlignment="1" applyProtection="1">
      <alignment horizontal="center" vertical="center"/>
    </xf>
    <xf numFmtId="10" fontId="26" fillId="7" borderId="11" xfId="0" applyNumberFormat="1" applyFont="1" applyFill="1" applyBorder="1" applyAlignment="1">
      <alignment horizontal="center" vertical="center"/>
    </xf>
    <xf numFmtId="0" fontId="20" fillId="7" borderId="14" xfId="0" applyFont="1" applyFill="1" applyBorder="1" applyAlignment="1">
      <alignment horizontal="center" vertical="center"/>
    </xf>
    <xf numFmtId="9" fontId="21" fillId="7" borderId="15" xfId="0" applyNumberFormat="1" applyFont="1" applyFill="1" applyBorder="1" applyAlignment="1">
      <alignment horizontal="center" vertical="center"/>
    </xf>
    <xf numFmtId="0" fontId="10" fillId="7" borderId="14" xfId="0" applyFont="1" applyFill="1" applyBorder="1"/>
    <xf numFmtId="0" fontId="10" fillId="7" borderId="15" xfId="0" applyFont="1" applyFill="1" applyBorder="1"/>
    <xf numFmtId="0" fontId="10" fillId="7" borderId="14" xfId="0" applyFont="1" applyFill="1" applyBorder="1" applyAlignment="1">
      <alignment horizontal="center" vertical="top"/>
    </xf>
    <xf numFmtId="0" fontId="10" fillId="7" borderId="15" xfId="0" applyFont="1" applyFill="1" applyBorder="1" applyAlignment="1">
      <alignment horizontal="center" vertical="top"/>
    </xf>
    <xf numFmtId="15" fontId="21" fillId="7" borderId="11" xfId="0" applyNumberFormat="1" applyFont="1" applyFill="1" applyBorder="1" applyAlignment="1">
      <alignment horizontal="center" vertical="center"/>
    </xf>
    <xf numFmtId="0" fontId="26" fillId="7" borderId="11" xfId="0" applyFont="1" applyFill="1" applyBorder="1" applyAlignment="1">
      <alignment horizontal="center" vertical="center"/>
    </xf>
    <xf numFmtId="1" fontId="26" fillId="7" borderId="11" xfId="2" applyNumberFormat="1" applyFont="1" applyFill="1" applyBorder="1" applyAlignment="1" applyProtection="1">
      <alignment horizontal="center" vertical="center"/>
    </xf>
    <xf numFmtId="10" fontId="26" fillId="7" borderId="15" xfId="0" applyNumberFormat="1" applyFont="1" applyFill="1" applyBorder="1" applyAlignment="1">
      <alignment horizontal="center" vertical="center"/>
    </xf>
    <xf numFmtId="0" fontId="30" fillId="5" borderId="0" xfId="0" applyFont="1" applyFill="1" applyAlignment="1">
      <alignment horizontal="left" vertical="center" indent="1"/>
    </xf>
    <xf numFmtId="3" fontId="18" fillId="4" borderId="14" xfId="1" applyNumberFormat="1" applyFont="1" applyFill="1" applyBorder="1" applyAlignment="1" applyProtection="1">
      <alignment horizontal="center" vertical="center"/>
      <protection locked="0"/>
    </xf>
    <xf numFmtId="3" fontId="18" fillId="4" borderId="15" xfId="1" applyNumberFormat="1" applyFont="1" applyFill="1" applyBorder="1" applyAlignment="1" applyProtection="1">
      <alignment horizontal="center" vertical="center"/>
      <protection locked="0"/>
    </xf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6" fillId="4" borderId="14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22" fillId="6" borderId="14" xfId="0" applyFont="1" applyFill="1" applyBorder="1" applyAlignment="1">
      <alignment horizontal="left" vertical="center" wrapText="1" indent="4"/>
    </xf>
    <xf numFmtId="0" fontId="22" fillId="6" borderId="15" xfId="0" applyFont="1" applyFill="1" applyBorder="1" applyAlignment="1">
      <alignment horizontal="left" vertical="center" wrapText="1" indent="4"/>
    </xf>
    <xf numFmtId="0" fontId="22" fillId="6" borderId="16" xfId="0" applyFont="1" applyFill="1" applyBorder="1" applyAlignment="1">
      <alignment horizontal="left" vertical="center" wrapText="1" indent="4"/>
    </xf>
    <xf numFmtId="0" fontId="22" fillId="6" borderId="17" xfId="0" applyFont="1" applyFill="1" applyBorder="1" applyAlignment="1">
      <alignment horizontal="left" vertical="center" wrapText="1" indent="4"/>
    </xf>
    <xf numFmtId="0" fontId="27" fillId="7" borderId="18" xfId="0" applyFont="1" applyFill="1" applyBorder="1" applyAlignment="1">
      <alignment horizontal="center" vertical="center"/>
    </xf>
    <xf numFmtId="0" fontId="27" fillId="7" borderId="19" xfId="0" applyFont="1" applyFill="1" applyBorder="1" applyAlignment="1">
      <alignment horizontal="center" vertical="center"/>
    </xf>
    <xf numFmtId="0" fontId="27" fillId="7" borderId="16" xfId="0" applyFont="1" applyFill="1" applyBorder="1" applyAlignment="1">
      <alignment horizontal="center" vertical="center"/>
    </xf>
    <xf numFmtId="0" fontId="27" fillId="7" borderId="17" xfId="0" applyFont="1" applyFill="1" applyBorder="1" applyAlignment="1">
      <alignment horizontal="center" vertical="center"/>
    </xf>
    <xf numFmtId="0" fontId="17" fillId="7" borderId="26" xfId="0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center" vertical="center"/>
    </xf>
    <xf numFmtId="0" fontId="23" fillId="4" borderId="14" xfId="0" applyFont="1" applyFill="1" applyBorder="1" applyAlignment="1">
      <alignment horizontal="center"/>
    </xf>
    <xf numFmtId="0" fontId="23" fillId="4" borderId="15" xfId="0" applyFont="1" applyFill="1" applyBorder="1" applyAlignment="1">
      <alignment horizontal="center"/>
    </xf>
    <xf numFmtId="0" fontId="17" fillId="4" borderId="14" xfId="0" applyFont="1" applyFill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/>
    </xf>
    <xf numFmtId="0" fontId="17" fillId="7" borderId="22" xfId="0" applyFont="1" applyFill="1" applyBorder="1" applyAlignment="1">
      <alignment horizontal="center" vertical="center"/>
    </xf>
    <xf numFmtId="0" fontId="16" fillId="8" borderId="23" xfId="0" applyFont="1" applyFill="1" applyBorder="1" applyAlignment="1">
      <alignment horizontal="center" vertical="center"/>
    </xf>
    <xf numFmtId="0" fontId="16" fillId="8" borderId="24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7" fontId="18" fillId="4" borderId="14" xfId="1" applyNumberFormat="1" applyFont="1" applyFill="1" applyBorder="1" applyAlignment="1" applyProtection="1">
      <alignment horizontal="center" vertical="center"/>
      <protection locked="0"/>
    </xf>
    <xf numFmtId="7" fontId="18" fillId="4" borderId="15" xfId="1" applyNumberFormat="1" applyFont="1" applyFill="1" applyBorder="1" applyAlignment="1" applyProtection="1">
      <alignment horizontal="center" vertical="center"/>
      <protection locked="0"/>
    </xf>
    <xf numFmtId="0" fontId="17" fillId="7" borderId="18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0" fontId="19" fillId="7" borderId="14" xfId="0" applyFont="1" applyFill="1" applyBorder="1" applyAlignment="1">
      <alignment horizontal="center" vertical="center"/>
    </xf>
    <xf numFmtId="0" fontId="19" fillId="7" borderId="15" xfId="0" applyFont="1" applyFill="1" applyBorder="1" applyAlignment="1">
      <alignment horizontal="center" vertical="center"/>
    </xf>
    <xf numFmtId="0" fontId="27" fillId="7" borderId="12" xfId="0" applyFont="1" applyFill="1" applyBorder="1" applyAlignment="1">
      <alignment horizontal="center" vertical="center"/>
    </xf>
    <xf numFmtId="0" fontId="27" fillId="7" borderId="13" xfId="0" applyFont="1" applyFill="1" applyBorder="1" applyAlignment="1">
      <alignment horizontal="center" vertical="center"/>
    </xf>
    <xf numFmtId="0" fontId="24" fillId="7" borderId="14" xfId="0" applyFont="1" applyFill="1" applyBorder="1" applyAlignment="1">
      <alignment horizontal="center" vertical="center"/>
    </xf>
    <xf numFmtId="0" fontId="24" fillId="7" borderId="15" xfId="0" applyFont="1" applyFill="1" applyBorder="1" applyAlignment="1">
      <alignment horizontal="center" vertical="center"/>
    </xf>
    <xf numFmtId="7" fontId="18" fillId="7" borderId="14" xfId="1" applyNumberFormat="1" applyFont="1" applyFill="1" applyBorder="1" applyAlignment="1" applyProtection="1">
      <alignment horizontal="center" vertical="center"/>
    </xf>
    <xf numFmtId="7" fontId="18" fillId="7" borderId="15" xfId="1" applyNumberFormat="1" applyFont="1" applyFill="1" applyBorder="1" applyAlignment="1" applyProtection="1">
      <alignment horizontal="center" vertical="center"/>
    </xf>
    <xf numFmtId="0" fontId="23" fillId="7" borderId="14" xfId="0" applyFont="1" applyFill="1" applyBorder="1" applyAlignment="1">
      <alignment horizontal="center" vertical="top"/>
    </xf>
    <xf numFmtId="0" fontId="23" fillId="7" borderId="15" xfId="0" applyFont="1" applyFill="1" applyBorder="1" applyAlignment="1">
      <alignment horizontal="center" vertical="top"/>
    </xf>
    <xf numFmtId="0" fontId="22" fillId="7" borderId="18" xfId="0" applyFont="1" applyFill="1" applyBorder="1" applyAlignment="1">
      <alignment horizontal="center" vertical="center" wrapText="1"/>
    </xf>
    <xf numFmtId="0" fontId="22" fillId="7" borderId="19" xfId="0" applyFont="1" applyFill="1" applyBorder="1" applyAlignment="1">
      <alignment horizontal="center" vertical="center" wrapText="1"/>
    </xf>
    <xf numFmtId="0" fontId="22" fillId="7" borderId="16" xfId="0" applyFont="1" applyFill="1" applyBorder="1" applyAlignment="1">
      <alignment horizontal="center" vertical="center" wrapText="1"/>
    </xf>
    <xf numFmtId="0" fontId="22" fillId="7" borderId="17" xfId="0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vertical="center" wrapText="1"/>
    </xf>
    <xf numFmtId="0" fontId="22" fillId="7" borderId="15" xfId="0" applyFont="1" applyFill="1" applyBorder="1" applyAlignment="1">
      <alignment horizontal="center" vertical="center" wrapText="1"/>
    </xf>
    <xf numFmtId="7" fontId="25" fillId="7" borderId="14" xfId="1" applyNumberFormat="1" applyFont="1" applyFill="1" applyBorder="1" applyAlignment="1" applyProtection="1">
      <alignment horizontal="center" vertical="center"/>
    </xf>
    <xf numFmtId="7" fontId="25" fillId="7" borderId="15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</cellXfs>
  <cellStyles count="4">
    <cellStyle name="Millares" xfId="2" builtinId="3"/>
    <cellStyle name="Moneda" xfId="1" builtinId="4"/>
    <cellStyle name="Normal" xfId="0" builtinId="0"/>
    <cellStyle name="Normal 2" xfId="3" xr:uid="{475A7236-1ADA-40FC-A74B-0D1B7BDB8AF1}"/>
  </cellStyles>
  <dxfs count="8"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</dxfs>
  <tableStyles count="0" defaultTableStyle="TableStyleMedium2" defaultPivotStyle="PivotStyleLight16"/>
  <colors>
    <mruColors>
      <color rgb="FF00B050"/>
      <color rgb="FFEEF7E6"/>
      <color rgb="FFC3E5A9"/>
      <color rgb="FFD4ECC1"/>
      <color rgb="FFE8F0FF"/>
      <color rgb="FF0F4DBC"/>
      <color rgb="FFF5F5F5"/>
      <color rgb="FF0D3512"/>
      <color rgb="FF4EA7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867991</xdr:colOff>
      <xdr:row>13</xdr:row>
      <xdr:rowOff>8046</xdr:rowOff>
    </xdr:from>
    <xdr:to>
      <xdr:col>2</xdr:col>
      <xdr:colOff>732745</xdr:colOff>
      <xdr:row>13</xdr:row>
      <xdr:rowOff>8046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3E08F354-B32F-8EAC-7D04-052E3F741728}"/>
            </a:ext>
          </a:extLst>
        </xdr:cNvPr>
        <xdr:cNvCxnSpPr/>
      </xdr:nvCxnSpPr>
      <xdr:spPr>
        <a:xfrm>
          <a:off x="1661452" y="5211871"/>
          <a:ext cx="3905663" cy="0"/>
        </a:xfrm>
        <a:prstGeom prst="line">
          <a:avLst/>
        </a:prstGeom>
        <a:ln w="19050">
          <a:solidFill>
            <a:srgbClr val="4EA72E"/>
          </a:solidFill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1018761</xdr:colOff>
      <xdr:row>21</xdr:row>
      <xdr:rowOff>8046</xdr:rowOff>
    </xdr:from>
    <xdr:to>
      <xdr:col>2</xdr:col>
      <xdr:colOff>581975</xdr:colOff>
      <xdr:row>21</xdr:row>
      <xdr:rowOff>8046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4B615048-E69D-4EC5-A6C9-B808FF259108}"/>
            </a:ext>
          </a:extLst>
        </xdr:cNvPr>
        <xdr:cNvCxnSpPr/>
      </xdr:nvCxnSpPr>
      <xdr:spPr>
        <a:xfrm>
          <a:off x="1812222" y="7832689"/>
          <a:ext cx="3604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1018761</xdr:colOff>
      <xdr:row>27</xdr:row>
      <xdr:rowOff>8046</xdr:rowOff>
    </xdr:from>
    <xdr:to>
      <xdr:col>2</xdr:col>
      <xdr:colOff>581975</xdr:colOff>
      <xdr:row>27</xdr:row>
      <xdr:rowOff>8046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B9BCEB46-2348-4320-BDED-482E75E0FCC9}"/>
            </a:ext>
          </a:extLst>
        </xdr:cNvPr>
        <xdr:cNvCxnSpPr/>
      </xdr:nvCxnSpPr>
      <xdr:spPr>
        <a:xfrm>
          <a:off x="1812222" y="9252780"/>
          <a:ext cx="3604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155794</xdr:colOff>
      <xdr:row>50</xdr:row>
      <xdr:rowOff>242997</xdr:rowOff>
    </xdr:from>
    <xdr:to>
      <xdr:col>1</xdr:col>
      <xdr:colOff>382900</xdr:colOff>
      <xdr:row>51</xdr:row>
      <xdr:rowOff>191724</xdr:rowOff>
    </xdr:to>
    <xdr:pic>
      <xdr:nvPicPr>
        <xdr:cNvPr id="12" name="Gráfico 11" descr="Información contorno">
          <a:extLst>
            <a:ext uri="{FF2B5EF4-FFF2-40B4-BE49-F238E27FC236}">
              <a16:creationId xmlns:a16="http://schemas.microsoft.com/office/drawing/2014/main" id="{F1704883-C71C-C313-E672-6C1CF9315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4080" y="13795711"/>
          <a:ext cx="227106" cy="239012"/>
        </a:xfrm>
        <a:prstGeom prst="rect">
          <a:avLst/>
        </a:prstGeom>
      </xdr:spPr>
    </xdr:pic>
    <xdr:clientData/>
  </xdr:twoCellAnchor>
  <xdr:oneCellAnchor>
    <xdr:from>
      <xdr:col>1</xdr:col>
      <xdr:colOff>199336</xdr:colOff>
      <xdr:row>55</xdr:row>
      <xdr:rowOff>149996</xdr:rowOff>
    </xdr:from>
    <xdr:ext cx="227106" cy="233686"/>
    <xdr:pic>
      <xdr:nvPicPr>
        <xdr:cNvPr id="14" name="Gráfico 13" descr="Información contorno">
          <a:extLst>
            <a:ext uri="{FF2B5EF4-FFF2-40B4-BE49-F238E27FC236}">
              <a16:creationId xmlns:a16="http://schemas.microsoft.com/office/drawing/2014/main" id="{C7E4A18F-F804-41A0-8F64-96F2174F8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97622" y="15299282"/>
          <a:ext cx="227106" cy="233686"/>
        </a:xfrm>
        <a:prstGeom prst="rect">
          <a:avLst/>
        </a:prstGeom>
      </xdr:spPr>
    </xdr:pic>
    <xdr:clientData/>
  </xdr:oneCellAnchor>
  <xdr:twoCellAnchor editAs="absolute">
    <xdr:from>
      <xdr:col>1</xdr:col>
      <xdr:colOff>1018761</xdr:colOff>
      <xdr:row>40</xdr:row>
      <xdr:rowOff>19402</xdr:rowOff>
    </xdr:from>
    <xdr:to>
      <xdr:col>2</xdr:col>
      <xdr:colOff>581975</xdr:colOff>
      <xdr:row>40</xdr:row>
      <xdr:rowOff>19402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DA3869CD-C235-476A-A823-1E17DE84FA13}"/>
            </a:ext>
          </a:extLst>
        </xdr:cNvPr>
        <xdr:cNvCxnSpPr/>
      </xdr:nvCxnSpPr>
      <xdr:spPr>
        <a:xfrm>
          <a:off x="1812222" y="12754038"/>
          <a:ext cx="3604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940253</xdr:colOff>
      <xdr:row>66</xdr:row>
      <xdr:rowOff>1816</xdr:rowOff>
    </xdr:from>
    <xdr:to>
      <xdr:col>2</xdr:col>
      <xdr:colOff>503467</xdr:colOff>
      <xdr:row>66</xdr:row>
      <xdr:rowOff>1816</xdr:rowOff>
    </xdr:to>
    <xdr:cxnSp macro="">
      <xdr:nvCxnSpPr>
        <xdr:cNvPr id="18" name="Conector recto 17">
          <a:extLst>
            <a:ext uri="{FF2B5EF4-FFF2-40B4-BE49-F238E27FC236}">
              <a16:creationId xmlns:a16="http://schemas.microsoft.com/office/drawing/2014/main" id="{0E86DBCE-F962-426C-B8DF-3FA54D2781DE}"/>
            </a:ext>
          </a:extLst>
        </xdr:cNvPr>
        <xdr:cNvCxnSpPr/>
      </xdr:nvCxnSpPr>
      <xdr:spPr>
        <a:xfrm>
          <a:off x="943428" y="13959116"/>
          <a:ext cx="3600000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940253</xdr:colOff>
      <xdr:row>70</xdr:row>
      <xdr:rowOff>9580</xdr:rowOff>
    </xdr:from>
    <xdr:to>
      <xdr:col>2</xdr:col>
      <xdr:colOff>503467</xdr:colOff>
      <xdr:row>70</xdr:row>
      <xdr:rowOff>9580</xdr:rowOff>
    </xdr:to>
    <xdr:cxnSp macro="">
      <xdr:nvCxnSpPr>
        <xdr:cNvPr id="19" name="Conector recto 18">
          <a:extLst>
            <a:ext uri="{FF2B5EF4-FFF2-40B4-BE49-F238E27FC236}">
              <a16:creationId xmlns:a16="http://schemas.microsoft.com/office/drawing/2014/main" id="{C0DAB0AA-B0AB-4806-97CD-AA211CD6B4D6}"/>
            </a:ext>
          </a:extLst>
        </xdr:cNvPr>
        <xdr:cNvCxnSpPr/>
      </xdr:nvCxnSpPr>
      <xdr:spPr>
        <a:xfrm>
          <a:off x="943428" y="17977758"/>
          <a:ext cx="3600000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oneCellAnchor>
    <xdr:from>
      <xdr:col>1</xdr:col>
      <xdr:colOff>590325</xdr:colOff>
      <xdr:row>73</xdr:row>
      <xdr:rowOff>356403</xdr:rowOff>
    </xdr:from>
    <xdr:ext cx="227106" cy="234475"/>
    <xdr:pic>
      <xdr:nvPicPr>
        <xdr:cNvPr id="21" name="Gráfico 20" descr="Información contorno">
          <a:extLst>
            <a:ext uri="{FF2B5EF4-FFF2-40B4-BE49-F238E27FC236}">
              <a16:creationId xmlns:a16="http://schemas.microsoft.com/office/drawing/2014/main" id="{9049A1F4-DF2E-4B1F-99E6-088926619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86961" y="23539676"/>
          <a:ext cx="227106" cy="234475"/>
        </a:xfrm>
        <a:prstGeom prst="rect">
          <a:avLst/>
        </a:prstGeom>
      </xdr:spPr>
    </xdr:pic>
    <xdr:clientData/>
  </xdr:oneCellAnchor>
  <xdr:twoCellAnchor editAs="absolute">
    <xdr:from>
      <xdr:col>4</xdr:col>
      <xdr:colOff>1096688</xdr:colOff>
      <xdr:row>66</xdr:row>
      <xdr:rowOff>1816</xdr:rowOff>
    </xdr:from>
    <xdr:to>
      <xdr:col>5</xdr:col>
      <xdr:colOff>659902</xdr:colOff>
      <xdr:row>66</xdr:row>
      <xdr:rowOff>1816</xdr:rowOff>
    </xdr:to>
    <xdr:cxnSp macro="">
      <xdr:nvCxnSpPr>
        <xdr:cNvPr id="22" name="Conector recto 21">
          <a:extLst>
            <a:ext uri="{FF2B5EF4-FFF2-40B4-BE49-F238E27FC236}">
              <a16:creationId xmlns:a16="http://schemas.microsoft.com/office/drawing/2014/main" id="{800E0D33-E748-41F0-9502-440E23E7A02E}"/>
            </a:ext>
          </a:extLst>
        </xdr:cNvPr>
        <xdr:cNvCxnSpPr/>
      </xdr:nvCxnSpPr>
      <xdr:spPr>
        <a:xfrm>
          <a:off x="8240149" y="21075569"/>
          <a:ext cx="2969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1096688</xdr:colOff>
      <xdr:row>70</xdr:row>
      <xdr:rowOff>9580</xdr:rowOff>
    </xdr:from>
    <xdr:to>
      <xdr:col>5</xdr:col>
      <xdr:colOff>659902</xdr:colOff>
      <xdr:row>70</xdr:row>
      <xdr:rowOff>9580</xdr:rowOff>
    </xdr:to>
    <xdr:cxnSp macro="">
      <xdr:nvCxnSpPr>
        <xdr:cNvPr id="23" name="Conector recto 22">
          <a:extLst>
            <a:ext uri="{FF2B5EF4-FFF2-40B4-BE49-F238E27FC236}">
              <a16:creationId xmlns:a16="http://schemas.microsoft.com/office/drawing/2014/main" id="{1348EFD6-10B5-4049-B419-9931B30F004C}"/>
            </a:ext>
          </a:extLst>
        </xdr:cNvPr>
        <xdr:cNvCxnSpPr/>
      </xdr:nvCxnSpPr>
      <xdr:spPr>
        <a:xfrm>
          <a:off x="8240149" y="22139482"/>
          <a:ext cx="2969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oneCellAnchor>
    <xdr:from>
      <xdr:col>4</xdr:col>
      <xdr:colOff>427038</xdr:colOff>
      <xdr:row>73</xdr:row>
      <xdr:rowOff>364031</xdr:rowOff>
    </xdr:from>
    <xdr:ext cx="227106" cy="234475"/>
    <xdr:pic>
      <xdr:nvPicPr>
        <xdr:cNvPr id="24" name="Gráfico 23" descr="Información contorno">
          <a:extLst>
            <a:ext uri="{FF2B5EF4-FFF2-40B4-BE49-F238E27FC236}">
              <a16:creationId xmlns:a16="http://schemas.microsoft.com/office/drawing/2014/main" id="{CD14548B-C98C-4B56-9C41-DF601E430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573674" y="23108576"/>
          <a:ext cx="227106" cy="234475"/>
        </a:xfrm>
        <a:prstGeom prst="rect">
          <a:avLst/>
        </a:prstGeom>
      </xdr:spPr>
    </xdr:pic>
    <xdr:clientData/>
  </xdr:oneCellAnchor>
  <xdr:twoCellAnchor editAs="absolute">
    <xdr:from>
      <xdr:col>7</xdr:col>
      <xdr:colOff>1609886</xdr:colOff>
      <xdr:row>66</xdr:row>
      <xdr:rowOff>1816</xdr:rowOff>
    </xdr:from>
    <xdr:to>
      <xdr:col>8</xdr:col>
      <xdr:colOff>1173100</xdr:colOff>
      <xdr:row>66</xdr:row>
      <xdr:rowOff>1816</xdr:rowOff>
    </xdr:to>
    <xdr:cxnSp macro="">
      <xdr:nvCxnSpPr>
        <xdr:cNvPr id="28" name="Conector recto 27">
          <a:extLst>
            <a:ext uri="{FF2B5EF4-FFF2-40B4-BE49-F238E27FC236}">
              <a16:creationId xmlns:a16="http://schemas.microsoft.com/office/drawing/2014/main" id="{285836CC-C5BA-48ED-9E1C-AE7E42579CE5}"/>
            </a:ext>
          </a:extLst>
        </xdr:cNvPr>
        <xdr:cNvCxnSpPr/>
      </xdr:nvCxnSpPr>
      <xdr:spPr>
        <a:xfrm>
          <a:off x="14578606" y="21075569"/>
          <a:ext cx="3673396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1609886</xdr:colOff>
      <xdr:row>70</xdr:row>
      <xdr:rowOff>9580</xdr:rowOff>
    </xdr:from>
    <xdr:to>
      <xdr:col>8</xdr:col>
      <xdr:colOff>1173100</xdr:colOff>
      <xdr:row>70</xdr:row>
      <xdr:rowOff>9580</xdr:rowOff>
    </xdr:to>
    <xdr:cxnSp macro="">
      <xdr:nvCxnSpPr>
        <xdr:cNvPr id="29" name="Conector recto 28">
          <a:extLst>
            <a:ext uri="{FF2B5EF4-FFF2-40B4-BE49-F238E27FC236}">
              <a16:creationId xmlns:a16="http://schemas.microsoft.com/office/drawing/2014/main" id="{02598A92-86CC-4AA1-AF31-DD22592249B1}"/>
            </a:ext>
          </a:extLst>
        </xdr:cNvPr>
        <xdr:cNvCxnSpPr/>
      </xdr:nvCxnSpPr>
      <xdr:spPr>
        <a:xfrm>
          <a:off x="14578606" y="22139482"/>
          <a:ext cx="3673396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oneCellAnchor>
    <xdr:from>
      <xdr:col>7</xdr:col>
      <xdr:colOff>1008641</xdr:colOff>
      <xdr:row>73</xdr:row>
      <xdr:rowOff>353929</xdr:rowOff>
    </xdr:from>
    <xdr:ext cx="227106" cy="234475"/>
    <xdr:pic>
      <xdr:nvPicPr>
        <xdr:cNvPr id="30" name="Gráfico 29" descr="Información contorno">
          <a:extLst>
            <a:ext uri="{FF2B5EF4-FFF2-40B4-BE49-F238E27FC236}">
              <a16:creationId xmlns:a16="http://schemas.microsoft.com/office/drawing/2014/main" id="{2D488D12-95DB-4651-A987-2989B82A3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974186" y="23098474"/>
          <a:ext cx="227106" cy="234475"/>
        </a:xfrm>
        <a:prstGeom prst="rect">
          <a:avLst/>
        </a:prstGeom>
      </xdr:spPr>
    </xdr:pic>
    <xdr:clientData/>
  </xdr:oneCellAnchor>
  <xdr:twoCellAnchor editAs="absolute">
    <xdr:from>
      <xdr:col>1</xdr:col>
      <xdr:colOff>173181</xdr:colOff>
      <xdr:row>1</xdr:row>
      <xdr:rowOff>6646</xdr:rowOff>
    </xdr:from>
    <xdr:to>
      <xdr:col>2</xdr:col>
      <xdr:colOff>278040</xdr:colOff>
      <xdr:row>3</xdr:row>
      <xdr:rowOff>943554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DDA356DC-329D-1524-D481-6C31E5987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467" y="166757"/>
          <a:ext cx="4144819" cy="1269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C139B-C045-4FF7-8909-06A820D69D91}">
  <sheetPr codeName="Hoja1"/>
  <dimension ref="B4:K77"/>
  <sheetViews>
    <sheetView showGridLines="0" showRowColHeaders="0" tabSelected="1" zoomScale="55" zoomScaleNormal="55" workbookViewId="0">
      <selection activeCell="G5" sqref="G5"/>
    </sheetView>
  </sheetViews>
  <sheetFormatPr baseColWidth="10" defaultColWidth="10.453125" defaultRowHeight="12.5"/>
  <cols>
    <col min="1" max="1" width="10.453125" style="18"/>
    <col min="2" max="2" width="53" style="18" bestFit="1" customWidth="1"/>
    <col min="3" max="3" width="22.54296875" style="18" customWidth="1"/>
    <col min="4" max="4" width="7.6328125" style="18" customWidth="1"/>
    <col min="5" max="5" width="44.7265625" style="18" customWidth="1"/>
    <col min="6" max="6" width="26.54296875" style="18" customWidth="1"/>
    <col min="7" max="7" width="5.1796875" style="18" customWidth="1"/>
    <col min="8" max="8" width="53.90625" style="18" customWidth="1"/>
    <col min="9" max="9" width="35.36328125" style="18" customWidth="1"/>
    <col min="10" max="10" width="9.6328125" style="18" customWidth="1"/>
    <col min="11" max="11" width="42.6328125" style="18" customWidth="1"/>
    <col min="12" max="12" width="18.6328125" style="18" bestFit="1" customWidth="1"/>
    <col min="13" max="13" width="31.1796875" style="18" bestFit="1" customWidth="1"/>
    <col min="14" max="14" width="20.36328125" style="18" bestFit="1" customWidth="1"/>
    <col min="15" max="723" width="11" style="18" bestFit="1" customWidth="1"/>
    <col min="724" max="16384" width="10.453125" style="18"/>
  </cols>
  <sheetData>
    <row r="4" spans="2:6" ht="82" customHeight="1"/>
    <row r="5" spans="2:6" ht="75" customHeight="1">
      <c r="B5" s="78" t="s">
        <v>0</v>
      </c>
      <c r="C5" s="41"/>
      <c r="D5" s="41"/>
      <c r="E5" s="41"/>
    </row>
    <row r="6" spans="2:6" ht="31" customHeight="1">
      <c r="B6" s="42" t="s">
        <v>95</v>
      </c>
      <c r="C6" s="43"/>
      <c r="D6" s="43"/>
      <c r="E6" s="43"/>
    </row>
    <row r="7" spans="2:6" ht="15.5">
      <c r="D7" s="43"/>
      <c r="E7" s="43"/>
      <c r="F7" s="43"/>
    </row>
    <row r="8" spans="2:6" ht="15.5">
      <c r="D8" s="43"/>
      <c r="E8" s="43"/>
      <c r="F8" s="43"/>
    </row>
    <row r="9" spans="2:6" ht="30">
      <c r="B9" s="44" t="s">
        <v>86</v>
      </c>
      <c r="D9" s="43"/>
    </row>
    <row r="10" spans="2:6" ht="15.5">
      <c r="D10" s="43"/>
    </row>
    <row r="11" spans="2:6" ht="23">
      <c r="B11" s="103" t="s">
        <v>68</v>
      </c>
      <c r="C11" s="104"/>
      <c r="D11" s="43"/>
    </row>
    <row r="12" spans="2:6" ht="32" customHeight="1">
      <c r="B12" s="105" t="s">
        <v>91</v>
      </c>
      <c r="C12" s="106"/>
      <c r="D12" s="43"/>
    </row>
    <row r="13" spans="2:6" ht="52.5" customHeight="1">
      <c r="B13" s="107">
        <v>100</v>
      </c>
      <c r="C13" s="108"/>
      <c r="D13" s="43"/>
    </row>
    <row r="14" spans="2:6" ht="15.5">
      <c r="B14" s="81" t="s">
        <v>69</v>
      </c>
      <c r="C14" s="82"/>
      <c r="D14" s="43"/>
    </row>
    <row r="15" spans="2:6" ht="15.5">
      <c r="B15" s="47"/>
      <c r="C15" s="48"/>
      <c r="D15" s="43"/>
    </row>
    <row r="16" spans="2:6" ht="15.5">
      <c r="D16" s="43"/>
    </row>
    <row r="17" spans="2:5" ht="37" customHeight="1">
      <c r="B17" s="44" t="s">
        <v>87</v>
      </c>
      <c r="C17" s="43"/>
      <c r="D17" s="43"/>
    </row>
    <row r="18" spans="2:5" ht="22" customHeight="1">
      <c r="B18" s="43"/>
      <c r="C18" s="43"/>
      <c r="D18" s="43"/>
    </row>
    <row r="19" spans="2:5" ht="23">
      <c r="B19" s="109" t="s">
        <v>94</v>
      </c>
      <c r="C19" s="110"/>
    </row>
    <row r="20" spans="2:5" ht="33" customHeight="1">
      <c r="B20" s="105" t="s">
        <v>72</v>
      </c>
      <c r="C20" s="106"/>
    </row>
    <row r="21" spans="2:5" ht="45">
      <c r="B21" s="107">
        <v>45</v>
      </c>
      <c r="C21" s="108"/>
    </row>
    <row r="22" spans="2:5">
      <c r="B22" s="81" t="s">
        <v>69</v>
      </c>
      <c r="C22" s="82"/>
    </row>
    <row r="23" spans="2:5">
      <c r="B23" s="45"/>
      <c r="C23" s="46"/>
    </row>
    <row r="24" spans="2:5">
      <c r="B24" s="49"/>
      <c r="C24" s="50"/>
    </row>
    <row r="25" spans="2:5" ht="15.5">
      <c r="B25" s="83" t="s">
        <v>71</v>
      </c>
      <c r="C25" s="84"/>
    </row>
    <row r="26" spans="2:5">
      <c r="B26" s="53"/>
      <c r="C26" s="54"/>
      <c r="E26" s="55"/>
    </row>
    <row r="27" spans="2:5" ht="45">
      <c r="B27" s="79">
        <v>21</v>
      </c>
      <c r="C27" s="80"/>
    </row>
    <row r="28" spans="2:5">
      <c r="B28" s="81" t="s">
        <v>15</v>
      </c>
      <c r="C28" s="82"/>
    </row>
    <row r="29" spans="2:5">
      <c r="B29" s="56"/>
      <c r="C29" s="57"/>
    </row>
    <row r="31" spans="2:5" ht="27" customHeight="1"/>
    <row r="32" spans="2:5" ht="27" customHeight="1">
      <c r="B32" s="44" t="s">
        <v>88</v>
      </c>
    </row>
    <row r="33" spans="2:3" ht="27" customHeight="1"/>
    <row r="34" spans="2:3" ht="27" customHeight="1">
      <c r="B34" s="93" t="s">
        <v>81</v>
      </c>
      <c r="C34" s="94"/>
    </row>
    <row r="35" spans="2:3" ht="3.5" customHeight="1">
      <c r="B35" s="97"/>
      <c r="C35" s="98"/>
    </row>
    <row r="36" spans="2:3" ht="27" hidden="1" customHeight="1">
      <c r="B36" s="58" t="s">
        <v>80</v>
      </c>
      <c r="C36" s="59">
        <f ca="1">+TODAY()</f>
        <v>46210</v>
      </c>
    </row>
    <row r="37" spans="2:3" ht="11.5" hidden="1" customHeight="1">
      <c r="B37" s="60"/>
      <c r="C37" s="61"/>
    </row>
    <row r="38" spans="2:3" ht="23.5" customHeight="1">
      <c r="B38" s="83" t="s">
        <v>92</v>
      </c>
      <c r="C38" s="84"/>
    </row>
    <row r="39" spans="2:3" ht="9.5" customHeight="1">
      <c r="B39" s="51"/>
      <c r="C39" s="52"/>
    </row>
    <row r="40" spans="2:3" ht="40.5" customHeight="1">
      <c r="B40" s="79">
        <v>91</v>
      </c>
      <c r="C40" s="80"/>
    </row>
    <row r="41" spans="2:3" ht="19" customHeight="1">
      <c r="B41" s="95" t="s">
        <v>76</v>
      </c>
      <c r="C41" s="96"/>
    </row>
    <row r="42" spans="2:3" ht="16" customHeight="1">
      <c r="B42" s="53"/>
      <c r="C42" s="54"/>
    </row>
    <row r="43" spans="2:3" ht="27" customHeight="1">
      <c r="B43" s="62" t="s">
        <v>77</v>
      </c>
      <c r="C43" s="63" cm="1">
        <f t="array" aca="1" ref="C43" ca="1">+INDEX(Tabla!C10:AAU10,B40+1)</f>
        <v>46301</v>
      </c>
    </row>
    <row r="44" spans="2:3" ht="27" customHeight="1"/>
    <row r="45" spans="2:3" ht="27" customHeight="1">
      <c r="B45" s="44" t="s">
        <v>89</v>
      </c>
    </row>
    <row r="46" spans="2:3" ht="27" customHeight="1"/>
    <row r="47" spans="2:3" ht="27" customHeight="1">
      <c r="B47" s="99" t="s">
        <v>70</v>
      </c>
      <c r="C47" s="100"/>
    </row>
    <row r="48" spans="2:3" ht="27" customHeight="1">
      <c r="B48" s="101" t="s">
        <v>74</v>
      </c>
      <c r="C48" s="102"/>
    </row>
    <row r="49" spans="2:9" ht="27" customHeight="1"/>
    <row r="50" spans="2:9" ht="18.5" thickBot="1">
      <c r="B50" s="64" t="s">
        <v>8</v>
      </c>
      <c r="C50" s="40" t="s">
        <v>6</v>
      </c>
    </row>
    <row r="51" spans="2:9" ht="23" customHeight="1">
      <c r="B51" s="85" t="s">
        <v>75</v>
      </c>
      <c r="C51" s="86"/>
    </row>
    <row r="52" spans="2:9" ht="36" customHeight="1">
      <c r="B52" s="87"/>
      <c r="C52" s="88"/>
    </row>
    <row r="54" spans="2:9" ht="12.5" customHeight="1"/>
    <row r="55" spans="2:9" ht="18.5" thickBot="1">
      <c r="B55" s="64" t="s">
        <v>73</v>
      </c>
      <c r="C55" s="40" t="s">
        <v>6</v>
      </c>
    </row>
    <row r="56" spans="2:9" ht="125" customHeight="1">
      <c r="B56" s="87" t="s">
        <v>90</v>
      </c>
      <c r="C56" s="88"/>
    </row>
    <row r="58" spans="2:9" ht="32.5" customHeight="1"/>
    <row r="59" spans="2:9" ht="12.5" customHeight="1"/>
    <row r="60" spans="2:9" ht="55" customHeight="1">
      <c r="B60" s="113" t="s">
        <v>82</v>
      </c>
      <c r="C60" s="114"/>
      <c r="E60" s="89" t="s">
        <v>83</v>
      </c>
      <c r="F60" s="90"/>
      <c r="H60" s="89" t="s">
        <v>84</v>
      </c>
      <c r="I60" s="90"/>
    </row>
    <row r="61" spans="2:9" ht="33" customHeight="1">
      <c r="B61" s="115" t="str">
        <f ca="1">+"Rendimiento al"&amp;" "&amp;TEXT(C43,"dd-mmm-yy")</f>
        <v>Rendimiento al 06-oct-26</v>
      </c>
      <c r="C61" s="116"/>
      <c r="E61" s="91"/>
      <c r="F61" s="92"/>
      <c r="H61" s="91"/>
      <c r="I61" s="92"/>
    </row>
    <row r="62" spans="2:9" ht="18" hidden="1">
      <c r="B62" s="65" t="s">
        <v>67</v>
      </c>
      <c r="C62" s="66" cm="1">
        <f t="array" aca="1" ref="C62" ca="1">+IF(C50="No",INDEX(Tabla!C30:AAU30,B40),INDEX(Tabla!C30:AAU30,B40+1))</f>
        <v>235</v>
      </c>
      <c r="E62" s="65" t="s">
        <v>67</v>
      </c>
      <c r="F62" s="66" cm="1">
        <f t="array" aca="1" ref="F62" ca="1">+IFERROR(IF(C50="No",INDEX(Tabla!C41:AAU41,F72),INDEX(Tabla!C41:AAU41,F72+1)),"N/A")</f>
        <v>370</v>
      </c>
      <c r="H62" s="65" t="s">
        <v>67</v>
      </c>
      <c r="I62" s="66" cm="1">
        <f t="array" aca="1" ref="I62" ca="1">+IF(C50="No",INDEX(Tabla!C52:AAU52,I72),INDEX(Tabla!C52:AAU52,I72+1))</f>
        <v>640</v>
      </c>
    </row>
    <row r="63" spans="2:9" ht="18">
      <c r="B63" s="65" t="s">
        <v>78</v>
      </c>
      <c r="C63" s="67">
        <f>+IF(C50="No",4%,VLOOKUP($B$40,Rangos!$B$3:$D$8,3,TRUE))</f>
        <v>0.04</v>
      </c>
      <c r="E63" s="65" t="s">
        <v>78</v>
      </c>
      <c r="F63" s="67">
        <f>+IF(C50="No",4%,VLOOKUP($F$72,Rangos!$B$3:$D$8,3,TRUE))</f>
        <v>0.04</v>
      </c>
      <c r="H63" s="65" t="s">
        <v>78</v>
      </c>
      <c r="I63" s="67">
        <f>+IF(C50="No",4%,VLOOKUP($I$72,Rangos!$B$3:$D$8,3,TRUE))</f>
        <v>0.04</v>
      </c>
    </row>
    <row r="64" spans="2:9" ht="18">
      <c r="B64" s="68"/>
      <c r="C64" s="69"/>
      <c r="E64" s="70"/>
      <c r="F64" s="71"/>
      <c r="H64" s="70"/>
      <c r="I64" s="71"/>
    </row>
    <row r="65" spans="2:11" ht="15.5">
      <c r="B65" s="111" t="s">
        <v>5</v>
      </c>
      <c r="C65" s="112"/>
      <c r="E65" s="111" t="s">
        <v>5</v>
      </c>
      <c r="F65" s="112"/>
      <c r="H65" s="111" t="s">
        <v>5</v>
      </c>
      <c r="I65" s="112"/>
    </row>
    <row r="66" spans="2:11" ht="36" customHeight="1">
      <c r="B66" s="117" cm="1">
        <f t="array" aca="1" ref="B66" ca="1">+IF(C50="Si",INDEX(Tabla!C34:AAU34,B40+1),INDEX(Tabla!C34:AAU34,B40))+(IF($C$50="No",INDEX(Tabla!C36:AAU36,B40),0))</f>
        <v>236.83</v>
      </c>
      <c r="C66" s="118"/>
      <c r="E66" s="117" cm="1">
        <f t="array" aca="1" ref="E66" ca="1">+IFERROR(IF(C50="Si",INDEX(Tabla!C45:AAU45,+F72+1),INDEX(Tabla!C45:AAU45,F72)+INDEX(Tabla!C47:AAU47,F72)),"N/A")</f>
        <v>374.96999999999997</v>
      </c>
      <c r="F66" s="118"/>
      <c r="H66" s="117" cm="1">
        <f t="array" aca="1" ref="H66" ca="1">+IF(C50="Si",INDEX(Tabla!C56:AAU56,I72+1),INDEX(Tabla!C56:AAU56,I72)+INDEX(Tabla!C58:AAU58,I72))</f>
        <v>655.55</v>
      </c>
      <c r="I66" s="118"/>
    </row>
    <row r="67" spans="2:11" ht="13" customHeight="1">
      <c r="B67" s="119" t="s">
        <v>69</v>
      </c>
      <c r="C67" s="120"/>
      <c r="E67" s="119" t="s">
        <v>69</v>
      </c>
      <c r="F67" s="120"/>
      <c r="H67" s="119" t="s">
        <v>69</v>
      </c>
      <c r="I67" s="120"/>
    </row>
    <row r="68" spans="2:11" ht="13" customHeight="1">
      <c r="B68" s="72"/>
      <c r="C68" s="73"/>
      <c r="E68" s="72"/>
      <c r="F68" s="73"/>
      <c r="H68" s="72"/>
      <c r="I68" s="73"/>
    </row>
    <row r="69" spans="2:11" ht="15.5">
      <c r="B69" s="111" t="s">
        <v>7</v>
      </c>
      <c r="C69" s="112"/>
      <c r="E69" s="111" t="s">
        <v>7</v>
      </c>
      <c r="F69" s="112"/>
      <c r="H69" s="111" t="s">
        <v>7</v>
      </c>
      <c r="I69" s="112"/>
    </row>
    <row r="70" spans="2:11" ht="42.5" customHeight="1">
      <c r="B70" s="127">
        <f ca="1">+B66-C62</f>
        <v>1.8300000000000125</v>
      </c>
      <c r="C70" s="128"/>
      <c r="E70" s="127">
        <f ca="1">+IFERROR(E66-F62,"N/A")</f>
        <v>4.9699999999999704</v>
      </c>
      <c r="F70" s="128"/>
      <c r="H70" s="127">
        <f ca="1">+H66-I62</f>
        <v>15.549999999999955</v>
      </c>
      <c r="I70" s="128"/>
    </row>
    <row r="71" spans="2:11" ht="45" customHeight="1">
      <c r="B71" s="119" t="s">
        <v>69</v>
      </c>
      <c r="C71" s="120"/>
      <c r="E71" s="119" t="s">
        <v>69</v>
      </c>
      <c r="F71" s="120"/>
      <c r="H71" s="119" t="s">
        <v>69</v>
      </c>
      <c r="I71" s="120"/>
    </row>
    <row r="72" spans="2:11" ht="18">
      <c r="B72" s="65" t="s">
        <v>85</v>
      </c>
      <c r="C72" s="74" t="str" cm="1">
        <f t="array" ref="C72">+IF(C50="Si",INDEX(Tabla!C10:AAU10,B40+1),"No Aplica")</f>
        <v>No Aplica</v>
      </c>
      <c r="E72" s="75" t="s">
        <v>93</v>
      </c>
      <c r="F72" s="76">
        <f>+B40+VLOOKUP(B40,Rangos!$G$2:$K$8,4)</f>
        <v>181</v>
      </c>
      <c r="H72" s="75" t="s">
        <v>93</v>
      </c>
      <c r="I72" s="76">
        <v>365</v>
      </c>
    </row>
    <row r="73" spans="2:11" ht="18">
      <c r="B73" s="68"/>
      <c r="C73" s="77"/>
      <c r="E73" s="65" t="s">
        <v>85</v>
      </c>
      <c r="F73" s="74" t="str" cm="1">
        <f t="array" ref="F73">+IF(C50="Si",INDEX(Tabla!C10:AAU10,F72+1),"No Aplica")</f>
        <v>No Aplica</v>
      </c>
      <c r="H73" s="65" t="s">
        <v>85</v>
      </c>
      <c r="I73" s="74" t="str" cm="1">
        <f t="array" ref="I73">+IF(C50="Si",INDEX(Tabla!C10:AAU10,I72+1),"No Aplica")</f>
        <v>No Aplica</v>
      </c>
    </row>
    <row r="74" spans="2:11" ht="62.5" customHeight="1">
      <c r="B74" s="125" t="s">
        <v>79</v>
      </c>
      <c r="C74" s="126"/>
      <c r="E74" s="121" t="s">
        <v>79</v>
      </c>
      <c r="F74" s="122"/>
      <c r="H74" s="121" t="s">
        <v>79</v>
      </c>
      <c r="I74" s="122"/>
    </row>
    <row r="75" spans="2:11" ht="14" customHeight="1">
      <c r="B75" s="123"/>
      <c r="C75" s="124"/>
      <c r="E75" s="123"/>
      <c r="F75" s="124"/>
      <c r="H75" s="123"/>
      <c r="I75" s="124"/>
    </row>
    <row r="76" spans="2:11" ht="16.5" customHeight="1">
      <c r="E76" s="55"/>
      <c r="F76" s="55"/>
      <c r="G76" s="55"/>
      <c r="H76" s="55"/>
      <c r="I76" s="55"/>
      <c r="J76" s="55"/>
      <c r="K76" s="55"/>
    </row>
    <row r="77" spans="2:11">
      <c r="B77" s="55"/>
      <c r="C77" s="55"/>
      <c r="D77" s="55"/>
      <c r="E77" s="55"/>
      <c r="F77" s="55"/>
      <c r="G77" s="55"/>
      <c r="H77" s="55"/>
      <c r="I77" s="55"/>
      <c r="J77" s="55"/>
      <c r="K77" s="55"/>
    </row>
  </sheetData>
  <sheetProtection algorithmName="SHA-512" hashValue="INKhQYjex3SqVOB0Z+Er7xY4Dyo9kx/lZ6N/kAmREnV8B/gUhJnaOxsX8zrou3zTySpgSE71WdvCSrXWkluAJQ==" saltValue="hFjH8+QfL8kQ4dDGl1jgyw==" spinCount="100000" sheet="1" objects="1" scenarios="1"/>
  <mergeCells count="45">
    <mergeCell ref="E74:F75"/>
    <mergeCell ref="H74:I75"/>
    <mergeCell ref="B74:C75"/>
    <mergeCell ref="H66:I66"/>
    <mergeCell ref="H67:I67"/>
    <mergeCell ref="H69:I69"/>
    <mergeCell ref="H70:I70"/>
    <mergeCell ref="H71:I71"/>
    <mergeCell ref="E66:F66"/>
    <mergeCell ref="E70:F70"/>
    <mergeCell ref="E71:F71"/>
    <mergeCell ref="B70:C70"/>
    <mergeCell ref="B71:C71"/>
    <mergeCell ref="B69:C69"/>
    <mergeCell ref="H65:I65"/>
    <mergeCell ref="E67:F67"/>
    <mergeCell ref="E69:F69"/>
    <mergeCell ref="E65:F65"/>
    <mergeCell ref="H60:I61"/>
    <mergeCell ref="B65:C65"/>
    <mergeCell ref="B60:C60"/>
    <mergeCell ref="B61:C61"/>
    <mergeCell ref="B66:C66"/>
    <mergeCell ref="B67:C67"/>
    <mergeCell ref="B11:C11"/>
    <mergeCell ref="B22:C22"/>
    <mergeCell ref="B12:C12"/>
    <mergeCell ref="B13:C13"/>
    <mergeCell ref="B14:C14"/>
    <mergeCell ref="B19:C19"/>
    <mergeCell ref="B20:C20"/>
    <mergeCell ref="B21:C21"/>
    <mergeCell ref="B27:C27"/>
    <mergeCell ref="B28:C28"/>
    <mergeCell ref="B25:C25"/>
    <mergeCell ref="B51:C52"/>
    <mergeCell ref="E60:F61"/>
    <mergeCell ref="B56:C56"/>
    <mergeCell ref="B34:C34"/>
    <mergeCell ref="B38:C38"/>
    <mergeCell ref="B40:C40"/>
    <mergeCell ref="B41:C41"/>
    <mergeCell ref="B35:C35"/>
    <mergeCell ref="B47:C47"/>
    <mergeCell ref="B48:C48"/>
  </mergeCells>
  <conditionalFormatting sqref="C36:C37">
    <cfRule type="expression" dxfId="7" priority="24">
      <formula>+C36="Si"</formula>
    </cfRule>
  </conditionalFormatting>
  <conditionalFormatting sqref="C43:C46 C50 C55">
    <cfRule type="expression" dxfId="6" priority="39">
      <formula>+C43="Si"</formula>
    </cfRule>
  </conditionalFormatting>
  <conditionalFormatting sqref="C62:C64">
    <cfRule type="expression" dxfId="5" priority="28">
      <formula>+C62="Si"</formula>
    </cfRule>
  </conditionalFormatting>
  <conditionalFormatting sqref="C72:C73">
    <cfRule type="expression" dxfId="4" priority="3">
      <formula>+C72="Si"</formula>
    </cfRule>
  </conditionalFormatting>
  <conditionalFormatting sqref="F62:F63">
    <cfRule type="expression" dxfId="3" priority="20">
      <formula>+F62="Si"</formula>
    </cfRule>
  </conditionalFormatting>
  <conditionalFormatting sqref="F72:F73">
    <cfRule type="expression" dxfId="2" priority="5">
      <formula>+F72="Si"</formula>
    </cfRule>
  </conditionalFormatting>
  <conditionalFormatting sqref="I62:I63">
    <cfRule type="expression" dxfId="1" priority="6">
      <formula>+I62="Si"</formula>
    </cfRule>
  </conditionalFormatting>
  <conditionalFormatting sqref="I72:I73">
    <cfRule type="expression" dxfId="0" priority="1">
      <formula>+I72="Si"</formula>
    </cfRule>
  </conditionalFormatting>
  <dataValidations count="8">
    <dataValidation type="whole" allowBlank="1" showInputMessage="1" showErrorMessage="1" sqref="C43" xr:uid="{ACED5B98-5907-470C-95FA-0AF8232BE1F6}">
      <formula1>1</formula1>
      <formula2>720</formula2>
    </dataValidation>
    <dataValidation type="custom" allowBlank="1" showInputMessage="1" showErrorMessage="1" errorTitle="Formato incorrecto" error="Solo se permiten números mayores o iguales a cero. Si necesitas poner decimales, usa el punto (.) como separador." promptTitle="Tip" prompt="Es el valor que debiraremos de tu cuenta y se sumará automáticamente a tu FlexiAhorro cada mes." sqref="B21:C21" xr:uid="{BEA7D88A-6D6B-4A3F-99FB-1E1C7E8FE4D7}">
      <formula1>+AND(B21&gt;=0,ISNUMBER(B21))</formula1>
    </dataValidation>
    <dataValidation type="custom" allowBlank="1" showInputMessage="1" showErrorMessage="1" sqref="C36:C37" xr:uid="{8CBF5609-E896-4373-9151-ABE3E4BF4013}">
      <formula1>+AND(C36&gt;0,ISNUMBER(C36))</formula1>
    </dataValidation>
    <dataValidation type="whole" allowBlank="1" showInputMessage="1" showErrorMessage="1" errorTitle="Formato incorrecto" error="Solo se permite ingresar el día del mes que deseas se debite tu ahorro mensual, puede ser del 1 al 31." promptTitle="Tip" prompt="Es el día del mes que se debitará el valor mensual y se sumará a tu FlexiAhorro" sqref="B27:C27" xr:uid="{02E60852-7EFA-43EE-8C42-5315B2728CC3}">
      <formula1>1</formula1>
      <formula2>31</formula2>
    </dataValidation>
    <dataValidation type="whole" allowBlank="1" showInputMessage="1" showErrorMessage="1" errorTitle="Formato incorrecto" error="Puedes simular entre 1 a 720 días." promptTitle="Tip" prompt="Es el tiempo por el que simularemos tu ahorro." sqref="B40:C40" xr:uid="{3A1A1E4B-AF57-4E6F-8705-9CF24CE4B382}">
      <formula1>1</formula1>
      <formula2>720</formula2>
    </dataValidation>
    <dataValidation allowBlank="1" showInputMessage="1" showErrorMessage="1" promptTitle="Recomendación 1" prompt="Para conseguir este rendimiento deberás ahorrar o blindar por el tiempo sugerido." sqref="F62:F75 E60 E62:E75" xr:uid="{04EEC5A0-A892-46DE-8989-8968CB88BFC9}"/>
    <dataValidation allowBlank="1" showInputMessage="1" showErrorMessage="1" promptTitle="Recomendación 2" prompt="Para conseguir este rendimiento deberás ahorrar o blindar por el tiempo sugerido." sqref="I62:I75 H60 H62:H75" xr:uid="{EF85217B-95B4-45EF-94E7-5EF3656235DC}"/>
    <dataValidation type="custom" allowBlank="1" showInputMessage="1" showErrorMessage="1" errorTitle="Formato incorrecto" error="Solo se permiten números mayores o iguales a cero. Si necesitas poner decimales, usa el punto (.) como separador." promptTitle="Tip" prompt="Este será el primer aporte de dinero que destines a tu ahorro." sqref="B13:C13" xr:uid="{4300C78A-CAC6-40FD-B042-AC7A2990B161}">
      <formula1>+AND(B13&gt;=0,ISNUMBER(B13))</formula1>
    </dataValidation>
  </dataValidations>
  <pageMargins left="0.7" right="0.7" top="0.75" bottom="0.75" header="0.3" footer="0.3"/>
  <pageSetup orientation="portrait" r:id="rId1"/>
  <ignoredErrors>
    <ignoredError sqref="B66 B70 C4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Activar" prompt="Al seleccionar &quot;Si&quot;, se activará el potenciador." xr:uid="{7191A137-60F4-428D-8110-1B7DC94CA24D}">
          <x14:formula1>
            <xm:f>Rangos!$F$2:$F$3</xm:f>
          </x14:formula1>
          <xm:sqref>C50 C55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C1BD9-FD22-47F4-956D-29AE5BBF9467}">
  <sheetPr codeName="Hoja3"/>
  <dimension ref="B1:XFC69"/>
  <sheetViews>
    <sheetView topLeftCell="A3" zoomScaleNormal="100" workbookViewId="0">
      <selection activeCell="C22" sqref="C22"/>
    </sheetView>
  </sheetViews>
  <sheetFormatPr baseColWidth="10" defaultRowHeight="12.5"/>
  <sheetData>
    <row r="1" spans="2:732" s="20" customFormat="1" ht="295" customHeight="1"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2:732" s="18" customFormat="1" ht="26" customHeight="1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2:732" s="18" customFormat="1" ht="12.5" customHeight="1"/>
    <row r="4" spans="2:732" s="18" customFormat="1"/>
    <row r="5" spans="2:732" s="18" customFormat="1">
      <c r="D5" s="22"/>
    </row>
    <row r="6" spans="2:732" s="18" customFormat="1">
      <c r="D6" s="22"/>
    </row>
    <row r="7" spans="2:732" s="18" customFormat="1">
      <c r="B7" s="22"/>
      <c r="C7" s="22"/>
      <c r="D7" s="22"/>
    </row>
    <row r="8" spans="2:732" s="18" customFormat="1">
      <c r="I8" s="23"/>
    </row>
    <row r="9" spans="2:732" s="18" customFormat="1">
      <c r="C9" s="18">
        <f ca="1">+IF(DAY(EOMONTH(C10,0))&lt;Simulador!$B$27,(Simulador!$B$27-DAY(EOMONTH(C10,0)))+DAY(EOMONTH(C10,0)),31)</f>
        <v>31</v>
      </c>
      <c r="D9" s="18">
        <f ca="1">+IF(DAY(EOMONTH(D10,0))&lt;Simulador!$B$27,(Simulador!$B$27-DAY(EOMONTH(D10,0)))+DAY(EOMONTH(D10,0)),31)</f>
        <v>31</v>
      </c>
      <c r="E9" s="18">
        <f ca="1">+IF(DAY(EOMONTH(E10,0))&lt;Simulador!$B$27,(Simulador!$B$27-DAY(EOMONTH(E10,0)))+DAY(EOMONTH(E10,0)),31)</f>
        <v>31</v>
      </c>
      <c r="F9" s="18">
        <f ca="1">+IF(DAY(EOMONTH(F10,0))&lt;Simulador!$B$27,(Simulador!$B$27-DAY(EOMONTH(F10,0)))+DAY(EOMONTH(F10,0)),31)</f>
        <v>31</v>
      </c>
      <c r="G9" s="18">
        <f ca="1">+IF(DAY(EOMONTH(G10,0))&lt;Simulador!$B$27,(Simulador!$B$27-DAY(EOMONTH(G10,0)))+DAY(EOMONTH(G10,0)),31)</f>
        <v>31</v>
      </c>
      <c r="H9" s="18">
        <f ca="1">+IF(DAY(EOMONTH(H10,0))&lt;Simulador!$B$27,(Simulador!$B$27-DAY(EOMONTH(H10,0)))+DAY(EOMONTH(H10,0)),31)</f>
        <v>31</v>
      </c>
      <c r="I9" s="18">
        <f ca="1">+IF(DAY(EOMONTH(I10,0))&lt;Simulador!$B$27,(Simulador!$B$27-DAY(EOMONTH(I10,0)))+DAY(EOMONTH(I10,0)),31)</f>
        <v>31</v>
      </c>
      <c r="J9" s="18">
        <f ca="1">+IF(DAY(EOMONTH(J10,0))&lt;Simulador!$B$27,(Simulador!$B$27-DAY(EOMONTH(J10,0)))+DAY(EOMONTH(J10,0)),31)</f>
        <v>31</v>
      </c>
      <c r="K9" s="18">
        <f ca="1">+IF(DAY(EOMONTH(K10,0))&lt;Simulador!$B$27,(Simulador!$B$27-DAY(EOMONTH(K10,0)))+DAY(EOMONTH(K10,0)),31)</f>
        <v>31</v>
      </c>
      <c r="L9" s="18">
        <f ca="1">+IF(DAY(EOMONTH(L10,0))&lt;Simulador!$B$27,(Simulador!$B$27-DAY(EOMONTH(L10,0)))+DAY(EOMONTH(L10,0)),31)</f>
        <v>31</v>
      </c>
      <c r="M9" s="18">
        <f ca="1">+IF(DAY(EOMONTH(M10,0))&lt;Simulador!$B$27,(Simulador!$B$27-DAY(EOMONTH(M10,0)))+DAY(EOMONTH(M10,0)),31)</f>
        <v>31</v>
      </c>
      <c r="N9" s="18">
        <f ca="1">+IF(DAY(EOMONTH(N10,0))&lt;Simulador!$B$27,(Simulador!$B$27-DAY(EOMONTH(N10,0)))+DAY(EOMONTH(N10,0)),31)</f>
        <v>31</v>
      </c>
      <c r="O9" s="18">
        <f ca="1">+IF(DAY(EOMONTH(O10,0))&lt;Simulador!$B$27,(Simulador!$B$27-DAY(EOMONTH(O10,0)))+DAY(EOMONTH(O10,0)),31)</f>
        <v>31</v>
      </c>
      <c r="P9" s="18">
        <f ca="1">+IF(DAY(EOMONTH(P10,0))&lt;Simulador!$B$27,(Simulador!$B$27-DAY(EOMONTH(P10,0)))+DAY(EOMONTH(P10,0)),31)</f>
        <v>31</v>
      </c>
      <c r="Q9" s="18">
        <f ca="1">+IF(DAY(EOMONTH(Q10,0))&lt;Simulador!$B$27,(Simulador!$B$27-DAY(EOMONTH(Q10,0)))+DAY(EOMONTH(Q10,0)),31)</f>
        <v>31</v>
      </c>
      <c r="R9" s="18">
        <f ca="1">+IF(DAY(EOMONTH(R10,0))&lt;Simulador!$B$27,(Simulador!$B$27-DAY(EOMONTH(R10,0)))+DAY(EOMONTH(R10,0)),31)</f>
        <v>31</v>
      </c>
      <c r="S9" s="18">
        <f ca="1">+IF(DAY(EOMONTH(S10,0))&lt;Simulador!$B$27,(Simulador!$B$27-DAY(EOMONTH(S10,0)))+DAY(EOMONTH(S10,0)),31)</f>
        <v>31</v>
      </c>
      <c r="T9" s="18">
        <f ca="1">+IF(DAY(EOMONTH(T10,0))&lt;Simulador!$B$27,(Simulador!$B$27-DAY(EOMONTH(T10,0)))+DAY(EOMONTH(T10,0)),31)</f>
        <v>31</v>
      </c>
      <c r="U9" s="18">
        <f ca="1">+IF(DAY(EOMONTH(U10,0))&lt;Simulador!$B$27,(Simulador!$B$27-DAY(EOMONTH(U10,0)))+DAY(EOMONTH(U10,0)),31)</f>
        <v>31</v>
      </c>
      <c r="V9" s="18">
        <f ca="1">+IF(DAY(EOMONTH(V10,0))&lt;Simulador!$B$27,(Simulador!$B$27-DAY(EOMONTH(V10,0)))+DAY(EOMONTH(V10,0)),31)</f>
        <v>31</v>
      </c>
      <c r="W9" s="18">
        <f ca="1">+IF(DAY(EOMONTH(W10,0))&lt;Simulador!$B$27,(Simulador!$B$27-DAY(EOMONTH(W10,0)))+DAY(EOMONTH(W10,0)),31)</f>
        <v>31</v>
      </c>
      <c r="X9" s="18">
        <f ca="1">+IF(DAY(EOMONTH(X10,0))&lt;Simulador!$B$27,(Simulador!$B$27-DAY(EOMONTH(X10,0)))+DAY(EOMONTH(X10,0)),31)</f>
        <v>31</v>
      </c>
      <c r="Y9" s="18">
        <f ca="1">+IF(DAY(EOMONTH(Y10,0))&lt;Simulador!$B$27,(Simulador!$B$27-DAY(EOMONTH(Y10,0)))+DAY(EOMONTH(Y10,0)),31)</f>
        <v>31</v>
      </c>
      <c r="Z9" s="18">
        <f ca="1">+IF(DAY(EOMONTH(Z10,0))&lt;Simulador!$B$27,(Simulador!$B$27-DAY(EOMONTH(Z10,0)))+DAY(EOMONTH(Z10,0)),31)</f>
        <v>31</v>
      </c>
      <c r="AA9" s="18">
        <f ca="1">+IF(DAY(EOMONTH(AA10,0))&lt;Simulador!$B$27,(Simulador!$B$27-DAY(EOMONTH(AA10,0)))+DAY(EOMONTH(AA10,0)),31)</f>
        <v>31</v>
      </c>
      <c r="AB9" s="18">
        <f ca="1">+IF(DAY(EOMONTH(AB10,0))&lt;Simulador!$B$27,(Simulador!$B$27-DAY(EOMONTH(AB10,0)))+DAY(EOMONTH(AB10,0)),31)</f>
        <v>31</v>
      </c>
      <c r="AC9" s="18">
        <f ca="1">+IF(DAY(EOMONTH(AC10,0))&lt;Simulador!$B$27,(Simulador!$B$27-DAY(EOMONTH(AC10,0)))+DAY(EOMONTH(AC10,0)),31)</f>
        <v>31</v>
      </c>
      <c r="AD9" s="18">
        <f ca="1">+IF(DAY(EOMONTH(AD10,0))&lt;Simulador!$B$27,(Simulador!$B$27-DAY(EOMONTH(AD10,0)))+DAY(EOMONTH(AD10,0)),31)</f>
        <v>31</v>
      </c>
      <c r="AE9" s="18">
        <f ca="1">+IF(DAY(EOMONTH(AE10,0))&lt;Simulador!$B$27,(Simulador!$B$27-DAY(EOMONTH(AE10,0)))+DAY(EOMONTH(AE10,0)),31)</f>
        <v>31</v>
      </c>
      <c r="AF9" s="18">
        <f ca="1">+IF(DAY(EOMONTH(AF10,0))&lt;Simulador!$B$27,(Simulador!$B$27-DAY(EOMONTH(AF10,0)))+DAY(EOMONTH(AF10,0)),31)</f>
        <v>31</v>
      </c>
      <c r="AG9" s="18">
        <f ca="1">+IF(DAY(EOMONTH(AG10,0))&lt;Simulador!$B$27,(Simulador!$B$27-DAY(EOMONTH(AG10,0)))+DAY(EOMONTH(AG10,0)),31)</f>
        <v>31</v>
      </c>
      <c r="AH9" s="18">
        <f ca="1">+IF(DAY(EOMONTH(AH10,0))&lt;Simulador!$B$27,(Simulador!$B$27-DAY(EOMONTH(AH10,0)))+DAY(EOMONTH(AH10,0)),31)</f>
        <v>31</v>
      </c>
      <c r="AI9" s="18">
        <f ca="1">+IF(DAY(EOMONTH(AI10,0))&lt;Simulador!$B$27,(Simulador!$B$27-DAY(EOMONTH(AI10,0)))+DAY(EOMONTH(AI10,0)),31)</f>
        <v>31</v>
      </c>
      <c r="AJ9" s="18">
        <f ca="1">+IF(DAY(EOMONTH(AJ10,0))&lt;Simulador!$B$27,(Simulador!$B$27-DAY(EOMONTH(AJ10,0)))+DAY(EOMONTH(AJ10,0)),31)</f>
        <v>31</v>
      </c>
      <c r="AK9" s="18">
        <f ca="1">+IF(DAY(EOMONTH(AK10,0))&lt;Simulador!$B$27,(Simulador!$B$27-DAY(EOMONTH(AK10,0)))+DAY(EOMONTH(AK10,0)),31)</f>
        <v>31</v>
      </c>
      <c r="AL9" s="18">
        <f ca="1">+IF(DAY(EOMONTH(AL10,0))&lt;Simulador!$B$27,(Simulador!$B$27-DAY(EOMONTH(AL10,0)))+DAY(EOMONTH(AL10,0)),31)</f>
        <v>31</v>
      </c>
      <c r="AM9" s="18">
        <f ca="1">+IF(DAY(EOMONTH(AM10,0))&lt;Simulador!$B$27,(Simulador!$B$27-DAY(EOMONTH(AM10,0)))+DAY(EOMONTH(AM10,0)),31)</f>
        <v>31</v>
      </c>
      <c r="AN9" s="18">
        <f ca="1">+IF(DAY(EOMONTH(AN10,0))&lt;Simulador!$B$27,(Simulador!$B$27-DAY(EOMONTH(AN10,0)))+DAY(EOMONTH(AN10,0)),31)</f>
        <v>31</v>
      </c>
      <c r="AO9" s="18">
        <f ca="1">+IF(DAY(EOMONTH(AO10,0))&lt;Simulador!$B$27,(Simulador!$B$27-DAY(EOMONTH(AO10,0)))+DAY(EOMONTH(AO10,0)),31)</f>
        <v>31</v>
      </c>
      <c r="AP9" s="18">
        <f ca="1">+IF(DAY(EOMONTH(AP10,0))&lt;Simulador!$B$27,(Simulador!$B$27-DAY(EOMONTH(AP10,0)))+DAY(EOMONTH(AP10,0)),31)</f>
        <v>31</v>
      </c>
      <c r="AQ9" s="18">
        <f ca="1">+IF(DAY(EOMONTH(AQ10,0))&lt;Simulador!$B$27,(Simulador!$B$27-DAY(EOMONTH(AQ10,0)))+DAY(EOMONTH(AQ10,0)),31)</f>
        <v>31</v>
      </c>
      <c r="AR9" s="18">
        <f ca="1">+IF(DAY(EOMONTH(AR10,0))&lt;Simulador!$B$27,(Simulador!$B$27-DAY(EOMONTH(AR10,0)))+DAY(EOMONTH(AR10,0)),31)</f>
        <v>31</v>
      </c>
      <c r="AS9" s="18">
        <f ca="1">+IF(DAY(EOMONTH(AS10,0))&lt;Simulador!$B$27,(Simulador!$B$27-DAY(EOMONTH(AS10,0)))+DAY(EOMONTH(AS10,0)),31)</f>
        <v>31</v>
      </c>
      <c r="AT9" s="18">
        <f ca="1">+IF(DAY(EOMONTH(AT10,0))&lt;Simulador!$B$27,(Simulador!$B$27-DAY(EOMONTH(AT10,0)))+DAY(EOMONTH(AT10,0)),31)</f>
        <v>31</v>
      </c>
      <c r="AU9" s="18">
        <f ca="1">+IF(DAY(EOMONTH(AU10,0))&lt;Simulador!$B$27,(Simulador!$B$27-DAY(EOMONTH(AU10,0)))+DAY(EOMONTH(AU10,0)),31)</f>
        <v>31</v>
      </c>
      <c r="AV9" s="18">
        <f ca="1">+IF(DAY(EOMONTH(AV10,0))&lt;Simulador!$B$27,(Simulador!$B$27-DAY(EOMONTH(AV10,0)))+DAY(EOMONTH(AV10,0)),31)</f>
        <v>31</v>
      </c>
      <c r="AW9" s="18">
        <f ca="1">+IF(DAY(EOMONTH(AW10,0))&lt;Simulador!$B$27,(Simulador!$B$27-DAY(EOMONTH(AW10,0)))+DAY(EOMONTH(AW10,0)),31)</f>
        <v>31</v>
      </c>
      <c r="AX9" s="18">
        <f ca="1">+IF(DAY(EOMONTH(AX10,0))&lt;Simulador!$B$27,(Simulador!$B$27-DAY(EOMONTH(AX10,0)))+DAY(EOMONTH(AX10,0)),31)</f>
        <v>31</v>
      </c>
      <c r="AY9" s="18">
        <f ca="1">+IF(DAY(EOMONTH(AY10,0))&lt;Simulador!$B$27,(Simulador!$B$27-DAY(EOMONTH(AY10,0)))+DAY(EOMONTH(AY10,0)),31)</f>
        <v>31</v>
      </c>
      <c r="AZ9" s="18">
        <f ca="1">+IF(DAY(EOMONTH(AZ10,0))&lt;Simulador!$B$27,(Simulador!$B$27-DAY(EOMONTH(AZ10,0)))+DAY(EOMONTH(AZ10,0)),31)</f>
        <v>31</v>
      </c>
      <c r="BA9" s="18">
        <f ca="1">+IF(DAY(EOMONTH(BA10,0))&lt;Simulador!$B$27,(Simulador!$B$27-DAY(EOMONTH(BA10,0)))+DAY(EOMONTH(BA10,0)),31)</f>
        <v>31</v>
      </c>
      <c r="BB9" s="18">
        <f ca="1">+IF(DAY(EOMONTH(BB10,0))&lt;Simulador!$B$27,(Simulador!$B$27-DAY(EOMONTH(BB10,0)))+DAY(EOMONTH(BB10,0)),31)</f>
        <v>31</v>
      </c>
      <c r="BC9" s="18">
        <f ca="1">+IF(DAY(EOMONTH(BC10,0))&lt;Simulador!$B$27,(Simulador!$B$27-DAY(EOMONTH(BC10,0)))+DAY(EOMONTH(BC10,0)),31)</f>
        <v>31</v>
      </c>
      <c r="BD9" s="18">
        <f ca="1">+IF(DAY(EOMONTH(BD10,0))&lt;Simulador!$B$27,(Simulador!$B$27-DAY(EOMONTH(BD10,0)))+DAY(EOMONTH(BD10,0)),31)</f>
        <v>31</v>
      </c>
      <c r="BE9" s="18">
        <f ca="1">+IF(DAY(EOMONTH(BE10,0))&lt;Simulador!$B$27,(Simulador!$B$27-DAY(EOMONTH(BE10,0)))+DAY(EOMONTH(BE10,0)),31)</f>
        <v>31</v>
      </c>
      <c r="BF9" s="18">
        <f ca="1">+IF(DAY(EOMONTH(BF10,0))&lt;Simulador!$B$27,(Simulador!$B$27-DAY(EOMONTH(BF10,0)))+DAY(EOMONTH(BF10,0)),31)</f>
        <v>31</v>
      </c>
      <c r="BG9" s="18">
        <f ca="1">+IF(DAY(EOMONTH(BG10,0))&lt;Simulador!$B$27,(Simulador!$B$27-DAY(EOMONTH(BG10,0)))+DAY(EOMONTH(BG10,0)),31)</f>
        <v>31</v>
      </c>
      <c r="BH9" s="18">
        <f ca="1">+IF(DAY(EOMONTH(BH10,0))&lt;Simulador!$B$27,(Simulador!$B$27-DAY(EOMONTH(BH10,0)))+DAY(EOMONTH(BH10,0)),31)</f>
        <v>31</v>
      </c>
      <c r="BI9" s="18">
        <f ca="1">+IF(DAY(EOMONTH(BI10,0))&lt;Simulador!$B$27,(Simulador!$B$27-DAY(EOMONTH(BI10,0)))+DAY(EOMONTH(BI10,0)),31)</f>
        <v>31</v>
      </c>
      <c r="BJ9" s="18">
        <f ca="1">+IF(DAY(EOMONTH(BJ10,0))&lt;Simulador!$B$27,(Simulador!$B$27-DAY(EOMONTH(BJ10,0)))+DAY(EOMONTH(BJ10,0)),31)</f>
        <v>31</v>
      </c>
      <c r="BK9" s="18">
        <f ca="1">+IF(DAY(EOMONTH(BK10,0))&lt;Simulador!$B$27,(Simulador!$B$27-DAY(EOMONTH(BK10,0)))+DAY(EOMONTH(BK10,0)),31)</f>
        <v>31</v>
      </c>
      <c r="BL9" s="18">
        <f ca="1">+IF(DAY(EOMONTH(BL10,0))&lt;Simulador!$B$27,(Simulador!$B$27-DAY(EOMONTH(BL10,0)))+DAY(EOMONTH(BL10,0)),31)</f>
        <v>31</v>
      </c>
      <c r="BM9" s="18">
        <f ca="1">+IF(DAY(EOMONTH(BM10,0))&lt;Simulador!$B$27,(Simulador!$B$27-DAY(EOMONTH(BM10,0)))+DAY(EOMONTH(BM10,0)),31)</f>
        <v>31</v>
      </c>
      <c r="BN9" s="18">
        <f ca="1">+IF(DAY(EOMONTH(BN10,0))&lt;Simulador!$B$27,(Simulador!$B$27-DAY(EOMONTH(BN10,0)))+DAY(EOMONTH(BN10,0)),31)</f>
        <v>31</v>
      </c>
      <c r="BO9" s="18">
        <f ca="1">+IF(DAY(EOMONTH(BO10,0))&lt;Simulador!$B$27,(Simulador!$B$27-DAY(EOMONTH(BO10,0)))+DAY(EOMONTH(BO10,0)),31)</f>
        <v>31</v>
      </c>
      <c r="BP9" s="18">
        <f ca="1">+IF(DAY(EOMONTH(BP10,0))&lt;Simulador!$B$27,(Simulador!$B$27-DAY(EOMONTH(BP10,0)))+DAY(EOMONTH(BP10,0)),31)</f>
        <v>31</v>
      </c>
      <c r="BQ9" s="18">
        <f ca="1">+IF(DAY(EOMONTH(BQ10,0))&lt;Simulador!$B$27,(Simulador!$B$27-DAY(EOMONTH(BQ10,0)))+DAY(EOMONTH(BQ10,0)),31)</f>
        <v>31</v>
      </c>
      <c r="BR9" s="18">
        <f ca="1">+IF(DAY(EOMONTH(BR10,0))&lt;Simulador!$B$27,(Simulador!$B$27-DAY(EOMONTH(BR10,0)))+DAY(EOMONTH(BR10,0)),31)</f>
        <v>31</v>
      </c>
      <c r="BS9" s="18">
        <f ca="1">+IF(DAY(EOMONTH(BS10,0))&lt;Simulador!$B$27,(Simulador!$B$27-DAY(EOMONTH(BS10,0)))+DAY(EOMONTH(BS10,0)),31)</f>
        <v>31</v>
      </c>
      <c r="BT9" s="18">
        <f ca="1">+IF(DAY(EOMONTH(BT10,0))&lt;Simulador!$B$27,(Simulador!$B$27-DAY(EOMONTH(BT10,0)))+DAY(EOMONTH(BT10,0)),31)</f>
        <v>31</v>
      </c>
      <c r="BU9" s="18">
        <f ca="1">+IF(DAY(EOMONTH(BU10,0))&lt;Simulador!$B$27,(Simulador!$B$27-DAY(EOMONTH(BU10,0)))+DAY(EOMONTH(BU10,0)),31)</f>
        <v>31</v>
      </c>
      <c r="BV9" s="18">
        <f ca="1">+IF(DAY(EOMONTH(BV10,0))&lt;Simulador!$B$27,(Simulador!$B$27-DAY(EOMONTH(BV10,0)))+DAY(EOMONTH(BV10,0)),31)</f>
        <v>31</v>
      </c>
      <c r="BW9" s="18">
        <f ca="1">+IF(DAY(EOMONTH(BW10,0))&lt;Simulador!$B$27,(Simulador!$B$27-DAY(EOMONTH(BW10,0)))+DAY(EOMONTH(BW10,0)),31)</f>
        <v>31</v>
      </c>
      <c r="BX9" s="18">
        <f ca="1">+IF(DAY(EOMONTH(BX10,0))&lt;Simulador!$B$27,(Simulador!$B$27-DAY(EOMONTH(BX10,0)))+DAY(EOMONTH(BX10,0)),31)</f>
        <v>31</v>
      </c>
      <c r="BY9" s="18">
        <f ca="1">+IF(DAY(EOMONTH(BY10,0))&lt;Simulador!$B$27,(Simulador!$B$27-DAY(EOMONTH(BY10,0)))+DAY(EOMONTH(BY10,0)),31)</f>
        <v>31</v>
      </c>
      <c r="BZ9" s="18">
        <f ca="1">+IF(DAY(EOMONTH(BZ10,0))&lt;Simulador!$B$27,(Simulador!$B$27-DAY(EOMONTH(BZ10,0)))+DAY(EOMONTH(BZ10,0)),31)</f>
        <v>31</v>
      </c>
      <c r="CA9" s="18">
        <f ca="1">+IF(DAY(EOMONTH(CA10,0))&lt;Simulador!$B$27,(Simulador!$B$27-DAY(EOMONTH(CA10,0)))+DAY(EOMONTH(CA10,0)),31)</f>
        <v>31</v>
      </c>
      <c r="CB9" s="18">
        <f ca="1">+IF(DAY(EOMONTH(CB10,0))&lt;Simulador!$B$27,(Simulador!$B$27-DAY(EOMONTH(CB10,0)))+DAY(EOMONTH(CB10,0)),31)</f>
        <v>31</v>
      </c>
      <c r="CC9" s="18">
        <f ca="1">+IF(DAY(EOMONTH(CC10,0))&lt;Simulador!$B$27,(Simulador!$B$27-DAY(EOMONTH(CC10,0)))+DAY(EOMONTH(CC10,0)),31)</f>
        <v>31</v>
      </c>
      <c r="CD9" s="18">
        <f ca="1">+IF(DAY(EOMONTH(CD10,0))&lt;Simulador!$B$27,(Simulador!$B$27-DAY(EOMONTH(CD10,0)))+DAY(EOMONTH(CD10,0)),31)</f>
        <v>31</v>
      </c>
      <c r="CE9" s="18">
        <f ca="1">+IF(DAY(EOMONTH(CE10,0))&lt;Simulador!$B$27,(Simulador!$B$27-DAY(EOMONTH(CE10,0)))+DAY(EOMONTH(CE10,0)),31)</f>
        <v>31</v>
      </c>
      <c r="CF9" s="18">
        <f ca="1">+IF(DAY(EOMONTH(CF10,0))&lt;Simulador!$B$27,(Simulador!$B$27-DAY(EOMONTH(CF10,0)))+DAY(EOMONTH(CF10,0)),31)</f>
        <v>31</v>
      </c>
      <c r="CG9" s="18">
        <f ca="1">+IF(DAY(EOMONTH(CG10,0))&lt;Simulador!$B$27,(Simulador!$B$27-DAY(EOMONTH(CG10,0)))+DAY(EOMONTH(CG10,0)),31)</f>
        <v>31</v>
      </c>
      <c r="CH9" s="18">
        <f ca="1">+IF(DAY(EOMONTH(CH10,0))&lt;Simulador!$B$27,(Simulador!$B$27-DAY(EOMONTH(CH10,0)))+DAY(EOMONTH(CH10,0)),31)</f>
        <v>31</v>
      </c>
      <c r="CI9" s="18">
        <f ca="1">+IF(DAY(EOMONTH(CI10,0))&lt;Simulador!$B$27,(Simulador!$B$27-DAY(EOMONTH(CI10,0)))+DAY(EOMONTH(CI10,0)),31)</f>
        <v>31</v>
      </c>
      <c r="CJ9" s="18">
        <f ca="1">+IF(DAY(EOMONTH(CJ10,0))&lt;Simulador!$B$27,(Simulador!$B$27-DAY(EOMONTH(CJ10,0)))+DAY(EOMONTH(CJ10,0)),31)</f>
        <v>31</v>
      </c>
      <c r="CK9" s="18">
        <f ca="1">+IF(DAY(EOMONTH(CK10,0))&lt;Simulador!$B$27,(Simulador!$B$27-DAY(EOMONTH(CK10,0)))+DAY(EOMONTH(CK10,0)),31)</f>
        <v>31</v>
      </c>
      <c r="CL9" s="18">
        <f ca="1">+IF(DAY(EOMONTH(CL10,0))&lt;Simulador!$B$27,(Simulador!$B$27-DAY(EOMONTH(CL10,0)))+DAY(EOMONTH(CL10,0)),31)</f>
        <v>31</v>
      </c>
      <c r="CM9" s="18">
        <f ca="1">+IF(DAY(EOMONTH(CM10,0))&lt;Simulador!$B$27,(Simulador!$B$27-DAY(EOMONTH(CM10,0)))+DAY(EOMONTH(CM10,0)),31)</f>
        <v>31</v>
      </c>
      <c r="CN9" s="18">
        <f ca="1">+IF(DAY(EOMONTH(CN10,0))&lt;Simulador!$B$27,(Simulador!$B$27-DAY(EOMONTH(CN10,0)))+DAY(EOMONTH(CN10,0)),31)</f>
        <v>31</v>
      </c>
      <c r="CO9" s="18">
        <f ca="1">+IF(DAY(EOMONTH(CO10,0))&lt;Simulador!$B$27,(Simulador!$B$27-DAY(EOMONTH(CO10,0)))+DAY(EOMONTH(CO10,0)),31)</f>
        <v>31</v>
      </c>
      <c r="CP9" s="18">
        <f ca="1">+IF(DAY(EOMONTH(CP10,0))&lt;Simulador!$B$27,(Simulador!$B$27-DAY(EOMONTH(CP10,0)))+DAY(EOMONTH(CP10,0)),31)</f>
        <v>31</v>
      </c>
      <c r="CQ9" s="18">
        <f ca="1">+IF(DAY(EOMONTH(CQ10,0))&lt;Simulador!$B$27,(Simulador!$B$27-DAY(EOMONTH(CQ10,0)))+DAY(EOMONTH(CQ10,0)),31)</f>
        <v>31</v>
      </c>
      <c r="CR9" s="18">
        <f ca="1">+IF(DAY(EOMONTH(CR10,0))&lt;Simulador!$B$27,(Simulador!$B$27-DAY(EOMONTH(CR10,0)))+DAY(EOMONTH(CR10,0)),31)</f>
        <v>31</v>
      </c>
      <c r="CS9" s="18">
        <f ca="1">+IF(DAY(EOMONTH(CS10,0))&lt;Simulador!$B$27,(Simulador!$B$27-DAY(EOMONTH(CS10,0)))+DAY(EOMONTH(CS10,0)),31)</f>
        <v>31</v>
      </c>
      <c r="CT9" s="18">
        <f ca="1">+IF(DAY(EOMONTH(CT10,0))&lt;Simulador!$B$27,(Simulador!$B$27-DAY(EOMONTH(CT10,0)))+DAY(EOMONTH(CT10,0)),31)</f>
        <v>31</v>
      </c>
      <c r="CU9" s="18">
        <f ca="1">+IF(DAY(EOMONTH(CU10,0))&lt;Simulador!$B$27,(Simulador!$B$27-DAY(EOMONTH(CU10,0)))+DAY(EOMONTH(CU10,0)),31)</f>
        <v>31</v>
      </c>
      <c r="CV9" s="18">
        <f ca="1">+IF(DAY(EOMONTH(CV10,0))&lt;Simulador!$B$27,(Simulador!$B$27-DAY(EOMONTH(CV10,0)))+DAY(EOMONTH(CV10,0)),31)</f>
        <v>31</v>
      </c>
      <c r="CW9" s="18">
        <f ca="1">+IF(DAY(EOMONTH(CW10,0))&lt;Simulador!$B$27,(Simulador!$B$27-DAY(EOMONTH(CW10,0)))+DAY(EOMONTH(CW10,0)),31)</f>
        <v>31</v>
      </c>
      <c r="CX9" s="18">
        <f ca="1">+IF(DAY(EOMONTH(CX10,0))&lt;Simulador!$B$27,(Simulador!$B$27-DAY(EOMONTH(CX10,0)))+DAY(EOMONTH(CX10,0)),31)</f>
        <v>31</v>
      </c>
      <c r="CY9" s="18">
        <f ca="1">+IF(DAY(EOMONTH(CY10,0))&lt;Simulador!$B$27,(Simulador!$B$27-DAY(EOMONTH(CY10,0)))+DAY(EOMONTH(CY10,0)),31)</f>
        <v>31</v>
      </c>
      <c r="CZ9" s="18">
        <f ca="1">+IF(DAY(EOMONTH(CZ10,0))&lt;Simulador!$B$27,(Simulador!$B$27-DAY(EOMONTH(CZ10,0)))+DAY(EOMONTH(CZ10,0)),31)</f>
        <v>31</v>
      </c>
      <c r="DA9" s="18">
        <f ca="1">+IF(DAY(EOMONTH(DA10,0))&lt;Simulador!$B$27,(Simulador!$B$27-DAY(EOMONTH(DA10,0)))+DAY(EOMONTH(DA10,0)),31)</f>
        <v>31</v>
      </c>
      <c r="DB9" s="18">
        <f ca="1">+IF(DAY(EOMONTH(DB10,0))&lt;Simulador!$B$27,(Simulador!$B$27-DAY(EOMONTH(DB10,0)))+DAY(EOMONTH(DB10,0)),31)</f>
        <v>31</v>
      </c>
      <c r="DC9" s="18">
        <f ca="1">+IF(DAY(EOMONTH(DC10,0))&lt;Simulador!$B$27,(Simulador!$B$27-DAY(EOMONTH(DC10,0)))+DAY(EOMONTH(DC10,0)),31)</f>
        <v>31</v>
      </c>
      <c r="DD9" s="18">
        <f ca="1">+IF(DAY(EOMONTH(DD10,0))&lt;Simulador!$B$27,(Simulador!$B$27-DAY(EOMONTH(DD10,0)))+DAY(EOMONTH(DD10,0)),31)</f>
        <v>31</v>
      </c>
      <c r="DE9" s="18">
        <f ca="1">+IF(DAY(EOMONTH(DE10,0))&lt;Simulador!$B$27,(Simulador!$B$27-DAY(EOMONTH(DE10,0)))+DAY(EOMONTH(DE10,0)),31)</f>
        <v>31</v>
      </c>
      <c r="DF9" s="18">
        <f ca="1">+IF(DAY(EOMONTH(DF10,0))&lt;Simulador!$B$27,(Simulador!$B$27-DAY(EOMONTH(DF10,0)))+DAY(EOMONTH(DF10,0)),31)</f>
        <v>31</v>
      </c>
      <c r="DG9" s="18">
        <f ca="1">+IF(DAY(EOMONTH(DG10,0))&lt;Simulador!$B$27,(Simulador!$B$27-DAY(EOMONTH(DG10,0)))+DAY(EOMONTH(DG10,0)),31)</f>
        <v>31</v>
      </c>
      <c r="DH9" s="18">
        <f ca="1">+IF(DAY(EOMONTH(DH10,0))&lt;Simulador!$B$27,(Simulador!$B$27-DAY(EOMONTH(DH10,0)))+DAY(EOMONTH(DH10,0)),31)</f>
        <v>31</v>
      </c>
      <c r="DI9" s="18">
        <f ca="1">+IF(DAY(EOMONTH(DI10,0))&lt;Simulador!$B$27,(Simulador!$B$27-DAY(EOMONTH(DI10,0)))+DAY(EOMONTH(DI10,0)),31)</f>
        <v>31</v>
      </c>
      <c r="DJ9" s="18">
        <f ca="1">+IF(DAY(EOMONTH(DJ10,0))&lt;Simulador!$B$27,(Simulador!$B$27-DAY(EOMONTH(DJ10,0)))+DAY(EOMONTH(DJ10,0)),31)</f>
        <v>31</v>
      </c>
      <c r="DK9" s="18">
        <f ca="1">+IF(DAY(EOMONTH(DK10,0))&lt;Simulador!$B$27,(Simulador!$B$27-DAY(EOMONTH(DK10,0)))+DAY(EOMONTH(DK10,0)),31)</f>
        <v>31</v>
      </c>
      <c r="DL9" s="18">
        <f ca="1">+IF(DAY(EOMONTH(DL10,0))&lt;Simulador!$B$27,(Simulador!$B$27-DAY(EOMONTH(DL10,0)))+DAY(EOMONTH(DL10,0)),31)</f>
        <v>31</v>
      </c>
      <c r="DM9" s="18">
        <f ca="1">+IF(DAY(EOMONTH(DM10,0))&lt;Simulador!$B$27,(Simulador!$B$27-DAY(EOMONTH(DM10,0)))+DAY(EOMONTH(DM10,0)),31)</f>
        <v>31</v>
      </c>
      <c r="DN9" s="18">
        <f ca="1">+IF(DAY(EOMONTH(DN10,0))&lt;Simulador!$B$27,(Simulador!$B$27-DAY(EOMONTH(DN10,0)))+DAY(EOMONTH(DN10,0)),31)</f>
        <v>31</v>
      </c>
      <c r="DO9" s="18">
        <f ca="1">+IF(DAY(EOMONTH(DO10,0))&lt;Simulador!$B$27,(Simulador!$B$27-DAY(EOMONTH(DO10,0)))+DAY(EOMONTH(DO10,0)),31)</f>
        <v>31</v>
      </c>
      <c r="DP9" s="18">
        <f ca="1">+IF(DAY(EOMONTH(DP10,0))&lt;Simulador!$B$27,(Simulador!$B$27-DAY(EOMONTH(DP10,0)))+DAY(EOMONTH(DP10,0)),31)</f>
        <v>31</v>
      </c>
      <c r="DQ9" s="18">
        <f ca="1">+IF(DAY(EOMONTH(DQ10,0))&lt;Simulador!$B$27,(Simulador!$B$27-DAY(EOMONTH(DQ10,0)))+DAY(EOMONTH(DQ10,0)),31)</f>
        <v>31</v>
      </c>
      <c r="DR9" s="18">
        <f ca="1">+IF(DAY(EOMONTH(DR10,0))&lt;Simulador!$B$27,(Simulador!$B$27-DAY(EOMONTH(DR10,0)))+DAY(EOMONTH(DR10,0)),31)</f>
        <v>31</v>
      </c>
      <c r="DS9" s="18">
        <f ca="1">+IF(DAY(EOMONTH(DS10,0))&lt;Simulador!$B$27,(Simulador!$B$27-DAY(EOMONTH(DS10,0)))+DAY(EOMONTH(DS10,0)),31)</f>
        <v>31</v>
      </c>
      <c r="DT9" s="18">
        <f ca="1">+IF(DAY(EOMONTH(DT10,0))&lt;Simulador!$B$27,(Simulador!$B$27-DAY(EOMONTH(DT10,0)))+DAY(EOMONTH(DT10,0)),31)</f>
        <v>31</v>
      </c>
      <c r="DU9" s="18">
        <f ca="1">+IF(DAY(EOMONTH(DU10,0))&lt;Simulador!$B$27,(Simulador!$B$27-DAY(EOMONTH(DU10,0)))+DAY(EOMONTH(DU10,0)),31)</f>
        <v>31</v>
      </c>
      <c r="DV9" s="18">
        <f ca="1">+IF(DAY(EOMONTH(DV10,0))&lt;Simulador!$B$27,(Simulador!$B$27-DAY(EOMONTH(DV10,0)))+DAY(EOMONTH(DV10,0)),31)</f>
        <v>31</v>
      </c>
      <c r="DW9" s="18">
        <f ca="1">+IF(DAY(EOMONTH(DW10,0))&lt;Simulador!$B$27,(Simulador!$B$27-DAY(EOMONTH(DW10,0)))+DAY(EOMONTH(DW10,0)),31)</f>
        <v>31</v>
      </c>
      <c r="DX9" s="18">
        <f ca="1">+IF(DAY(EOMONTH(DX10,0))&lt;Simulador!$B$27,(Simulador!$B$27-DAY(EOMONTH(DX10,0)))+DAY(EOMONTH(DX10,0)),31)</f>
        <v>31</v>
      </c>
      <c r="DY9" s="18">
        <f ca="1">+IF(DAY(EOMONTH(DY10,0))&lt;Simulador!$B$27,(Simulador!$B$27-DAY(EOMONTH(DY10,0)))+DAY(EOMONTH(DY10,0)),31)</f>
        <v>31</v>
      </c>
      <c r="DZ9" s="18">
        <f ca="1">+IF(DAY(EOMONTH(DZ10,0))&lt;Simulador!$B$27,(Simulador!$B$27-DAY(EOMONTH(DZ10,0)))+DAY(EOMONTH(DZ10,0)),31)</f>
        <v>31</v>
      </c>
      <c r="EA9" s="18">
        <f ca="1">+IF(DAY(EOMONTH(EA10,0))&lt;Simulador!$B$27,(Simulador!$B$27-DAY(EOMONTH(EA10,0)))+DAY(EOMONTH(EA10,0)),31)</f>
        <v>31</v>
      </c>
      <c r="EB9" s="18">
        <f ca="1">+IF(DAY(EOMONTH(EB10,0))&lt;Simulador!$B$27,(Simulador!$B$27-DAY(EOMONTH(EB10,0)))+DAY(EOMONTH(EB10,0)),31)</f>
        <v>31</v>
      </c>
      <c r="EC9" s="18">
        <f ca="1">+IF(DAY(EOMONTH(EC10,0))&lt;Simulador!$B$27,(Simulador!$B$27-DAY(EOMONTH(EC10,0)))+DAY(EOMONTH(EC10,0)),31)</f>
        <v>31</v>
      </c>
      <c r="ED9" s="18">
        <f ca="1">+IF(DAY(EOMONTH(ED10,0))&lt;Simulador!$B$27,(Simulador!$B$27-DAY(EOMONTH(ED10,0)))+DAY(EOMONTH(ED10,0)),31)</f>
        <v>31</v>
      </c>
      <c r="EE9" s="18">
        <f ca="1">+IF(DAY(EOMONTH(EE10,0))&lt;Simulador!$B$27,(Simulador!$B$27-DAY(EOMONTH(EE10,0)))+DAY(EOMONTH(EE10,0)),31)</f>
        <v>31</v>
      </c>
      <c r="EF9" s="18">
        <f ca="1">+IF(DAY(EOMONTH(EF10,0))&lt;Simulador!$B$27,(Simulador!$B$27-DAY(EOMONTH(EF10,0)))+DAY(EOMONTH(EF10,0)),31)</f>
        <v>31</v>
      </c>
      <c r="EG9" s="18">
        <f ca="1">+IF(DAY(EOMONTH(EG10,0))&lt;Simulador!$B$27,(Simulador!$B$27-DAY(EOMONTH(EG10,0)))+DAY(EOMONTH(EG10,0)),31)</f>
        <v>31</v>
      </c>
      <c r="EH9" s="18">
        <f ca="1">+IF(DAY(EOMONTH(EH10,0))&lt;Simulador!$B$27,(Simulador!$B$27-DAY(EOMONTH(EH10,0)))+DAY(EOMONTH(EH10,0)),31)</f>
        <v>31</v>
      </c>
      <c r="EI9" s="18">
        <f ca="1">+IF(DAY(EOMONTH(EI10,0))&lt;Simulador!$B$27,(Simulador!$B$27-DAY(EOMONTH(EI10,0)))+DAY(EOMONTH(EI10,0)),31)</f>
        <v>31</v>
      </c>
      <c r="EJ9" s="18">
        <f ca="1">+IF(DAY(EOMONTH(EJ10,0))&lt;Simulador!$B$27,(Simulador!$B$27-DAY(EOMONTH(EJ10,0)))+DAY(EOMONTH(EJ10,0)),31)</f>
        <v>31</v>
      </c>
      <c r="EK9" s="18">
        <f ca="1">+IF(DAY(EOMONTH(EK10,0))&lt;Simulador!$B$27,(Simulador!$B$27-DAY(EOMONTH(EK10,0)))+DAY(EOMONTH(EK10,0)),31)</f>
        <v>31</v>
      </c>
      <c r="EL9" s="18">
        <f ca="1">+IF(DAY(EOMONTH(EL10,0))&lt;Simulador!$B$27,(Simulador!$B$27-DAY(EOMONTH(EL10,0)))+DAY(EOMONTH(EL10,0)),31)</f>
        <v>31</v>
      </c>
      <c r="EM9" s="18">
        <f ca="1">+IF(DAY(EOMONTH(EM10,0))&lt;Simulador!$B$27,(Simulador!$B$27-DAY(EOMONTH(EM10,0)))+DAY(EOMONTH(EM10,0)),31)</f>
        <v>31</v>
      </c>
      <c r="EN9" s="18">
        <f ca="1">+IF(DAY(EOMONTH(EN10,0))&lt;Simulador!$B$27,(Simulador!$B$27-DAY(EOMONTH(EN10,0)))+DAY(EOMONTH(EN10,0)),31)</f>
        <v>31</v>
      </c>
      <c r="EO9" s="18">
        <f ca="1">+IF(DAY(EOMONTH(EO10,0))&lt;Simulador!$B$27,(Simulador!$B$27-DAY(EOMONTH(EO10,0)))+DAY(EOMONTH(EO10,0)),31)</f>
        <v>31</v>
      </c>
      <c r="EP9" s="18">
        <f ca="1">+IF(DAY(EOMONTH(EP10,0))&lt;Simulador!$B$27,(Simulador!$B$27-DAY(EOMONTH(EP10,0)))+DAY(EOMONTH(EP10,0)),31)</f>
        <v>31</v>
      </c>
      <c r="EQ9" s="18">
        <f ca="1">+IF(DAY(EOMONTH(EQ10,0))&lt;Simulador!$B$27,(Simulador!$B$27-DAY(EOMONTH(EQ10,0)))+DAY(EOMONTH(EQ10,0)),31)</f>
        <v>31</v>
      </c>
      <c r="ER9" s="18">
        <f ca="1">+IF(DAY(EOMONTH(ER10,0))&lt;Simulador!$B$27,(Simulador!$B$27-DAY(EOMONTH(ER10,0)))+DAY(EOMONTH(ER10,0)),31)</f>
        <v>31</v>
      </c>
      <c r="ES9" s="18">
        <f ca="1">+IF(DAY(EOMONTH(ES10,0))&lt;Simulador!$B$27,(Simulador!$B$27-DAY(EOMONTH(ES10,0)))+DAY(EOMONTH(ES10,0)),31)</f>
        <v>31</v>
      </c>
      <c r="ET9" s="18">
        <f ca="1">+IF(DAY(EOMONTH(ET10,0))&lt;Simulador!$B$27,(Simulador!$B$27-DAY(EOMONTH(ET10,0)))+DAY(EOMONTH(ET10,0)),31)</f>
        <v>31</v>
      </c>
      <c r="EU9" s="18">
        <f ca="1">+IF(DAY(EOMONTH(EU10,0))&lt;Simulador!$B$27,(Simulador!$B$27-DAY(EOMONTH(EU10,0)))+DAY(EOMONTH(EU10,0)),31)</f>
        <v>31</v>
      </c>
      <c r="EV9" s="18">
        <f ca="1">+IF(DAY(EOMONTH(EV10,0))&lt;Simulador!$B$27,(Simulador!$B$27-DAY(EOMONTH(EV10,0)))+DAY(EOMONTH(EV10,0)),31)</f>
        <v>31</v>
      </c>
      <c r="EW9" s="18">
        <f ca="1">+IF(DAY(EOMONTH(EW10,0))&lt;Simulador!$B$27,(Simulador!$B$27-DAY(EOMONTH(EW10,0)))+DAY(EOMONTH(EW10,0)),31)</f>
        <v>31</v>
      </c>
      <c r="EX9" s="18">
        <f ca="1">+IF(DAY(EOMONTH(EX10,0))&lt;Simulador!$B$27,(Simulador!$B$27-DAY(EOMONTH(EX10,0)))+DAY(EOMONTH(EX10,0)),31)</f>
        <v>31</v>
      </c>
      <c r="EY9" s="18">
        <f ca="1">+IF(DAY(EOMONTH(EY10,0))&lt;Simulador!$B$27,(Simulador!$B$27-DAY(EOMONTH(EY10,0)))+DAY(EOMONTH(EY10,0)),31)</f>
        <v>31</v>
      </c>
      <c r="EZ9" s="18">
        <f ca="1">+IF(DAY(EOMONTH(EZ10,0))&lt;Simulador!$B$27,(Simulador!$B$27-DAY(EOMONTH(EZ10,0)))+DAY(EOMONTH(EZ10,0)),31)</f>
        <v>31</v>
      </c>
      <c r="FA9" s="18">
        <f ca="1">+IF(DAY(EOMONTH(FA10,0))&lt;Simulador!$B$27,(Simulador!$B$27-DAY(EOMONTH(FA10,0)))+DAY(EOMONTH(FA10,0)),31)</f>
        <v>31</v>
      </c>
      <c r="FB9" s="18">
        <f ca="1">+IF(DAY(EOMONTH(FB10,0))&lt;Simulador!$B$27,(Simulador!$B$27-DAY(EOMONTH(FB10,0)))+DAY(EOMONTH(FB10,0)),31)</f>
        <v>31</v>
      </c>
      <c r="FC9" s="18">
        <f ca="1">+IF(DAY(EOMONTH(FC10,0))&lt;Simulador!$B$27,(Simulador!$B$27-DAY(EOMONTH(FC10,0)))+DAY(EOMONTH(FC10,0)),31)</f>
        <v>31</v>
      </c>
      <c r="FD9" s="18">
        <f ca="1">+IF(DAY(EOMONTH(FD10,0))&lt;Simulador!$B$27,(Simulador!$B$27-DAY(EOMONTH(FD10,0)))+DAY(EOMONTH(FD10,0)),31)</f>
        <v>31</v>
      </c>
      <c r="FE9" s="18">
        <f ca="1">+IF(DAY(EOMONTH(FE10,0))&lt;Simulador!$B$27,(Simulador!$B$27-DAY(EOMONTH(FE10,0)))+DAY(EOMONTH(FE10,0)),31)</f>
        <v>31</v>
      </c>
      <c r="FF9" s="18">
        <f ca="1">+IF(DAY(EOMONTH(FF10,0))&lt;Simulador!$B$27,(Simulador!$B$27-DAY(EOMONTH(FF10,0)))+DAY(EOMONTH(FF10,0)),31)</f>
        <v>31</v>
      </c>
      <c r="FG9" s="18">
        <f ca="1">+IF(DAY(EOMONTH(FG10,0))&lt;Simulador!$B$27,(Simulador!$B$27-DAY(EOMONTH(FG10,0)))+DAY(EOMONTH(FG10,0)),31)</f>
        <v>31</v>
      </c>
      <c r="FH9" s="18">
        <f ca="1">+IF(DAY(EOMONTH(FH10,0))&lt;Simulador!$B$27,(Simulador!$B$27-DAY(EOMONTH(FH10,0)))+DAY(EOMONTH(FH10,0)),31)</f>
        <v>31</v>
      </c>
      <c r="FI9" s="18">
        <f ca="1">+IF(DAY(EOMONTH(FI10,0))&lt;Simulador!$B$27,(Simulador!$B$27-DAY(EOMONTH(FI10,0)))+DAY(EOMONTH(FI10,0)),31)</f>
        <v>31</v>
      </c>
      <c r="FJ9" s="18">
        <f ca="1">+IF(DAY(EOMONTH(FJ10,0))&lt;Simulador!$B$27,(Simulador!$B$27-DAY(EOMONTH(FJ10,0)))+DAY(EOMONTH(FJ10,0)),31)</f>
        <v>31</v>
      </c>
      <c r="FK9" s="18">
        <f ca="1">+IF(DAY(EOMONTH(FK10,0))&lt;Simulador!$B$27,(Simulador!$B$27-DAY(EOMONTH(FK10,0)))+DAY(EOMONTH(FK10,0)),31)</f>
        <v>31</v>
      </c>
      <c r="FL9" s="18">
        <f ca="1">+IF(DAY(EOMONTH(FL10,0))&lt;Simulador!$B$27,(Simulador!$B$27-DAY(EOMONTH(FL10,0)))+DAY(EOMONTH(FL10,0)),31)</f>
        <v>31</v>
      </c>
      <c r="FM9" s="18">
        <f ca="1">+IF(DAY(EOMONTH(FM10,0))&lt;Simulador!$B$27,(Simulador!$B$27-DAY(EOMONTH(FM10,0)))+DAY(EOMONTH(FM10,0)),31)</f>
        <v>31</v>
      </c>
      <c r="FN9" s="18">
        <f ca="1">+IF(DAY(EOMONTH(FN10,0))&lt;Simulador!$B$27,(Simulador!$B$27-DAY(EOMONTH(FN10,0)))+DAY(EOMONTH(FN10,0)),31)</f>
        <v>31</v>
      </c>
      <c r="FO9" s="18">
        <f ca="1">+IF(DAY(EOMONTH(FO10,0))&lt;Simulador!$B$27,(Simulador!$B$27-DAY(EOMONTH(FO10,0)))+DAY(EOMONTH(FO10,0)),31)</f>
        <v>31</v>
      </c>
      <c r="FP9" s="18">
        <f ca="1">+IF(DAY(EOMONTH(FP10,0))&lt;Simulador!$B$27,(Simulador!$B$27-DAY(EOMONTH(FP10,0)))+DAY(EOMONTH(FP10,0)),31)</f>
        <v>31</v>
      </c>
      <c r="FQ9" s="18">
        <f ca="1">+IF(DAY(EOMONTH(FQ10,0))&lt;Simulador!$B$27,(Simulador!$B$27-DAY(EOMONTH(FQ10,0)))+DAY(EOMONTH(FQ10,0)),31)</f>
        <v>31</v>
      </c>
      <c r="FR9" s="18">
        <f ca="1">+IF(DAY(EOMONTH(FR10,0))&lt;Simulador!$B$27,(Simulador!$B$27-DAY(EOMONTH(FR10,0)))+DAY(EOMONTH(FR10,0)),31)</f>
        <v>31</v>
      </c>
      <c r="FS9" s="18">
        <f ca="1">+IF(DAY(EOMONTH(FS10,0))&lt;Simulador!$B$27,(Simulador!$B$27-DAY(EOMONTH(FS10,0)))+DAY(EOMONTH(FS10,0)),31)</f>
        <v>31</v>
      </c>
      <c r="FT9" s="18">
        <f ca="1">+IF(DAY(EOMONTH(FT10,0))&lt;Simulador!$B$27,(Simulador!$B$27-DAY(EOMONTH(FT10,0)))+DAY(EOMONTH(FT10,0)),31)</f>
        <v>31</v>
      </c>
      <c r="FU9" s="18">
        <f ca="1">+IF(DAY(EOMONTH(FU10,0))&lt;Simulador!$B$27,(Simulador!$B$27-DAY(EOMONTH(FU10,0)))+DAY(EOMONTH(FU10,0)),31)</f>
        <v>31</v>
      </c>
      <c r="FV9" s="18">
        <f ca="1">+IF(DAY(EOMONTH(FV10,0))&lt;Simulador!$B$27,(Simulador!$B$27-DAY(EOMONTH(FV10,0)))+DAY(EOMONTH(FV10,0)),31)</f>
        <v>31</v>
      </c>
      <c r="FW9" s="18">
        <f ca="1">+IF(DAY(EOMONTH(FW10,0))&lt;Simulador!$B$27,(Simulador!$B$27-DAY(EOMONTH(FW10,0)))+DAY(EOMONTH(FW10,0)),31)</f>
        <v>31</v>
      </c>
      <c r="FX9" s="18">
        <f ca="1">+IF(DAY(EOMONTH(FX10,0))&lt;Simulador!$B$27,(Simulador!$B$27-DAY(EOMONTH(FX10,0)))+DAY(EOMONTH(FX10,0)),31)</f>
        <v>31</v>
      </c>
      <c r="FY9" s="18">
        <f ca="1">+IF(DAY(EOMONTH(FY10,0))&lt;Simulador!$B$27,(Simulador!$B$27-DAY(EOMONTH(FY10,0)))+DAY(EOMONTH(FY10,0)),31)</f>
        <v>31</v>
      </c>
      <c r="FZ9" s="18">
        <f ca="1">+IF(DAY(EOMONTH(FZ10,0))&lt;Simulador!$B$27,(Simulador!$B$27-DAY(EOMONTH(FZ10,0)))+DAY(EOMONTH(FZ10,0)),31)</f>
        <v>31</v>
      </c>
      <c r="GA9" s="18">
        <f ca="1">+IF(DAY(EOMONTH(GA10,0))&lt;Simulador!$B$27,(Simulador!$B$27-DAY(EOMONTH(GA10,0)))+DAY(EOMONTH(GA10,0)),31)</f>
        <v>31</v>
      </c>
      <c r="GB9" s="18">
        <f ca="1">+IF(DAY(EOMONTH(GB10,0))&lt;Simulador!$B$27,(Simulador!$B$27-DAY(EOMONTH(GB10,0)))+DAY(EOMONTH(GB10,0)),31)</f>
        <v>31</v>
      </c>
      <c r="GC9" s="18">
        <f ca="1">+IF(DAY(EOMONTH(GC10,0))&lt;Simulador!$B$27,(Simulador!$B$27-DAY(EOMONTH(GC10,0)))+DAY(EOMONTH(GC10,0)),31)</f>
        <v>31</v>
      </c>
      <c r="GD9" s="18">
        <f ca="1">+IF(DAY(EOMONTH(GD10,0))&lt;Simulador!$B$27,(Simulador!$B$27-DAY(EOMONTH(GD10,0)))+DAY(EOMONTH(GD10,0)),31)</f>
        <v>31</v>
      </c>
      <c r="GE9" s="18">
        <f ca="1">+IF(DAY(EOMONTH(GE10,0))&lt;Simulador!$B$27,(Simulador!$B$27-DAY(EOMONTH(GE10,0)))+DAY(EOMONTH(GE10,0)),31)</f>
        <v>31</v>
      </c>
      <c r="GF9" s="18">
        <f ca="1">+IF(DAY(EOMONTH(GF10,0))&lt;Simulador!$B$27,(Simulador!$B$27-DAY(EOMONTH(GF10,0)))+DAY(EOMONTH(GF10,0)),31)</f>
        <v>31</v>
      </c>
      <c r="GG9" s="18">
        <f ca="1">+IF(DAY(EOMONTH(GG10,0))&lt;Simulador!$B$27,(Simulador!$B$27-DAY(EOMONTH(GG10,0)))+DAY(EOMONTH(GG10,0)),31)</f>
        <v>31</v>
      </c>
      <c r="GH9" s="18">
        <f ca="1">+IF(DAY(EOMONTH(GH10,0))&lt;Simulador!$B$27,(Simulador!$B$27-DAY(EOMONTH(GH10,0)))+DAY(EOMONTH(GH10,0)),31)</f>
        <v>31</v>
      </c>
      <c r="GI9" s="18">
        <f ca="1">+IF(DAY(EOMONTH(GI10,0))&lt;Simulador!$B$27,(Simulador!$B$27-DAY(EOMONTH(GI10,0)))+DAY(EOMONTH(GI10,0)),31)</f>
        <v>31</v>
      </c>
      <c r="GJ9" s="18">
        <f ca="1">+IF(DAY(EOMONTH(GJ10,0))&lt;Simulador!$B$27,(Simulador!$B$27-DAY(EOMONTH(GJ10,0)))+DAY(EOMONTH(GJ10,0)),31)</f>
        <v>31</v>
      </c>
      <c r="GK9" s="18">
        <f ca="1">+IF(DAY(EOMONTH(GK10,0))&lt;Simulador!$B$27,(Simulador!$B$27-DAY(EOMONTH(GK10,0)))+DAY(EOMONTH(GK10,0)),31)</f>
        <v>31</v>
      </c>
      <c r="GL9" s="18">
        <f ca="1">+IF(DAY(EOMONTH(GL10,0))&lt;Simulador!$B$27,(Simulador!$B$27-DAY(EOMONTH(GL10,0)))+DAY(EOMONTH(GL10,0)),31)</f>
        <v>31</v>
      </c>
      <c r="GM9" s="18">
        <f ca="1">+IF(DAY(EOMONTH(GM10,0))&lt;Simulador!$B$27,(Simulador!$B$27-DAY(EOMONTH(GM10,0)))+DAY(EOMONTH(GM10,0)),31)</f>
        <v>31</v>
      </c>
      <c r="GN9" s="18">
        <f ca="1">+IF(DAY(EOMONTH(GN10,0))&lt;Simulador!$B$27,(Simulador!$B$27-DAY(EOMONTH(GN10,0)))+DAY(EOMONTH(GN10,0)),31)</f>
        <v>31</v>
      </c>
      <c r="GO9" s="18">
        <f ca="1">+IF(DAY(EOMONTH(GO10,0))&lt;Simulador!$B$27,(Simulador!$B$27-DAY(EOMONTH(GO10,0)))+DAY(EOMONTH(GO10,0)),31)</f>
        <v>31</v>
      </c>
      <c r="GP9" s="18">
        <f ca="1">+IF(DAY(EOMONTH(GP10,0))&lt;Simulador!$B$27,(Simulador!$B$27-DAY(EOMONTH(GP10,0)))+DAY(EOMONTH(GP10,0)),31)</f>
        <v>31</v>
      </c>
      <c r="GQ9" s="18">
        <f ca="1">+IF(DAY(EOMONTH(GQ10,0))&lt;Simulador!$B$27,(Simulador!$B$27-DAY(EOMONTH(GQ10,0)))+DAY(EOMONTH(GQ10,0)),31)</f>
        <v>31</v>
      </c>
      <c r="GR9" s="18">
        <f ca="1">+IF(DAY(EOMONTH(GR10,0))&lt;Simulador!$B$27,(Simulador!$B$27-DAY(EOMONTH(GR10,0)))+DAY(EOMONTH(GR10,0)),31)</f>
        <v>31</v>
      </c>
      <c r="GS9" s="18">
        <f ca="1">+IF(DAY(EOMONTH(GS10,0))&lt;Simulador!$B$27,(Simulador!$B$27-DAY(EOMONTH(GS10,0)))+DAY(EOMONTH(GS10,0)),31)</f>
        <v>31</v>
      </c>
      <c r="GT9" s="18">
        <f ca="1">+IF(DAY(EOMONTH(GT10,0))&lt;Simulador!$B$27,(Simulador!$B$27-DAY(EOMONTH(GT10,0)))+DAY(EOMONTH(GT10,0)),31)</f>
        <v>31</v>
      </c>
      <c r="GU9" s="18">
        <f ca="1">+IF(DAY(EOMONTH(GU10,0))&lt;Simulador!$B$27,(Simulador!$B$27-DAY(EOMONTH(GU10,0)))+DAY(EOMONTH(GU10,0)),31)</f>
        <v>31</v>
      </c>
      <c r="GV9" s="18">
        <f ca="1">+IF(DAY(EOMONTH(GV10,0))&lt;Simulador!$B$27,(Simulador!$B$27-DAY(EOMONTH(GV10,0)))+DAY(EOMONTH(GV10,0)),31)</f>
        <v>31</v>
      </c>
      <c r="GW9" s="18">
        <f ca="1">+IF(DAY(EOMONTH(GW10,0))&lt;Simulador!$B$27,(Simulador!$B$27-DAY(EOMONTH(GW10,0)))+DAY(EOMONTH(GW10,0)),31)</f>
        <v>31</v>
      </c>
      <c r="GX9" s="18">
        <f ca="1">+IF(DAY(EOMONTH(GX10,0))&lt;Simulador!$B$27,(Simulador!$B$27-DAY(EOMONTH(GX10,0)))+DAY(EOMONTH(GX10,0)),31)</f>
        <v>31</v>
      </c>
      <c r="GY9" s="18">
        <f ca="1">+IF(DAY(EOMONTH(GY10,0))&lt;Simulador!$B$27,(Simulador!$B$27-DAY(EOMONTH(GY10,0)))+DAY(EOMONTH(GY10,0)),31)</f>
        <v>31</v>
      </c>
      <c r="GZ9" s="18">
        <f ca="1">+IF(DAY(EOMONTH(GZ10,0))&lt;Simulador!$B$27,(Simulador!$B$27-DAY(EOMONTH(GZ10,0)))+DAY(EOMONTH(GZ10,0)),31)</f>
        <v>31</v>
      </c>
      <c r="HA9" s="18">
        <f ca="1">+IF(DAY(EOMONTH(HA10,0))&lt;Simulador!$B$27,(Simulador!$B$27-DAY(EOMONTH(HA10,0)))+DAY(EOMONTH(HA10,0)),31)</f>
        <v>31</v>
      </c>
      <c r="HB9" s="18">
        <f ca="1">+IF(DAY(EOMONTH(HB10,0))&lt;Simulador!$B$27,(Simulador!$B$27-DAY(EOMONTH(HB10,0)))+DAY(EOMONTH(HB10,0)),31)</f>
        <v>31</v>
      </c>
      <c r="HC9" s="18">
        <f ca="1">+IF(DAY(EOMONTH(HC10,0))&lt;Simulador!$B$27,(Simulador!$B$27-DAY(EOMONTH(HC10,0)))+DAY(EOMONTH(HC10,0)),31)</f>
        <v>31</v>
      </c>
      <c r="HD9" s="18">
        <f ca="1">+IF(DAY(EOMONTH(HD10,0))&lt;Simulador!$B$27,(Simulador!$B$27-DAY(EOMONTH(HD10,0)))+DAY(EOMONTH(HD10,0)),31)</f>
        <v>31</v>
      </c>
      <c r="HE9" s="18">
        <f ca="1">+IF(DAY(EOMONTH(HE10,0))&lt;Simulador!$B$27,(Simulador!$B$27-DAY(EOMONTH(HE10,0)))+DAY(EOMONTH(HE10,0)),31)</f>
        <v>31</v>
      </c>
      <c r="HF9" s="18">
        <f ca="1">+IF(DAY(EOMONTH(HF10,0))&lt;Simulador!$B$27,(Simulador!$B$27-DAY(EOMONTH(HF10,0)))+DAY(EOMONTH(HF10,0)),31)</f>
        <v>31</v>
      </c>
      <c r="HG9" s="18">
        <f ca="1">+IF(DAY(EOMONTH(HG10,0))&lt;Simulador!$B$27,(Simulador!$B$27-DAY(EOMONTH(HG10,0)))+DAY(EOMONTH(HG10,0)),31)</f>
        <v>31</v>
      </c>
      <c r="HH9" s="18">
        <f ca="1">+IF(DAY(EOMONTH(HH10,0))&lt;Simulador!$B$27,(Simulador!$B$27-DAY(EOMONTH(HH10,0)))+DAY(EOMONTH(HH10,0)),31)</f>
        <v>31</v>
      </c>
      <c r="HI9" s="18">
        <f ca="1">+IF(DAY(EOMONTH(HI10,0))&lt;Simulador!$B$27,(Simulador!$B$27-DAY(EOMONTH(HI10,0)))+DAY(EOMONTH(HI10,0)),31)</f>
        <v>31</v>
      </c>
      <c r="HJ9" s="18">
        <f ca="1">+IF(DAY(EOMONTH(HJ10,0))&lt;Simulador!$B$27,(Simulador!$B$27-DAY(EOMONTH(HJ10,0)))+DAY(EOMONTH(HJ10,0)),31)</f>
        <v>31</v>
      </c>
      <c r="HK9" s="18">
        <f ca="1">+IF(DAY(EOMONTH(HK10,0))&lt;Simulador!$B$27,(Simulador!$B$27-DAY(EOMONTH(HK10,0)))+DAY(EOMONTH(HK10,0)),31)</f>
        <v>31</v>
      </c>
      <c r="HL9" s="18">
        <f ca="1">+IF(DAY(EOMONTH(HL10,0))&lt;Simulador!$B$27,(Simulador!$B$27-DAY(EOMONTH(HL10,0)))+DAY(EOMONTH(HL10,0)),31)</f>
        <v>31</v>
      </c>
      <c r="HM9" s="18">
        <f ca="1">+IF(DAY(EOMONTH(HM10,0))&lt;Simulador!$B$27,(Simulador!$B$27-DAY(EOMONTH(HM10,0)))+DAY(EOMONTH(HM10,0)),31)</f>
        <v>31</v>
      </c>
      <c r="HN9" s="18">
        <f ca="1">+IF(DAY(EOMONTH(HN10,0))&lt;Simulador!$B$27,(Simulador!$B$27-DAY(EOMONTH(HN10,0)))+DAY(EOMONTH(HN10,0)),31)</f>
        <v>31</v>
      </c>
      <c r="HO9" s="18">
        <f ca="1">+IF(DAY(EOMONTH(HO10,0))&lt;Simulador!$B$27,(Simulador!$B$27-DAY(EOMONTH(HO10,0)))+DAY(EOMONTH(HO10,0)),31)</f>
        <v>31</v>
      </c>
      <c r="HP9" s="18">
        <f ca="1">+IF(DAY(EOMONTH(HP10,0))&lt;Simulador!$B$27,(Simulador!$B$27-DAY(EOMONTH(HP10,0)))+DAY(EOMONTH(HP10,0)),31)</f>
        <v>31</v>
      </c>
      <c r="HQ9" s="18">
        <f ca="1">+IF(DAY(EOMONTH(HQ10,0))&lt;Simulador!$B$27,(Simulador!$B$27-DAY(EOMONTH(HQ10,0)))+DAY(EOMONTH(HQ10,0)),31)</f>
        <v>31</v>
      </c>
      <c r="HR9" s="18">
        <f ca="1">+IF(DAY(EOMONTH(HR10,0))&lt;Simulador!$B$27,(Simulador!$B$27-DAY(EOMONTH(HR10,0)))+DAY(EOMONTH(HR10,0)),31)</f>
        <v>31</v>
      </c>
      <c r="HS9" s="18">
        <f ca="1">+IF(DAY(EOMONTH(HS10,0))&lt;Simulador!$B$27,(Simulador!$B$27-DAY(EOMONTH(HS10,0)))+DAY(EOMONTH(HS10,0)),31)</f>
        <v>31</v>
      </c>
      <c r="HT9" s="18">
        <f ca="1">+IF(DAY(EOMONTH(HT10,0))&lt;Simulador!$B$27,(Simulador!$B$27-DAY(EOMONTH(HT10,0)))+DAY(EOMONTH(HT10,0)),31)</f>
        <v>31</v>
      </c>
      <c r="HU9" s="18">
        <f ca="1">+IF(DAY(EOMONTH(HU10,0))&lt;Simulador!$B$27,(Simulador!$B$27-DAY(EOMONTH(HU10,0)))+DAY(EOMONTH(HU10,0)),31)</f>
        <v>31</v>
      </c>
      <c r="HV9" s="18">
        <f ca="1">+IF(DAY(EOMONTH(HV10,0))&lt;Simulador!$B$27,(Simulador!$B$27-DAY(EOMONTH(HV10,0)))+DAY(EOMONTH(HV10,0)),31)</f>
        <v>31</v>
      </c>
      <c r="HW9" s="18">
        <f ca="1">+IF(DAY(EOMONTH(HW10,0))&lt;Simulador!$B$27,(Simulador!$B$27-DAY(EOMONTH(HW10,0)))+DAY(EOMONTH(HW10,0)),31)</f>
        <v>31</v>
      </c>
      <c r="HX9" s="18">
        <f ca="1">+IF(DAY(EOMONTH(HX10,0))&lt;Simulador!$B$27,(Simulador!$B$27-DAY(EOMONTH(HX10,0)))+DAY(EOMONTH(HX10,0)),31)</f>
        <v>31</v>
      </c>
      <c r="HY9" s="18">
        <f ca="1">+IF(DAY(EOMONTH(HY10,0))&lt;Simulador!$B$27,(Simulador!$B$27-DAY(EOMONTH(HY10,0)))+DAY(EOMONTH(HY10,0)),31)</f>
        <v>31</v>
      </c>
      <c r="HZ9" s="18">
        <f ca="1">+IF(DAY(EOMONTH(HZ10,0))&lt;Simulador!$B$27,(Simulador!$B$27-DAY(EOMONTH(HZ10,0)))+DAY(EOMONTH(HZ10,0)),31)</f>
        <v>31</v>
      </c>
      <c r="IA9" s="18">
        <f ca="1">+IF(DAY(EOMONTH(IA10,0))&lt;Simulador!$B$27,(Simulador!$B$27-DAY(EOMONTH(IA10,0)))+DAY(EOMONTH(IA10,0)),31)</f>
        <v>31</v>
      </c>
      <c r="IB9" s="18">
        <f ca="1">+IF(DAY(EOMONTH(IB10,0))&lt;Simulador!$B$27,(Simulador!$B$27-DAY(EOMONTH(IB10,0)))+DAY(EOMONTH(IB10,0)),31)</f>
        <v>31</v>
      </c>
      <c r="IC9" s="18">
        <f ca="1">+IF(DAY(EOMONTH(IC10,0))&lt;Simulador!$B$27,(Simulador!$B$27-DAY(EOMONTH(IC10,0)))+DAY(EOMONTH(IC10,0)),31)</f>
        <v>31</v>
      </c>
      <c r="ID9" s="18">
        <f ca="1">+IF(DAY(EOMONTH(ID10,0))&lt;Simulador!$B$27,(Simulador!$B$27-DAY(EOMONTH(ID10,0)))+DAY(EOMONTH(ID10,0)),31)</f>
        <v>31</v>
      </c>
      <c r="IE9" s="18">
        <f ca="1">+IF(DAY(EOMONTH(IE10,0))&lt;Simulador!$B$27,(Simulador!$B$27-DAY(EOMONTH(IE10,0)))+DAY(EOMONTH(IE10,0)),31)</f>
        <v>31</v>
      </c>
      <c r="IF9" s="18">
        <f ca="1">+IF(DAY(EOMONTH(IF10,0))&lt;Simulador!$B$27,(Simulador!$B$27-DAY(EOMONTH(IF10,0)))+DAY(EOMONTH(IF10,0)),31)</f>
        <v>31</v>
      </c>
      <c r="IG9" s="18">
        <f ca="1">+IF(DAY(EOMONTH(IG10,0))&lt;Simulador!$B$27,(Simulador!$B$27-DAY(EOMONTH(IG10,0)))+DAY(EOMONTH(IG10,0)),31)</f>
        <v>31</v>
      </c>
      <c r="IH9" s="18">
        <f ca="1">+IF(DAY(EOMONTH(IH10,0))&lt;Simulador!$B$27,(Simulador!$B$27-DAY(EOMONTH(IH10,0)))+DAY(EOMONTH(IH10,0)),31)</f>
        <v>31</v>
      </c>
      <c r="II9" s="18">
        <f ca="1">+IF(DAY(EOMONTH(II10,0))&lt;Simulador!$B$27,(Simulador!$B$27-DAY(EOMONTH(II10,0)))+DAY(EOMONTH(II10,0)),31)</f>
        <v>31</v>
      </c>
      <c r="IJ9" s="18">
        <f ca="1">+IF(DAY(EOMONTH(IJ10,0))&lt;Simulador!$B$27,(Simulador!$B$27-DAY(EOMONTH(IJ10,0)))+DAY(EOMONTH(IJ10,0)),31)</f>
        <v>31</v>
      </c>
      <c r="IK9" s="18">
        <f ca="1">+IF(DAY(EOMONTH(IK10,0))&lt;Simulador!$B$27,(Simulador!$B$27-DAY(EOMONTH(IK10,0)))+DAY(EOMONTH(IK10,0)),31)</f>
        <v>31</v>
      </c>
      <c r="IL9" s="18">
        <f ca="1">+IF(DAY(EOMONTH(IL10,0))&lt;Simulador!$B$27,(Simulador!$B$27-DAY(EOMONTH(IL10,0)))+DAY(EOMONTH(IL10,0)),31)</f>
        <v>31</v>
      </c>
      <c r="IM9" s="18">
        <f ca="1">+IF(DAY(EOMONTH(IM10,0))&lt;Simulador!$B$27,(Simulador!$B$27-DAY(EOMONTH(IM10,0)))+DAY(EOMONTH(IM10,0)),31)</f>
        <v>31</v>
      </c>
      <c r="IN9" s="18">
        <f ca="1">+IF(DAY(EOMONTH(IN10,0))&lt;Simulador!$B$27,(Simulador!$B$27-DAY(EOMONTH(IN10,0)))+DAY(EOMONTH(IN10,0)),31)</f>
        <v>31</v>
      </c>
      <c r="IO9" s="18">
        <f ca="1">+IF(DAY(EOMONTH(IO10,0))&lt;Simulador!$B$27,(Simulador!$B$27-DAY(EOMONTH(IO10,0)))+DAY(EOMONTH(IO10,0)),31)</f>
        <v>31</v>
      </c>
      <c r="IP9" s="18">
        <f ca="1">+IF(DAY(EOMONTH(IP10,0))&lt;Simulador!$B$27,(Simulador!$B$27-DAY(EOMONTH(IP10,0)))+DAY(EOMONTH(IP10,0)),31)</f>
        <v>31</v>
      </c>
      <c r="IQ9" s="18">
        <f ca="1">+IF(DAY(EOMONTH(IQ10,0))&lt;Simulador!$B$27,(Simulador!$B$27-DAY(EOMONTH(IQ10,0)))+DAY(EOMONTH(IQ10,0)),31)</f>
        <v>31</v>
      </c>
      <c r="IR9" s="18">
        <f ca="1">+IF(DAY(EOMONTH(IR10,0))&lt;Simulador!$B$27,(Simulador!$B$27-DAY(EOMONTH(IR10,0)))+DAY(EOMONTH(IR10,0)),31)</f>
        <v>31</v>
      </c>
      <c r="IS9" s="18">
        <f ca="1">+IF(DAY(EOMONTH(IS10,0))&lt;Simulador!$B$27,(Simulador!$B$27-DAY(EOMONTH(IS10,0)))+DAY(EOMONTH(IS10,0)),31)</f>
        <v>31</v>
      </c>
      <c r="IT9" s="18">
        <f ca="1">+IF(DAY(EOMONTH(IT10,0))&lt;Simulador!$B$27,(Simulador!$B$27-DAY(EOMONTH(IT10,0)))+DAY(EOMONTH(IT10,0)),31)</f>
        <v>31</v>
      </c>
      <c r="IU9" s="18">
        <f ca="1">+IF(DAY(EOMONTH(IU10,0))&lt;Simulador!$B$27,(Simulador!$B$27-DAY(EOMONTH(IU10,0)))+DAY(EOMONTH(IU10,0)),31)</f>
        <v>31</v>
      </c>
      <c r="IV9" s="18">
        <f ca="1">+IF(DAY(EOMONTH(IV10,0))&lt;Simulador!$B$27,(Simulador!$B$27-DAY(EOMONTH(IV10,0)))+DAY(EOMONTH(IV10,0)),31)</f>
        <v>31</v>
      </c>
      <c r="IW9" s="18">
        <f ca="1">+IF(DAY(EOMONTH(IW10,0))&lt;Simulador!$B$27,(Simulador!$B$27-DAY(EOMONTH(IW10,0)))+DAY(EOMONTH(IW10,0)),31)</f>
        <v>31</v>
      </c>
      <c r="IX9" s="18">
        <f ca="1">+IF(DAY(EOMONTH(IX10,0))&lt;Simulador!$B$27,(Simulador!$B$27-DAY(EOMONTH(IX10,0)))+DAY(EOMONTH(IX10,0)),31)</f>
        <v>31</v>
      </c>
      <c r="IY9" s="18">
        <f ca="1">+IF(DAY(EOMONTH(IY10,0))&lt;Simulador!$B$27,(Simulador!$B$27-DAY(EOMONTH(IY10,0)))+DAY(EOMONTH(IY10,0)),31)</f>
        <v>31</v>
      </c>
      <c r="IZ9" s="18">
        <f ca="1">+IF(DAY(EOMONTH(IZ10,0))&lt;Simulador!$B$27,(Simulador!$B$27-DAY(EOMONTH(IZ10,0)))+DAY(EOMONTH(IZ10,0)),31)</f>
        <v>31</v>
      </c>
      <c r="JA9" s="18">
        <f ca="1">+IF(DAY(EOMONTH(JA10,0))&lt;Simulador!$B$27,(Simulador!$B$27-DAY(EOMONTH(JA10,0)))+DAY(EOMONTH(JA10,0)),31)</f>
        <v>31</v>
      </c>
      <c r="JB9" s="18">
        <f ca="1">+IF(DAY(EOMONTH(JB10,0))&lt;Simulador!$B$27,(Simulador!$B$27-DAY(EOMONTH(JB10,0)))+DAY(EOMONTH(JB10,0)),31)</f>
        <v>31</v>
      </c>
      <c r="JC9" s="18">
        <f ca="1">+IF(DAY(EOMONTH(JC10,0))&lt;Simulador!$B$27,(Simulador!$B$27-DAY(EOMONTH(JC10,0)))+DAY(EOMONTH(JC10,0)),31)</f>
        <v>31</v>
      </c>
      <c r="JD9" s="18">
        <f ca="1">+IF(DAY(EOMONTH(JD10,0))&lt;Simulador!$B$27,(Simulador!$B$27-DAY(EOMONTH(JD10,0)))+DAY(EOMONTH(JD10,0)),31)</f>
        <v>31</v>
      </c>
      <c r="JE9" s="18">
        <f ca="1">+IF(DAY(EOMONTH(JE10,0))&lt;Simulador!$B$27,(Simulador!$B$27-DAY(EOMONTH(JE10,0)))+DAY(EOMONTH(JE10,0)),31)</f>
        <v>31</v>
      </c>
      <c r="JF9" s="18">
        <f ca="1">+IF(DAY(EOMONTH(JF10,0))&lt;Simulador!$B$27,(Simulador!$B$27-DAY(EOMONTH(JF10,0)))+DAY(EOMONTH(JF10,0)),31)</f>
        <v>31</v>
      </c>
      <c r="JG9" s="18">
        <f ca="1">+IF(DAY(EOMONTH(JG10,0))&lt;Simulador!$B$27,(Simulador!$B$27-DAY(EOMONTH(JG10,0)))+DAY(EOMONTH(JG10,0)),31)</f>
        <v>31</v>
      </c>
      <c r="JH9" s="18">
        <f ca="1">+IF(DAY(EOMONTH(JH10,0))&lt;Simulador!$B$27,(Simulador!$B$27-DAY(EOMONTH(JH10,0)))+DAY(EOMONTH(JH10,0)),31)</f>
        <v>31</v>
      </c>
      <c r="JI9" s="18">
        <f ca="1">+IF(DAY(EOMONTH(JI10,0))&lt;Simulador!$B$27,(Simulador!$B$27-DAY(EOMONTH(JI10,0)))+DAY(EOMONTH(JI10,0)),31)</f>
        <v>31</v>
      </c>
      <c r="JJ9" s="18">
        <f ca="1">+IF(DAY(EOMONTH(JJ10,0))&lt;Simulador!$B$27,(Simulador!$B$27-DAY(EOMONTH(JJ10,0)))+DAY(EOMONTH(JJ10,0)),31)</f>
        <v>31</v>
      </c>
      <c r="JK9" s="18">
        <f ca="1">+IF(DAY(EOMONTH(JK10,0))&lt;Simulador!$B$27,(Simulador!$B$27-DAY(EOMONTH(JK10,0)))+DAY(EOMONTH(JK10,0)),31)</f>
        <v>31</v>
      </c>
      <c r="JL9" s="18">
        <f ca="1">+IF(DAY(EOMONTH(JL10,0))&lt;Simulador!$B$27,(Simulador!$B$27-DAY(EOMONTH(JL10,0)))+DAY(EOMONTH(JL10,0)),31)</f>
        <v>31</v>
      </c>
      <c r="JM9" s="18">
        <f ca="1">+IF(DAY(EOMONTH(JM10,0))&lt;Simulador!$B$27,(Simulador!$B$27-DAY(EOMONTH(JM10,0)))+DAY(EOMONTH(JM10,0)),31)</f>
        <v>31</v>
      </c>
      <c r="JN9" s="18">
        <f ca="1">+IF(DAY(EOMONTH(JN10,0))&lt;Simulador!$B$27,(Simulador!$B$27-DAY(EOMONTH(JN10,0)))+DAY(EOMONTH(JN10,0)),31)</f>
        <v>31</v>
      </c>
      <c r="JO9" s="18">
        <f ca="1">+IF(DAY(EOMONTH(JO10,0))&lt;Simulador!$B$27,(Simulador!$B$27-DAY(EOMONTH(JO10,0)))+DAY(EOMONTH(JO10,0)),31)</f>
        <v>31</v>
      </c>
      <c r="JP9" s="18">
        <f ca="1">+IF(DAY(EOMONTH(JP10,0))&lt;Simulador!$B$27,(Simulador!$B$27-DAY(EOMONTH(JP10,0)))+DAY(EOMONTH(JP10,0)),31)</f>
        <v>31</v>
      </c>
      <c r="JQ9" s="18">
        <f ca="1">+IF(DAY(EOMONTH(JQ10,0))&lt;Simulador!$B$27,(Simulador!$B$27-DAY(EOMONTH(JQ10,0)))+DAY(EOMONTH(JQ10,0)),31)</f>
        <v>31</v>
      </c>
      <c r="JR9" s="18">
        <f ca="1">+IF(DAY(EOMONTH(JR10,0))&lt;Simulador!$B$27,(Simulador!$B$27-DAY(EOMONTH(JR10,0)))+DAY(EOMONTH(JR10,0)),31)</f>
        <v>31</v>
      </c>
      <c r="JS9" s="18">
        <f ca="1">+IF(DAY(EOMONTH(JS10,0))&lt;Simulador!$B$27,(Simulador!$B$27-DAY(EOMONTH(JS10,0)))+DAY(EOMONTH(JS10,0)),31)</f>
        <v>31</v>
      </c>
      <c r="JT9" s="18">
        <f ca="1">+IF(DAY(EOMONTH(JT10,0))&lt;Simulador!$B$27,(Simulador!$B$27-DAY(EOMONTH(JT10,0)))+DAY(EOMONTH(JT10,0)),31)</f>
        <v>31</v>
      </c>
      <c r="JU9" s="18">
        <f ca="1">+IF(DAY(EOMONTH(JU10,0))&lt;Simulador!$B$27,(Simulador!$B$27-DAY(EOMONTH(JU10,0)))+DAY(EOMONTH(JU10,0)),31)</f>
        <v>31</v>
      </c>
      <c r="JV9" s="18">
        <f ca="1">+IF(DAY(EOMONTH(JV10,0))&lt;Simulador!$B$27,(Simulador!$B$27-DAY(EOMONTH(JV10,0)))+DAY(EOMONTH(JV10,0)),31)</f>
        <v>31</v>
      </c>
      <c r="JW9" s="18">
        <f ca="1">+IF(DAY(EOMONTH(JW10,0))&lt;Simulador!$B$27,(Simulador!$B$27-DAY(EOMONTH(JW10,0)))+DAY(EOMONTH(JW10,0)),31)</f>
        <v>31</v>
      </c>
      <c r="JX9" s="18">
        <f ca="1">+IF(DAY(EOMONTH(JX10,0))&lt;Simulador!$B$27,(Simulador!$B$27-DAY(EOMONTH(JX10,0)))+DAY(EOMONTH(JX10,0)),31)</f>
        <v>31</v>
      </c>
      <c r="JY9" s="18">
        <f ca="1">+IF(DAY(EOMONTH(JY10,0))&lt;Simulador!$B$27,(Simulador!$B$27-DAY(EOMONTH(JY10,0)))+DAY(EOMONTH(JY10,0)),31)</f>
        <v>31</v>
      </c>
      <c r="JZ9" s="18">
        <f ca="1">+IF(DAY(EOMONTH(JZ10,0))&lt;Simulador!$B$27,(Simulador!$B$27-DAY(EOMONTH(JZ10,0)))+DAY(EOMONTH(JZ10,0)),31)</f>
        <v>31</v>
      </c>
      <c r="KA9" s="18">
        <f ca="1">+IF(DAY(EOMONTH(KA10,0))&lt;Simulador!$B$27,(Simulador!$B$27-DAY(EOMONTH(KA10,0)))+DAY(EOMONTH(KA10,0)),31)</f>
        <v>31</v>
      </c>
      <c r="KB9" s="18">
        <f ca="1">+IF(DAY(EOMONTH(KB10,0))&lt;Simulador!$B$27,(Simulador!$B$27-DAY(EOMONTH(KB10,0)))+DAY(EOMONTH(KB10,0)),31)</f>
        <v>31</v>
      </c>
      <c r="KC9" s="18">
        <f ca="1">+IF(DAY(EOMONTH(KC10,0))&lt;Simulador!$B$27,(Simulador!$B$27-DAY(EOMONTH(KC10,0)))+DAY(EOMONTH(KC10,0)),31)</f>
        <v>31</v>
      </c>
      <c r="KD9" s="18">
        <f ca="1">+IF(DAY(EOMONTH(KD10,0))&lt;Simulador!$B$27,(Simulador!$B$27-DAY(EOMONTH(KD10,0)))+DAY(EOMONTH(KD10,0)),31)</f>
        <v>31</v>
      </c>
      <c r="KE9" s="18">
        <f ca="1">+IF(DAY(EOMONTH(KE10,0))&lt;Simulador!$B$27,(Simulador!$B$27-DAY(EOMONTH(KE10,0)))+DAY(EOMONTH(KE10,0)),31)</f>
        <v>31</v>
      </c>
      <c r="KF9" s="18">
        <f ca="1">+IF(DAY(EOMONTH(KF10,0))&lt;Simulador!$B$27,(Simulador!$B$27-DAY(EOMONTH(KF10,0)))+DAY(EOMONTH(KF10,0)),31)</f>
        <v>31</v>
      </c>
      <c r="KG9" s="18">
        <f ca="1">+IF(DAY(EOMONTH(KG10,0))&lt;Simulador!$B$27,(Simulador!$B$27-DAY(EOMONTH(KG10,0)))+DAY(EOMONTH(KG10,0)),31)</f>
        <v>31</v>
      </c>
      <c r="KH9" s="18">
        <f ca="1">+IF(DAY(EOMONTH(KH10,0))&lt;Simulador!$B$27,(Simulador!$B$27-DAY(EOMONTH(KH10,0)))+DAY(EOMONTH(KH10,0)),31)</f>
        <v>31</v>
      </c>
      <c r="KI9" s="18">
        <f ca="1">+IF(DAY(EOMONTH(KI10,0))&lt;Simulador!$B$27,(Simulador!$B$27-DAY(EOMONTH(KI10,0)))+DAY(EOMONTH(KI10,0)),31)</f>
        <v>31</v>
      </c>
      <c r="KJ9" s="18">
        <f ca="1">+IF(DAY(EOMONTH(KJ10,0))&lt;Simulador!$B$27,(Simulador!$B$27-DAY(EOMONTH(KJ10,0)))+DAY(EOMONTH(KJ10,0)),31)</f>
        <v>31</v>
      </c>
      <c r="KK9" s="18">
        <f ca="1">+IF(DAY(EOMONTH(KK10,0))&lt;Simulador!$B$27,(Simulador!$B$27-DAY(EOMONTH(KK10,0)))+DAY(EOMONTH(KK10,0)),31)</f>
        <v>31</v>
      </c>
      <c r="KL9" s="18">
        <f ca="1">+IF(DAY(EOMONTH(KL10,0))&lt;Simulador!$B$27,(Simulador!$B$27-DAY(EOMONTH(KL10,0)))+DAY(EOMONTH(KL10,0)),31)</f>
        <v>31</v>
      </c>
      <c r="KM9" s="18">
        <f ca="1">+IF(DAY(EOMONTH(KM10,0))&lt;Simulador!$B$27,(Simulador!$B$27-DAY(EOMONTH(KM10,0)))+DAY(EOMONTH(KM10,0)),31)</f>
        <v>31</v>
      </c>
      <c r="KN9" s="18">
        <f ca="1">+IF(DAY(EOMONTH(KN10,0))&lt;Simulador!$B$27,(Simulador!$B$27-DAY(EOMONTH(KN10,0)))+DAY(EOMONTH(KN10,0)),31)</f>
        <v>31</v>
      </c>
      <c r="KO9" s="18">
        <f ca="1">+IF(DAY(EOMONTH(KO10,0))&lt;Simulador!$B$27,(Simulador!$B$27-DAY(EOMONTH(KO10,0)))+DAY(EOMONTH(KO10,0)),31)</f>
        <v>31</v>
      </c>
      <c r="KP9" s="18">
        <f ca="1">+IF(DAY(EOMONTH(KP10,0))&lt;Simulador!$B$27,(Simulador!$B$27-DAY(EOMONTH(KP10,0)))+DAY(EOMONTH(KP10,0)),31)</f>
        <v>31</v>
      </c>
      <c r="KQ9" s="18">
        <f ca="1">+IF(DAY(EOMONTH(KQ10,0))&lt;Simulador!$B$27,(Simulador!$B$27-DAY(EOMONTH(KQ10,0)))+DAY(EOMONTH(KQ10,0)),31)</f>
        <v>31</v>
      </c>
      <c r="KR9" s="18">
        <f ca="1">+IF(DAY(EOMONTH(KR10,0))&lt;Simulador!$B$27,(Simulador!$B$27-DAY(EOMONTH(KR10,0)))+DAY(EOMONTH(KR10,0)),31)</f>
        <v>31</v>
      </c>
      <c r="KS9" s="18">
        <f ca="1">+IF(DAY(EOMONTH(KS10,0))&lt;Simulador!$B$27,(Simulador!$B$27-DAY(EOMONTH(KS10,0)))+DAY(EOMONTH(KS10,0)),31)</f>
        <v>31</v>
      </c>
      <c r="KT9" s="18">
        <f ca="1">+IF(DAY(EOMONTH(KT10,0))&lt;Simulador!$B$27,(Simulador!$B$27-DAY(EOMONTH(KT10,0)))+DAY(EOMONTH(KT10,0)),31)</f>
        <v>31</v>
      </c>
      <c r="KU9" s="18">
        <f ca="1">+IF(DAY(EOMONTH(KU10,0))&lt;Simulador!$B$27,(Simulador!$B$27-DAY(EOMONTH(KU10,0)))+DAY(EOMONTH(KU10,0)),31)</f>
        <v>31</v>
      </c>
      <c r="KV9" s="18">
        <f ca="1">+IF(DAY(EOMONTH(KV10,0))&lt;Simulador!$B$27,(Simulador!$B$27-DAY(EOMONTH(KV10,0)))+DAY(EOMONTH(KV10,0)),31)</f>
        <v>31</v>
      </c>
      <c r="KW9" s="18">
        <f ca="1">+IF(DAY(EOMONTH(KW10,0))&lt;Simulador!$B$27,(Simulador!$B$27-DAY(EOMONTH(KW10,0)))+DAY(EOMONTH(KW10,0)),31)</f>
        <v>31</v>
      </c>
      <c r="KX9" s="18">
        <f ca="1">+IF(DAY(EOMONTH(KX10,0))&lt;Simulador!$B$27,(Simulador!$B$27-DAY(EOMONTH(KX10,0)))+DAY(EOMONTH(KX10,0)),31)</f>
        <v>31</v>
      </c>
      <c r="KY9" s="18">
        <f ca="1">+IF(DAY(EOMONTH(KY10,0))&lt;Simulador!$B$27,(Simulador!$B$27-DAY(EOMONTH(KY10,0)))+DAY(EOMONTH(KY10,0)),31)</f>
        <v>31</v>
      </c>
      <c r="KZ9" s="18">
        <f ca="1">+IF(DAY(EOMONTH(KZ10,0))&lt;Simulador!$B$27,(Simulador!$B$27-DAY(EOMONTH(KZ10,0)))+DAY(EOMONTH(KZ10,0)),31)</f>
        <v>31</v>
      </c>
      <c r="LA9" s="18">
        <f ca="1">+IF(DAY(EOMONTH(LA10,0))&lt;Simulador!$B$27,(Simulador!$B$27-DAY(EOMONTH(LA10,0)))+DAY(EOMONTH(LA10,0)),31)</f>
        <v>31</v>
      </c>
      <c r="LB9" s="18">
        <f ca="1">+IF(DAY(EOMONTH(LB10,0))&lt;Simulador!$B$27,(Simulador!$B$27-DAY(EOMONTH(LB10,0)))+DAY(EOMONTH(LB10,0)),31)</f>
        <v>31</v>
      </c>
      <c r="LC9" s="18">
        <f ca="1">+IF(DAY(EOMONTH(LC10,0))&lt;Simulador!$B$27,(Simulador!$B$27-DAY(EOMONTH(LC10,0)))+DAY(EOMONTH(LC10,0)),31)</f>
        <v>31</v>
      </c>
      <c r="LD9" s="18">
        <f ca="1">+IF(DAY(EOMONTH(LD10,0))&lt;Simulador!$B$27,(Simulador!$B$27-DAY(EOMONTH(LD10,0)))+DAY(EOMONTH(LD10,0)),31)</f>
        <v>31</v>
      </c>
      <c r="LE9" s="18">
        <f ca="1">+IF(DAY(EOMONTH(LE10,0))&lt;Simulador!$B$27,(Simulador!$B$27-DAY(EOMONTH(LE10,0)))+DAY(EOMONTH(LE10,0)),31)</f>
        <v>31</v>
      </c>
      <c r="LF9" s="18">
        <f ca="1">+IF(DAY(EOMONTH(LF10,0))&lt;Simulador!$B$27,(Simulador!$B$27-DAY(EOMONTH(LF10,0)))+DAY(EOMONTH(LF10,0)),31)</f>
        <v>31</v>
      </c>
      <c r="LG9" s="18">
        <f ca="1">+IF(DAY(EOMONTH(LG10,0))&lt;Simulador!$B$27,(Simulador!$B$27-DAY(EOMONTH(LG10,0)))+DAY(EOMONTH(LG10,0)),31)</f>
        <v>31</v>
      </c>
      <c r="LH9" s="18">
        <f ca="1">+IF(DAY(EOMONTH(LH10,0))&lt;Simulador!$B$27,(Simulador!$B$27-DAY(EOMONTH(LH10,0)))+DAY(EOMONTH(LH10,0)),31)</f>
        <v>31</v>
      </c>
      <c r="LI9" s="18">
        <f ca="1">+IF(DAY(EOMONTH(LI10,0))&lt;Simulador!$B$27,(Simulador!$B$27-DAY(EOMONTH(LI10,0)))+DAY(EOMONTH(LI10,0)),31)</f>
        <v>31</v>
      </c>
      <c r="LJ9" s="18">
        <f ca="1">+IF(DAY(EOMONTH(LJ10,0))&lt;Simulador!$B$27,(Simulador!$B$27-DAY(EOMONTH(LJ10,0)))+DAY(EOMONTH(LJ10,0)),31)</f>
        <v>31</v>
      </c>
      <c r="LK9" s="18">
        <f ca="1">+IF(DAY(EOMONTH(LK10,0))&lt;Simulador!$B$27,(Simulador!$B$27-DAY(EOMONTH(LK10,0)))+DAY(EOMONTH(LK10,0)),31)</f>
        <v>31</v>
      </c>
      <c r="LL9" s="18">
        <f ca="1">+IF(DAY(EOMONTH(LL10,0))&lt;Simulador!$B$27,(Simulador!$B$27-DAY(EOMONTH(LL10,0)))+DAY(EOMONTH(LL10,0)),31)</f>
        <v>31</v>
      </c>
      <c r="LM9" s="18">
        <f ca="1">+IF(DAY(EOMONTH(LM10,0))&lt;Simulador!$B$27,(Simulador!$B$27-DAY(EOMONTH(LM10,0)))+DAY(EOMONTH(LM10,0)),31)</f>
        <v>31</v>
      </c>
      <c r="LN9" s="18">
        <f ca="1">+IF(DAY(EOMONTH(LN10,0))&lt;Simulador!$B$27,(Simulador!$B$27-DAY(EOMONTH(LN10,0)))+DAY(EOMONTH(LN10,0)),31)</f>
        <v>31</v>
      </c>
      <c r="LO9" s="18">
        <f ca="1">+IF(DAY(EOMONTH(LO10,0))&lt;Simulador!$B$27,(Simulador!$B$27-DAY(EOMONTH(LO10,0)))+DAY(EOMONTH(LO10,0)),31)</f>
        <v>31</v>
      </c>
      <c r="LP9" s="18">
        <f ca="1">+IF(DAY(EOMONTH(LP10,0))&lt;Simulador!$B$27,(Simulador!$B$27-DAY(EOMONTH(LP10,0)))+DAY(EOMONTH(LP10,0)),31)</f>
        <v>31</v>
      </c>
      <c r="LQ9" s="18">
        <f ca="1">+IF(DAY(EOMONTH(LQ10,0))&lt;Simulador!$B$27,(Simulador!$B$27-DAY(EOMONTH(LQ10,0)))+DAY(EOMONTH(LQ10,0)),31)</f>
        <v>31</v>
      </c>
      <c r="LR9" s="18">
        <f ca="1">+IF(DAY(EOMONTH(LR10,0))&lt;Simulador!$B$27,(Simulador!$B$27-DAY(EOMONTH(LR10,0)))+DAY(EOMONTH(LR10,0)),31)</f>
        <v>31</v>
      </c>
      <c r="LS9" s="18">
        <f ca="1">+IF(DAY(EOMONTH(LS10,0))&lt;Simulador!$B$27,(Simulador!$B$27-DAY(EOMONTH(LS10,0)))+DAY(EOMONTH(LS10,0)),31)</f>
        <v>31</v>
      </c>
      <c r="LT9" s="18">
        <f ca="1">+IF(DAY(EOMONTH(LT10,0))&lt;Simulador!$B$27,(Simulador!$B$27-DAY(EOMONTH(LT10,0)))+DAY(EOMONTH(LT10,0)),31)</f>
        <v>31</v>
      </c>
      <c r="LU9" s="18">
        <f ca="1">+IF(DAY(EOMONTH(LU10,0))&lt;Simulador!$B$27,(Simulador!$B$27-DAY(EOMONTH(LU10,0)))+DAY(EOMONTH(LU10,0)),31)</f>
        <v>31</v>
      </c>
      <c r="LV9" s="18">
        <f ca="1">+IF(DAY(EOMONTH(LV10,0))&lt;Simulador!$B$27,(Simulador!$B$27-DAY(EOMONTH(LV10,0)))+DAY(EOMONTH(LV10,0)),31)</f>
        <v>31</v>
      </c>
      <c r="LW9" s="18">
        <f ca="1">+IF(DAY(EOMONTH(LW10,0))&lt;Simulador!$B$27,(Simulador!$B$27-DAY(EOMONTH(LW10,0)))+DAY(EOMONTH(LW10,0)),31)</f>
        <v>31</v>
      </c>
      <c r="LX9" s="18">
        <f ca="1">+IF(DAY(EOMONTH(LX10,0))&lt;Simulador!$B$27,(Simulador!$B$27-DAY(EOMONTH(LX10,0)))+DAY(EOMONTH(LX10,0)),31)</f>
        <v>31</v>
      </c>
      <c r="LY9" s="18">
        <f ca="1">+IF(DAY(EOMONTH(LY10,0))&lt;Simulador!$B$27,(Simulador!$B$27-DAY(EOMONTH(LY10,0)))+DAY(EOMONTH(LY10,0)),31)</f>
        <v>31</v>
      </c>
      <c r="LZ9" s="18">
        <f ca="1">+IF(DAY(EOMONTH(LZ10,0))&lt;Simulador!$B$27,(Simulador!$B$27-DAY(EOMONTH(LZ10,0)))+DAY(EOMONTH(LZ10,0)),31)</f>
        <v>31</v>
      </c>
      <c r="MA9" s="18">
        <f ca="1">+IF(DAY(EOMONTH(MA10,0))&lt;Simulador!$B$27,(Simulador!$B$27-DAY(EOMONTH(MA10,0)))+DAY(EOMONTH(MA10,0)),31)</f>
        <v>31</v>
      </c>
      <c r="MB9" s="18">
        <f ca="1">+IF(DAY(EOMONTH(MB10,0))&lt;Simulador!$B$27,(Simulador!$B$27-DAY(EOMONTH(MB10,0)))+DAY(EOMONTH(MB10,0)),31)</f>
        <v>31</v>
      </c>
      <c r="MC9" s="18">
        <f ca="1">+IF(DAY(EOMONTH(MC10,0))&lt;Simulador!$B$27,(Simulador!$B$27-DAY(EOMONTH(MC10,0)))+DAY(EOMONTH(MC10,0)),31)</f>
        <v>31</v>
      </c>
      <c r="MD9" s="18">
        <f ca="1">+IF(DAY(EOMONTH(MD10,0))&lt;Simulador!$B$27,(Simulador!$B$27-DAY(EOMONTH(MD10,0)))+DAY(EOMONTH(MD10,0)),31)</f>
        <v>31</v>
      </c>
      <c r="ME9" s="18">
        <f ca="1">+IF(DAY(EOMONTH(ME10,0))&lt;Simulador!$B$27,(Simulador!$B$27-DAY(EOMONTH(ME10,0)))+DAY(EOMONTH(ME10,0)),31)</f>
        <v>31</v>
      </c>
      <c r="MF9" s="18">
        <f ca="1">+IF(DAY(EOMONTH(MF10,0))&lt;Simulador!$B$27,(Simulador!$B$27-DAY(EOMONTH(MF10,0)))+DAY(EOMONTH(MF10,0)),31)</f>
        <v>31</v>
      </c>
      <c r="MG9" s="18">
        <f ca="1">+IF(DAY(EOMONTH(MG10,0))&lt;Simulador!$B$27,(Simulador!$B$27-DAY(EOMONTH(MG10,0)))+DAY(EOMONTH(MG10,0)),31)</f>
        <v>31</v>
      </c>
      <c r="MH9" s="18">
        <f ca="1">+IF(DAY(EOMONTH(MH10,0))&lt;Simulador!$B$27,(Simulador!$B$27-DAY(EOMONTH(MH10,0)))+DAY(EOMONTH(MH10,0)),31)</f>
        <v>31</v>
      </c>
      <c r="MI9" s="18">
        <f ca="1">+IF(DAY(EOMONTH(MI10,0))&lt;Simulador!$B$27,(Simulador!$B$27-DAY(EOMONTH(MI10,0)))+DAY(EOMONTH(MI10,0)),31)</f>
        <v>31</v>
      </c>
      <c r="MJ9" s="18">
        <f ca="1">+IF(DAY(EOMONTH(MJ10,0))&lt;Simulador!$B$27,(Simulador!$B$27-DAY(EOMONTH(MJ10,0)))+DAY(EOMONTH(MJ10,0)),31)</f>
        <v>31</v>
      </c>
      <c r="MK9" s="18">
        <f ca="1">+IF(DAY(EOMONTH(MK10,0))&lt;Simulador!$B$27,(Simulador!$B$27-DAY(EOMONTH(MK10,0)))+DAY(EOMONTH(MK10,0)),31)</f>
        <v>31</v>
      </c>
      <c r="ML9" s="18">
        <f ca="1">+IF(DAY(EOMONTH(ML10,0))&lt;Simulador!$B$27,(Simulador!$B$27-DAY(EOMONTH(ML10,0)))+DAY(EOMONTH(ML10,0)),31)</f>
        <v>31</v>
      </c>
      <c r="MM9" s="18">
        <f ca="1">+IF(DAY(EOMONTH(MM10,0))&lt;Simulador!$B$27,(Simulador!$B$27-DAY(EOMONTH(MM10,0)))+DAY(EOMONTH(MM10,0)),31)</f>
        <v>31</v>
      </c>
      <c r="MN9" s="18">
        <f ca="1">+IF(DAY(EOMONTH(MN10,0))&lt;Simulador!$B$27,(Simulador!$B$27-DAY(EOMONTH(MN10,0)))+DAY(EOMONTH(MN10,0)),31)</f>
        <v>31</v>
      </c>
      <c r="MO9" s="18">
        <f ca="1">+IF(DAY(EOMONTH(MO10,0))&lt;Simulador!$B$27,(Simulador!$B$27-DAY(EOMONTH(MO10,0)))+DAY(EOMONTH(MO10,0)),31)</f>
        <v>31</v>
      </c>
      <c r="MP9" s="18">
        <f ca="1">+IF(DAY(EOMONTH(MP10,0))&lt;Simulador!$B$27,(Simulador!$B$27-DAY(EOMONTH(MP10,0)))+DAY(EOMONTH(MP10,0)),31)</f>
        <v>31</v>
      </c>
      <c r="MQ9" s="18">
        <f ca="1">+IF(DAY(EOMONTH(MQ10,0))&lt;Simulador!$B$27,(Simulador!$B$27-DAY(EOMONTH(MQ10,0)))+DAY(EOMONTH(MQ10,0)),31)</f>
        <v>31</v>
      </c>
      <c r="MR9" s="18">
        <f ca="1">+IF(DAY(EOMONTH(MR10,0))&lt;Simulador!$B$27,(Simulador!$B$27-DAY(EOMONTH(MR10,0)))+DAY(EOMONTH(MR10,0)),31)</f>
        <v>31</v>
      </c>
      <c r="MS9" s="18">
        <f ca="1">+IF(DAY(EOMONTH(MS10,0))&lt;Simulador!$B$27,(Simulador!$B$27-DAY(EOMONTH(MS10,0)))+DAY(EOMONTH(MS10,0)),31)</f>
        <v>31</v>
      </c>
      <c r="MT9" s="18">
        <f ca="1">+IF(DAY(EOMONTH(MT10,0))&lt;Simulador!$B$27,(Simulador!$B$27-DAY(EOMONTH(MT10,0)))+DAY(EOMONTH(MT10,0)),31)</f>
        <v>31</v>
      </c>
      <c r="MU9" s="18">
        <f ca="1">+IF(DAY(EOMONTH(MU10,0))&lt;Simulador!$B$27,(Simulador!$B$27-DAY(EOMONTH(MU10,0)))+DAY(EOMONTH(MU10,0)),31)</f>
        <v>31</v>
      </c>
      <c r="MV9" s="18">
        <f ca="1">+IF(DAY(EOMONTH(MV10,0))&lt;Simulador!$B$27,(Simulador!$B$27-DAY(EOMONTH(MV10,0)))+DAY(EOMONTH(MV10,0)),31)</f>
        <v>31</v>
      </c>
      <c r="MW9" s="18">
        <f ca="1">+IF(DAY(EOMONTH(MW10,0))&lt;Simulador!$B$27,(Simulador!$B$27-DAY(EOMONTH(MW10,0)))+DAY(EOMONTH(MW10,0)),31)</f>
        <v>31</v>
      </c>
      <c r="MX9" s="18">
        <f ca="1">+IF(DAY(EOMONTH(MX10,0))&lt;Simulador!$B$27,(Simulador!$B$27-DAY(EOMONTH(MX10,0)))+DAY(EOMONTH(MX10,0)),31)</f>
        <v>31</v>
      </c>
      <c r="MY9" s="18">
        <f ca="1">+IF(DAY(EOMONTH(MY10,0))&lt;Simulador!$B$27,(Simulador!$B$27-DAY(EOMONTH(MY10,0)))+DAY(EOMONTH(MY10,0)),31)</f>
        <v>31</v>
      </c>
      <c r="MZ9" s="18">
        <f ca="1">+IF(DAY(EOMONTH(MZ10,0))&lt;Simulador!$B$27,(Simulador!$B$27-DAY(EOMONTH(MZ10,0)))+DAY(EOMONTH(MZ10,0)),31)</f>
        <v>31</v>
      </c>
      <c r="NA9" s="18">
        <f ca="1">+IF(DAY(EOMONTH(NA10,0))&lt;Simulador!$B$27,(Simulador!$B$27-DAY(EOMONTH(NA10,0)))+DAY(EOMONTH(NA10,0)),31)</f>
        <v>31</v>
      </c>
      <c r="NB9" s="18">
        <f ca="1">+IF(DAY(EOMONTH(NB10,0))&lt;Simulador!$B$27,(Simulador!$B$27-DAY(EOMONTH(NB10,0)))+DAY(EOMONTH(NB10,0)),31)</f>
        <v>31</v>
      </c>
      <c r="NC9" s="18">
        <f ca="1">+IF(DAY(EOMONTH(NC10,0))&lt;Simulador!$B$27,(Simulador!$B$27-DAY(EOMONTH(NC10,0)))+DAY(EOMONTH(NC10,0)),31)</f>
        <v>31</v>
      </c>
      <c r="ND9" s="18">
        <f ca="1">+IF(DAY(EOMONTH(ND10,0))&lt;Simulador!$B$27,(Simulador!$B$27-DAY(EOMONTH(ND10,0)))+DAY(EOMONTH(ND10,0)),31)</f>
        <v>31</v>
      </c>
      <c r="NE9" s="18">
        <f ca="1">+IF(DAY(EOMONTH(NE10,0))&lt;Simulador!$B$27,(Simulador!$B$27-DAY(EOMONTH(NE10,0)))+DAY(EOMONTH(NE10,0)),31)</f>
        <v>31</v>
      </c>
      <c r="NF9" s="18">
        <f ca="1">+IF(DAY(EOMONTH(NF10,0))&lt;Simulador!$B$27,(Simulador!$B$27-DAY(EOMONTH(NF10,0)))+DAY(EOMONTH(NF10,0)),31)</f>
        <v>31</v>
      </c>
      <c r="NG9" s="18">
        <f ca="1">+IF(DAY(EOMONTH(NG10,0))&lt;Simulador!$B$27,(Simulador!$B$27-DAY(EOMONTH(NG10,0)))+DAY(EOMONTH(NG10,0)),31)</f>
        <v>31</v>
      </c>
      <c r="NH9" s="18">
        <f ca="1">+IF(DAY(EOMONTH(NH10,0))&lt;Simulador!$B$27,(Simulador!$B$27-DAY(EOMONTH(NH10,0)))+DAY(EOMONTH(NH10,0)),31)</f>
        <v>31</v>
      </c>
      <c r="NI9" s="18">
        <f ca="1">+IF(DAY(EOMONTH(NI10,0))&lt;Simulador!$B$27,(Simulador!$B$27-DAY(EOMONTH(NI10,0)))+DAY(EOMONTH(NI10,0)),31)</f>
        <v>31</v>
      </c>
      <c r="NJ9" s="18">
        <f ca="1">+IF(DAY(EOMONTH(NJ10,0))&lt;Simulador!$B$27,(Simulador!$B$27-DAY(EOMONTH(NJ10,0)))+DAY(EOMONTH(NJ10,0)),31)</f>
        <v>31</v>
      </c>
      <c r="NK9" s="18">
        <f ca="1">+IF(DAY(EOMONTH(NK10,0))&lt;Simulador!$B$27,(Simulador!$B$27-DAY(EOMONTH(NK10,0)))+DAY(EOMONTH(NK10,0)),31)</f>
        <v>31</v>
      </c>
      <c r="NL9" s="18">
        <f ca="1">+IF(DAY(EOMONTH(NL10,0))&lt;Simulador!$B$27,(Simulador!$B$27-DAY(EOMONTH(NL10,0)))+DAY(EOMONTH(NL10,0)),31)</f>
        <v>31</v>
      </c>
      <c r="NM9" s="18">
        <f ca="1">+IF(DAY(EOMONTH(NM10,0))&lt;Simulador!$B$27,(Simulador!$B$27-DAY(EOMONTH(NM10,0)))+DAY(EOMONTH(NM10,0)),31)</f>
        <v>31</v>
      </c>
      <c r="NN9" s="18">
        <f ca="1">+IF(DAY(EOMONTH(NN10,0))&lt;Simulador!$B$27,(Simulador!$B$27-DAY(EOMONTH(NN10,0)))+DAY(EOMONTH(NN10,0)),31)</f>
        <v>31</v>
      </c>
      <c r="NO9" s="18">
        <f ca="1">+IF(DAY(EOMONTH(NO10,0))&lt;Simulador!$B$27,(Simulador!$B$27-DAY(EOMONTH(NO10,0)))+DAY(EOMONTH(NO10,0)),31)</f>
        <v>31</v>
      </c>
      <c r="NP9" s="18">
        <f ca="1">+IF(DAY(EOMONTH(NP10,0))&lt;Simulador!$B$27,(Simulador!$B$27-DAY(EOMONTH(NP10,0)))+DAY(EOMONTH(NP10,0)),31)</f>
        <v>31</v>
      </c>
      <c r="NQ9" s="18">
        <f ca="1">+IF(DAY(EOMONTH(NQ10,0))&lt;Simulador!$B$27,(Simulador!$B$27-DAY(EOMONTH(NQ10,0)))+DAY(EOMONTH(NQ10,0)),31)</f>
        <v>31</v>
      </c>
      <c r="NR9" s="18">
        <f ca="1">+IF(DAY(EOMONTH(NR10,0))&lt;Simulador!$B$27,(Simulador!$B$27-DAY(EOMONTH(NR10,0)))+DAY(EOMONTH(NR10,0)),31)</f>
        <v>31</v>
      </c>
      <c r="NS9" s="18">
        <f ca="1">+IF(DAY(EOMONTH(NS10,0))&lt;Simulador!$B$27,(Simulador!$B$27-DAY(EOMONTH(NS10,0)))+DAY(EOMONTH(NS10,0)),31)</f>
        <v>31</v>
      </c>
      <c r="NT9" s="18">
        <f ca="1">+IF(DAY(EOMONTH(NT10,0))&lt;Simulador!$B$27,(Simulador!$B$27-DAY(EOMONTH(NT10,0)))+DAY(EOMONTH(NT10,0)),31)</f>
        <v>31</v>
      </c>
      <c r="NU9" s="18">
        <f ca="1">+IF(DAY(EOMONTH(NU10,0))&lt;Simulador!$B$27,(Simulador!$B$27-DAY(EOMONTH(NU10,0)))+DAY(EOMONTH(NU10,0)),31)</f>
        <v>31</v>
      </c>
      <c r="NV9" s="18">
        <f ca="1">+IF(DAY(EOMONTH(NV10,0))&lt;Simulador!$B$27,(Simulador!$B$27-DAY(EOMONTH(NV10,0)))+DAY(EOMONTH(NV10,0)),31)</f>
        <v>31</v>
      </c>
      <c r="NW9" s="18">
        <f ca="1">+IF(DAY(EOMONTH(NW10,0))&lt;Simulador!$B$27,(Simulador!$B$27-DAY(EOMONTH(NW10,0)))+DAY(EOMONTH(NW10,0)),31)</f>
        <v>31</v>
      </c>
      <c r="NX9" s="18">
        <f ca="1">+IF(DAY(EOMONTH(NX10,0))&lt;Simulador!$B$27,(Simulador!$B$27-DAY(EOMONTH(NX10,0)))+DAY(EOMONTH(NX10,0)),31)</f>
        <v>31</v>
      </c>
      <c r="NY9" s="18">
        <f ca="1">+IF(DAY(EOMONTH(NY10,0))&lt;Simulador!$B$27,(Simulador!$B$27-DAY(EOMONTH(NY10,0)))+DAY(EOMONTH(NY10,0)),31)</f>
        <v>31</v>
      </c>
      <c r="NZ9" s="18">
        <f ca="1">+IF(DAY(EOMONTH(NZ10,0))&lt;Simulador!$B$27,(Simulador!$B$27-DAY(EOMONTH(NZ10,0)))+DAY(EOMONTH(NZ10,0)),31)</f>
        <v>31</v>
      </c>
      <c r="OA9" s="18">
        <f ca="1">+IF(DAY(EOMONTH(OA10,0))&lt;Simulador!$B$27,(Simulador!$B$27-DAY(EOMONTH(OA10,0)))+DAY(EOMONTH(OA10,0)),31)</f>
        <v>31</v>
      </c>
      <c r="OB9" s="18">
        <f ca="1">+IF(DAY(EOMONTH(OB10,0))&lt;Simulador!$B$27,(Simulador!$B$27-DAY(EOMONTH(OB10,0)))+DAY(EOMONTH(OB10,0)),31)</f>
        <v>31</v>
      </c>
      <c r="OC9" s="18">
        <f ca="1">+IF(DAY(EOMONTH(OC10,0))&lt;Simulador!$B$27,(Simulador!$B$27-DAY(EOMONTH(OC10,0)))+DAY(EOMONTH(OC10,0)),31)</f>
        <v>31</v>
      </c>
      <c r="OD9" s="18">
        <f ca="1">+IF(DAY(EOMONTH(OD10,0))&lt;Simulador!$B$27,(Simulador!$B$27-DAY(EOMONTH(OD10,0)))+DAY(EOMONTH(OD10,0)),31)</f>
        <v>31</v>
      </c>
      <c r="OE9" s="18">
        <f ca="1">+IF(DAY(EOMONTH(OE10,0))&lt;Simulador!$B$27,(Simulador!$B$27-DAY(EOMONTH(OE10,0)))+DAY(EOMONTH(OE10,0)),31)</f>
        <v>31</v>
      </c>
      <c r="OF9" s="18">
        <f ca="1">+IF(DAY(EOMONTH(OF10,0))&lt;Simulador!$B$27,(Simulador!$B$27-DAY(EOMONTH(OF10,0)))+DAY(EOMONTH(OF10,0)),31)</f>
        <v>31</v>
      </c>
      <c r="OG9" s="18">
        <f ca="1">+IF(DAY(EOMONTH(OG10,0))&lt;Simulador!$B$27,(Simulador!$B$27-DAY(EOMONTH(OG10,0)))+DAY(EOMONTH(OG10,0)),31)</f>
        <v>31</v>
      </c>
      <c r="OH9" s="18">
        <f ca="1">+IF(DAY(EOMONTH(OH10,0))&lt;Simulador!$B$27,(Simulador!$B$27-DAY(EOMONTH(OH10,0)))+DAY(EOMONTH(OH10,0)),31)</f>
        <v>31</v>
      </c>
      <c r="OI9" s="18">
        <f ca="1">+IF(DAY(EOMONTH(OI10,0))&lt;Simulador!$B$27,(Simulador!$B$27-DAY(EOMONTH(OI10,0)))+DAY(EOMONTH(OI10,0)),31)</f>
        <v>31</v>
      </c>
      <c r="OJ9" s="18">
        <f ca="1">+IF(DAY(EOMONTH(OJ10,0))&lt;Simulador!$B$27,(Simulador!$B$27-DAY(EOMONTH(OJ10,0)))+DAY(EOMONTH(OJ10,0)),31)</f>
        <v>31</v>
      </c>
      <c r="OK9" s="18">
        <f ca="1">+IF(DAY(EOMONTH(OK10,0))&lt;Simulador!$B$27,(Simulador!$B$27-DAY(EOMONTH(OK10,0)))+DAY(EOMONTH(OK10,0)),31)</f>
        <v>31</v>
      </c>
      <c r="OL9" s="18">
        <f ca="1">+IF(DAY(EOMONTH(OL10,0))&lt;Simulador!$B$27,(Simulador!$B$27-DAY(EOMONTH(OL10,0)))+DAY(EOMONTH(OL10,0)),31)</f>
        <v>31</v>
      </c>
      <c r="OM9" s="18">
        <f ca="1">+IF(DAY(EOMONTH(OM10,0))&lt;Simulador!$B$27,(Simulador!$B$27-DAY(EOMONTH(OM10,0)))+DAY(EOMONTH(OM10,0)),31)</f>
        <v>31</v>
      </c>
      <c r="ON9" s="18">
        <f ca="1">+IF(DAY(EOMONTH(ON10,0))&lt;Simulador!$B$27,(Simulador!$B$27-DAY(EOMONTH(ON10,0)))+DAY(EOMONTH(ON10,0)),31)</f>
        <v>31</v>
      </c>
      <c r="OO9" s="18">
        <f ca="1">+IF(DAY(EOMONTH(OO10,0))&lt;Simulador!$B$27,(Simulador!$B$27-DAY(EOMONTH(OO10,0)))+DAY(EOMONTH(OO10,0)),31)</f>
        <v>31</v>
      </c>
      <c r="OP9" s="18">
        <f ca="1">+IF(DAY(EOMONTH(OP10,0))&lt;Simulador!$B$27,(Simulador!$B$27-DAY(EOMONTH(OP10,0)))+DAY(EOMONTH(OP10,0)),31)</f>
        <v>31</v>
      </c>
      <c r="OQ9" s="18">
        <f ca="1">+IF(DAY(EOMONTH(OQ10,0))&lt;Simulador!$B$27,(Simulador!$B$27-DAY(EOMONTH(OQ10,0)))+DAY(EOMONTH(OQ10,0)),31)</f>
        <v>31</v>
      </c>
      <c r="OR9" s="18">
        <f ca="1">+IF(DAY(EOMONTH(OR10,0))&lt;Simulador!$B$27,(Simulador!$B$27-DAY(EOMONTH(OR10,0)))+DAY(EOMONTH(OR10,0)),31)</f>
        <v>31</v>
      </c>
      <c r="OS9" s="18">
        <f ca="1">+IF(DAY(EOMONTH(OS10,0))&lt;Simulador!$B$27,(Simulador!$B$27-DAY(EOMONTH(OS10,0)))+DAY(EOMONTH(OS10,0)),31)</f>
        <v>31</v>
      </c>
      <c r="OT9" s="18">
        <f ca="1">+IF(DAY(EOMONTH(OT10,0))&lt;Simulador!$B$27,(Simulador!$B$27-DAY(EOMONTH(OT10,0)))+DAY(EOMONTH(OT10,0)),31)</f>
        <v>31</v>
      </c>
      <c r="OU9" s="18">
        <f ca="1">+IF(DAY(EOMONTH(OU10,0))&lt;Simulador!$B$27,(Simulador!$B$27-DAY(EOMONTH(OU10,0)))+DAY(EOMONTH(OU10,0)),31)</f>
        <v>31</v>
      </c>
      <c r="OV9" s="18">
        <f ca="1">+IF(DAY(EOMONTH(OV10,0))&lt;Simulador!$B$27,(Simulador!$B$27-DAY(EOMONTH(OV10,0)))+DAY(EOMONTH(OV10,0)),31)</f>
        <v>31</v>
      </c>
      <c r="OW9" s="18">
        <f ca="1">+IF(DAY(EOMONTH(OW10,0))&lt;Simulador!$B$27,(Simulador!$B$27-DAY(EOMONTH(OW10,0)))+DAY(EOMONTH(OW10,0)),31)</f>
        <v>31</v>
      </c>
      <c r="OX9" s="18">
        <f ca="1">+IF(DAY(EOMONTH(OX10,0))&lt;Simulador!$B$27,(Simulador!$B$27-DAY(EOMONTH(OX10,0)))+DAY(EOMONTH(OX10,0)),31)</f>
        <v>31</v>
      </c>
      <c r="OY9" s="18">
        <f ca="1">+IF(DAY(EOMONTH(OY10,0))&lt;Simulador!$B$27,(Simulador!$B$27-DAY(EOMONTH(OY10,0)))+DAY(EOMONTH(OY10,0)),31)</f>
        <v>31</v>
      </c>
      <c r="OZ9" s="18">
        <f ca="1">+IF(DAY(EOMONTH(OZ10,0))&lt;Simulador!$B$27,(Simulador!$B$27-DAY(EOMONTH(OZ10,0)))+DAY(EOMONTH(OZ10,0)),31)</f>
        <v>31</v>
      </c>
      <c r="PA9" s="18">
        <f ca="1">+IF(DAY(EOMONTH(PA10,0))&lt;Simulador!$B$27,(Simulador!$B$27-DAY(EOMONTH(PA10,0)))+DAY(EOMONTH(PA10,0)),31)</f>
        <v>31</v>
      </c>
      <c r="PB9" s="18">
        <f ca="1">+IF(DAY(EOMONTH(PB10,0))&lt;Simulador!$B$27,(Simulador!$B$27-DAY(EOMONTH(PB10,0)))+DAY(EOMONTH(PB10,0)),31)</f>
        <v>31</v>
      </c>
      <c r="PC9" s="18">
        <f ca="1">+IF(DAY(EOMONTH(PC10,0))&lt;Simulador!$B$27,(Simulador!$B$27-DAY(EOMONTH(PC10,0)))+DAY(EOMONTH(PC10,0)),31)</f>
        <v>31</v>
      </c>
      <c r="PD9" s="18">
        <f ca="1">+IF(DAY(EOMONTH(PD10,0))&lt;Simulador!$B$27,(Simulador!$B$27-DAY(EOMONTH(PD10,0)))+DAY(EOMONTH(PD10,0)),31)</f>
        <v>31</v>
      </c>
      <c r="PE9" s="18">
        <f ca="1">+IF(DAY(EOMONTH(PE10,0))&lt;Simulador!$B$27,(Simulador!$B$27-DAY(EOMONTH(PE10,0)))+DAY(EOMONTH(PE10,0)),31)</f>
        <v>31</v>
      </c>
      <c r="PF9" s="18">
        <f ca="1">+IF(DAY(EOMONTH(PF10,0))&lt;Simulador!$B$27,(Simulador!$B$27-DAY(EOMONTH(PF10,0)))+DAY(EOMONTH(PF10,0)),31)</f>
        <v>31</v>
      </c>
      <c r="PG9" s="18">
        <f ca="1">+IF(DAY(EOMONTH(PG10,0))&lt;Simulador!$B$27,(Simulador!$B$27-DAY(EOMONTH(PG10,0)))+DAY(EOMONTH(PG10,0)),31)</f>
        <v>31</v>
      </c>
      <c r="PH9" s="18">
        <f ca="1">+IF(DAY(EOMONTH(PH10,0))&lt;Simulador!$B$27,(Simulador!$B$27-DAY(EOMONTH(PH10,0)))+DAY(EOMONTH(PH10,0)),31)</f>
        <v>31</v>
      </c>
      <c r="PI9" s="18">
        <f ca="1">+IF(DAY(EOMONTH(PI10,0))&lt;Simulador!$B$27,(Simulador!$B$27-DAY(EOMONTH(PI10,0)))+DAY(EOMONTH(PI10,0)),31)</f>
        <v>31</v>
      </c>
      <c r="PJ9" s="18">
        <f ca="1">+IF(DAY(EOMONTH(PJ10,0))&lt;Simulador!$B$27,(Simulador!$B$27-DAY(EOMONTH(PJ10,0)))+DAY(EOMONTH(PJ10,0)),31)</f>
        <v>31</v>
      </c>
      <c r="PK9" s="18">
        <f ca="1">+IF(DAY(EOMONTH(PK10,0))&lt;Simulador!$B$27,(Simulador!$B$27-DAY(EOMONTH(PK10,0)))+DAY(EOMONTH(PK10,0)),31)</f>
        <v>31</v>
      </c>
      <c r="PL9" s="18">
        <f ca="1">+IF(DAY(EOMONTH(PL10,0))&lt;Simulador!$B$27,(Simulador!$B$27-DAY(EOMONTH(PL10,0)))+DAY(EOMONTH(PL10,0)),31)</f>
        <v>31</v>
      </c>
      <c r="PM9" s="18">
        <f ca="1">+IF(DAY(EOMONTH(PM10,0))&lt;Simulador!$B$27,(Simulador!$B$27-DAY(EOMONTH(PM10,0)))+DAY(EOMONTH(PM10,0)),31)</f>
        <v>31</v>
      </c>
      <c r="PN9" s="18">
        <f ca="1">+IF(DAY(EOMONTH(PN10,0))&lt;Simulador!$B$27,(Simulador!$B$27-DAY(EOMONTH(PN10,0)))+DAY(EOMONTH(PN10,0)),31)</f>
        <v>31</v>
      </c>
      <c r="PO9" s="18">
        <f ca="1">+IF(DAY(EOMONTH(PO10,0))&lt;Simulador!$B$27,(Simulador!$B$27-DAY(EOMONTH(PO10,0)))+DAY(EOMONTH(PO10,0)),31)</f>
        <v>31</v>
      </c>
      <c r="PP9" s="18">
        <f ca="1">+IF(DAY(EOMONTH(PP10,0))&lt;Simulador!$B$27,(Simulador!$B$27-DAY(EOMONTH(PP10,0)))+DAY(EOMONTH(PP10,0)),31)</f>
        <v>31</v>
      </c>
      <c r="PQ9" s="18">
        <f ca="1">+IF(DAY(EOMONTH(PQ10,0))&lt;Simulador!$B$27,(Simulador!$B$27-DAY(EOMONTH(PQ10,0)))+DAY(EOMONTH(PQ10,0)),31)</f>
        <v>31</v>
      </c>
      <c r="PR9" s="18">
        <f ca="1">+IF(DAY(EOMONTH(PR10,0))&lt;Simulador!$B$27,(Simulador!$B$27-DAY(EOMONTH(PR10,0)))+DAY(EOMONTH(PR10,0)),31)</f>
        <v>31</v>
      </c>
      <c r="PS9" s="18">
        <f ca="1">+IF(DAY(EOMONTH(PS10,0))&lt;Simulador!$B$27,(Simulador!$B$27-DAY(EOMONTH(PS10,0)))+DAY(EOMONTH(PS10,0)),31)</f>
        <v>31</v>
      </c>
      <c r="PT9" s="18">
        <f ca="1">+IF(DAY(EOMONTH(PT10,0))&lt;Simulador!$B$27,(Simulador!$B$27-DAY(EOMONTH(PT10,0)))+DAY(EOMONTH(PT10,0)),31)</f>
        <v>31</v>
      </c>
      <c r="PU9" s="18">
        <f ca="1">+IF(DAY(EOMONTH(PU10,0))&lt;Simulador!$B$27,(Simulador!$B$27-DAY(EOMONTH(PU10,0)))+DAY(EOMONTH(PU10,0)),31)</f>
        <v>31</v>
      </c>
      <c r="PV9" s="18">
        <f ca="1">+IF(DAY(EOMONTH(PV10,0))&lt;Simulador!$B$27,(Simulador!$B$27-DAY(EOMONTH(PV10,0)))+DAY(EOMONTH(PV10,0)),31)</f>
        <v>31</v>
      </c>
      <c r="PW9" s="18">
        <f ca="1">+IF(DAY(EOMONTH(PW10,0))&lt;Simulador!$B$27,(Simulador!$B$27-DAY(EOMONTH(PW10,0)))+DAY(EOMONTH(PW10,0)),31)</f>
        <v>31</v>
      </c>
      <c r="PX9" s="18">
        <f ca="1">+IF(DAY(EOMONTH(PX10,0))&lt;Simulador!$B$27,(Simulador!$B$27-DAY(EOMONTH(PX10,0)))+DAY(EOMONTH(PX10,0)),31)</f>
        <v>31</v>
      </c>
      <c r="PY9" s="18">
        <f ca="1">+IF(DAY(EOMONTH(PY10,0))&lt;Simulador!$B$27,(Simulador!$B$27-DAY(EOMONTH(PY10,0)))+DAY(EOMONTH(PY10,0)),31)</f>
        <v>31</v>
      </c>
      <c r="PZ9" s="18">
        <f ca="1">+IF(DAY(EOMONTH(PZ10,0))&lt;Simulador!$B$27,(Simulador!$B$27-DAY(EOMONTH(PZ10,0)))+DAY(EOMONTH(PZ10,0)),31)</f>
        <v>31</v>
      </c>
      <c r="QA9" s="18">
        <f ca="1">+IF(DAY(EOMONTH(QA10,0))&lt;Simulador!$B$27,(Simulador!$B$27-DAY(EOMONTH(QA10,0)))+DAY(EOMONTH(QA10,0)),31)</f>
        <v>31</v>
      </c>
      <c r="QB9" s="18">
        <f ca="1">+IF(DAY(EOMONTH(QB10,0))&lt;Simulador!$B$27,(Simulador!$B$27-DAY(EOMONTH(QB10,0)))+DAY(EOMONTH(QB10,0)),31)</f>
        <v>31</v>
      </c>
      <c r="QC9" s="18">
        <f ca="1">+IF(DAY(EOMONTH(QC10,0))&lt;Simulador!$B$27,(Simulador!$B$27-DAY(EOMONTH(QC10,0)))+DAY(EOMONTH(QC10,0)),31)</f>
        <v>31</v>
      </c>
      <c r="QD9" s="18">
        <f ca="1">+IF(DAY(EOMONTH(QD10,0))&lt;Simulador!$B$27,(Simulador!$B$27-DAY(EOMONTH(QD10,0)))+DAY(EOMONTH(QD10,0)),31)</f>
        <v>31</v>
      </c>
      <c r="QE9" s="18">
        <f ca="1">+IF(DAY(EOMONTH(QE10,0))&lt;Simulador!$B$27,(Simulador!$B$27-DAY(EOMONTH(QE10,0)))+DAY(EOMONTH(QE10,0)),31)</f>
        <v>31</v>
      </c>
      <c r="QF9" s="18">
        <f ca="1">+IF(DAY(EOMONTH(QF10,0))&lt;Simulador!$B$27,(Simulador!$B$27-DAY(EOMONTH(QF10,0)))+DAY(EOMONTH(QF10,0)),31)</f>
        <v>31</v>
      </c>
      <c r="QG9" s="18">
        <f ca="1">+IF(DAY(EOMONTH(QG10,0))&lt;Simulador!$B$27,(Simulador!$B$27-DAY(EOMONTH(QG10,0)))+DAY(EOMONTH(QG10,0)),31)</f>
        <v>31</v>
      </c>
      <c r="QH9" s="18">
        <f ca="1">+IF(DAY(EOMONTH(QH10,0))&lt;Simulador!$B$27,(Simulador!$B$27-DAY(EOMONTH(QH10,0)))+DAY(EOMONTH(QH10,0)),31)</f>
        <v>31</v>
      </c>
      <c r="QI9" s="18">
        <f ca="1">+IF(DAY(EOMONTH(QI10,0))&lt;Simulador!$B$27,(Simulador!$B$27-DAY(EOMONTH(QI10,0)))+DAY(EOMONTH(QI10,0)),31)</f>
        <v>31</v>
      </c>
      <c r="QJ9" s="18">
        <f ca="1">+IF(DAY(EOMONTH(QJ10,0))&lt;Simulador!$B$27,(Simulador!$B$27-DAY(EOMONTH(QJ10,0)))+DAY(EOMONTH(QJ10,0)),31)</f>
        <v>31</v>
      </c>
      <c r="QK9" s="18">
        <f ca="1">+IF(DAY(EOMONTH(QK10,0))&lt;Simulador!$B$27,(Simulador!$B$27-DAY(EOMONTH(QK10,0)))+DAY(EOMONTH(QK10,0)),31)</f>
        <v>31</v>
      </c>
      <c r="QL9" s="18">
        <f ca="1">+IF(DAY(EOMONTH(QL10,0))&lt;Simulador!$B$27,(Simulador!$B$27-DAY(EOMONTH(QL10,0)))+DAY(EOMONTH(QL10,0)),31)</f>
        <v>31</v>
      </c>
      <c r="QM9" s="18">
        <f ca="1">+IF(DAY(EOMONTH(QM10,0))&lt;Simulador!$B$27,(Simulador!$B$27-DAY(EOMONTH(QM10,0)))+DAY(EOMONTH(QM10,0)),31)</f>
        <v>31</v>
      </c>
      <c r="QN9" s="18">
        <f ca="1">+IF(DAY(EOMONTH(QN10,0))&lt;Simulador!$B$27,(Simulador!$B$27-DAY(EOMONTH(QN10,0)))+DAY(EOMONTH(QN10,0)),31)</f>
        <v>31</v>
      </c>
      <c r="QO9" s="18">
        <f ca="1">+IF(DAY(EOMONTH(QO10,0))&lt;Simulador!$B$27,(Simulador!$B$27-DAY(EOMONTH(QO10,0)))+DAY(EOMONTH(QO10,0)),31)</f>
        <v>31</v>
      </c>
      <c r="QP9" s="18">
        <f ca="1">+IF(DAY(EOMONTH(QP10,0))&lt;Simulador!$B$27,(Simulador!$B$27-DAY(EOMONTH(QP10,0)))+DAY(EOMONTH(QP10,0)),31)</f>
        <v>31</v>
      </c>
      <c r="QQ9" s="18">
        <f ca="1">+IF(DAY(EOMONTH(QQ10,0))&lt;Simulador!$B$27,(Simulador!$B$27-DAY(EOMONTH(QQ10,0)))+DAY(EOMONTH(QQ10,0)),31)</f>
        <v>31</v>
      </c>
      <c r="QR9" s="18">
        <f ca="1">+IF(DAY(EOMONTH(QR10,0))&lt;Simulador!$B$27,(Simulador!$B$27-DAY(EOMONTH(QR10,0)))+DAY(EOMONTH(QR10,0)),31)</f>
        <v>31</v>
      </c>
      <c r="QS9" s="18">
        <f ca="1">+IF(DAY(EOMONTH(QS10,0))&lt;Simulador!$B$27,(Simulador!$B$27-DAY(EOMONTH(QS10,0)))+DAY(EOMONTH(QS10,0)),31)</f>
        <v>31</v>
      </c>
      <c r="QT9" s="18">
        <f ca="1">+IF(DAY(EOMONTH(QT10,0))&lt;Simulador!$B$27,(Simulador!$B$27-DAY(EOMONTH(QT10,0)))+DAY(EOMONTH(QT10,0)),31)</f>
        <v>31</v>
      </c>
      <c r="QU9" s="18">
        <f ca="1">+IF(DAY(EOMONTH(QU10,0))&lt;Simulador!$B$27,(Simulador!$B$27-DAY(EOMONTH(QU10,0)))+DAY(EOMONTH(QU10,0)),31)</f>
        <v>31</v>
      </c>
      <c r="QV9" s="18">
        <f ca="1">+IF(DAY(EOMONTH(QV10,0))&lt;Simulador!$B$27,(Simulador!$B$27-DAY(EOMONTH(QV10,0)))+DAY(EOMONTH(QV10,0)),31)</f>
        <v>31</v>
      </c>
      <c r="QW9" s="18">
        <f ca="1">+IF(DAY(EOMONTH(QW10,0))&lt;Simulador!$B$27,(Simulador!$B$27-DAY(EOMONTH(QW10,0)))+DAY(EOMONTH(QW10,0)),31)</f>
        <v>31</v>
      </c>
      <c r="QX9" s="18">
        <f ca="1">+IF(DAY(EOMONTH(QX10,0))&lt;Simulador!$B$27,(Simulador!$B$27-DAY(EOMONTH(QX10,0)))+DAY(EOMONTH(QX10,0)),31)</f>
        <v>31</v>
      </c>
      <c r="QY9" s="18">
        <f ca="1">+IF(DAY(EOMONTH(QY10,0))&lt;Simulador!$B$27,(Simulador!$B$27-DAY(EOMONTH(QY10,0)))+DAY(EOMONTH(QY10,0)),31)</f>
        <v>31</v>
      </c>
      <c r="QZ9" s="18">
        <f ca="1">+IF(DAY(EOMONTH(QZ10,0))&lt;Simulador!$B$27,(Simulador!$B$27-DAY(EOMONTH(QZ10,0)))+DAY(EOMONTH(QZ10,0)),31)</f>
        <v>31</v>
      </c>
      <c r="RA9" s="18">
        <f ca="1">+IF(DAY(EOMONTH(RA10,0))&lt;Simulador!$B$27,(Simulador!$B$27-DAY(EOMONTH(RA10,0)))+DAY(EOMONTH(RA10,0)),31)</f>
        <v>31</v>
      </c>
      <c r="RB9" s="18">
        <f ca="1">+IF(DAY(EOMONTH(RB10,0))&lt;Simulador!$B$27,(Simulador!$B$27-DAY(EOMONTH(RB10,0)))+DAY(EOMONTH(RB10,0)),31)</f>
        <v>31</v>
      </c>
      <c r="RC9" s="18">
        <f ca="1">+IF(DAY(EOMONTH(RC10,0))&lt;Simulador!$B$27,(Simulador!$B$27-DAY(EOMONTH(RC10,0)))+DAY(EOMONTH(RC10,0)),31)</f>
        <v>31</v>
      </c>
      <c r="RD9" s="18">
        <f ca="1">+IF(DAY(EOMONTH(RD10,0))&lt;Simulador!$B$27,(Simulador!$B$27-DAY(EOMONTH(RD10,0)))+DAY(EOMONTH(RD10,0)),31)</f>
        <v>31</v>
      </c>
      <c r="RE9" s="18">
        <f ca="1">+IF(DAY(EOMONTH(RE10,0))&lt;Simulador!$B$27,(Simulador!$B$27-DAY(EOMONTH(RE10,0)))+DAY(EOMONTH(RE10,0)),31)</f>
        <v>31</v>
      </c>
      <c r="RF9" s="18">
        <f ca="1">+IF(DAY(EOMONTH(RF10,0))&lt;Simulador!$B$27,(Simulador!$B$27-DAY(EOMONTH(RF10,0)))+DAY(EOMONTH(RF10,0)),31)</f>
        <v>31</v>
      </c>
      <c r="RG9" s="18">
        <f ca="1">+IF(DAY(EOMONTH(RG10,0))&lt;Simulador!$B$27,(Simulador!$B$27-DAY(EOMONTH(RG10,0)))+DAY(EOMONTH(RG10,0)),31)</f>
        <v>31</v>
      </c>
      <c r="RH9" s="18">
        <f ca="1">+IF(DAY(EOMONTH(RH10,0))&lt;Simulador!$B$27,(Simulador!$B$27-DAY(EOMONTH(RH10,0)))+DAY(EOMONTH(RH10,0)),31)</f>
        <v>31</v>
      </c>
      <c r="RI9" s="18">
        <f ca="1">+IF(DAY(EOMONTH(RI10,0))&lt;Simulador!$B$27,(Simulador!$B$27-DAY(EOMONTH(RI10,0)))+DAY(EOMONTH(RI10,0)),31)</f>
        <v>31</v>
      </c>
      <c r="RJ9" s="18">
        <f ca="1">+IF(DAY(EOMONTH(RJ10,0))&lt;Simulador!$B$27,(Simulador!$B$27-DAY(EOMONTH(RJ10,0)))+DAY(EOMONTH(RJ10,0)),31)</f>
        <v>31</v>
      </c>
      <c r="RK9" s="18">
        <f ca="1">+IF(DAY(EOMONTH(RK10,0))&lt;Simulador!$B$27,(Simulador!$B$27-DAY(EOMONTH(RK10,0)))+DAY(EOMONTH(RK10,0)),31)</f>
        <v>31</v>
      </c>
      <c r="RL9" s="18">
        <f ca="1">+IF(DAY(EOMONTH(RL10,0))&lt;Simulador!$B$27,(Simulador!$B$27-DAY(EOMONTH(RL10,0)))+DAY(EOMONTH(RL10,0)),31)</f>
        <v>31</v>
      </c>
      <c r="RM9" s="18">
        <f ca="1">+IF(DAY(EOMONTH(RM10,0))&lt;Simulador!$B$27,(Simulador!$B$27-DAY(EOMONTH(RM10,0)))+DAY(EOMONTH(RM10,0)),31)</f>
        <v>31</v>
      </c>
      <c r="RN9" s="18">
        <f ca="1">+IF(DAY(EOMONTH(RN10,0))&lt;Simulador!$B$27,(Simulador!$B$27-DAY(EOMONTH(RN10,0)))+DAY(EOMONTH(RN10,0)),31)</f>
        <v>31</v>
      </c>
      <c r="RO9" s="18">
        <f ca="1">+IF(DAY(EOMONTH(RO10,0))&lt;Simulador!$B$27,(Simulador!$B$27-DAY(EOMONTH(RO10,0)))+DAY(EOMONTH(RO10,0)),31)</f>
        <v>31</v>
      </c>
      <c r="RP9" s="18">
        <f ca="1">+IF(DAY(EOMONTH(RP10,0))&lt;Simulador!$B$27,(Simulador!$B$27-DAY(EOMONTH(RP10,0)))+DAY(EOMONTH(RP10,0)),31)</f>
        <v>31</v>
      </c>
      <c r="RQ9" s="18">
        <f ca="1">+IF(DAY(EOMONTH(RQ10,0))&lt;Simulador!$B$27,(Simulador!$B$27-DAY(EOMONTH(RQ10,0)))+DAY(EOMONTH(RQ10,0)),31)</f>
        <v>31</v>
      </c>
      <c r="RR9" s="18">
        <f ca="1">+IF(DAY(EOMONTH(RR10,0))&lt;Simulador!$B$27,(Simulador!$B$27-DAY(EOMONTH(RR10,0)))+DAY(EOMONTH(RR10,0)),31)</f>
        <v>31</v>
      </c>
      <c r="RS9" s="18">
        <f ca="1">+IF(DAY(EOMONTH(RS10,0))&lt;Simulador!$B$27,(Simulador!$B$27-DAY(EOMONTH(RS10,0)))+DAY(EOMONTH(RS10,0)),31)</f>
        <v>31</v>
      </c>
      <c r="RT9" s="18">
        <f ca="1">+IF(DAY(EOMONTH(RT10,0))&lt;Simulador!$B$27,(Simulador!$B$27-DAY(EOMONTH(RT10,0)))+DAY(EOMONTH(RT10,0)),31)</f>
        <v>31</v>
      </c>
      <c r="RU9" s="18">
        <f ca="1">+IF(DAY(EOMONTH(RU10,0))&lt;Simulador!$B$27,(Simulador!$B$27-DAY(EOMONTH(RU10,0)))+DAY(EOMONTH(RU10,0)),31)</f>
        <v>31</v>
      </c>
      <c r="RV9" s="18">
        <f ca="1">+IF(DAY(EOMONTH(RV10,0))&lt;Simulador!$B$27,(Simulador!$B$27-DAY(EOMONTH(RV10,0)))+DAY(EOMONTH(RV10,0)),31)</f>
        <v>31</v>
      </c>
      <c r="RW9" s="18">
        <f ca="1">+IF(DAY(EOMONTH(RW10,0))&lt;Simulador!$B$27,(Simulador!$B$27-DAY(EOMONTH(RW10,0)))+DAY(EOMONTH(RW10,0)),31)</f>
        <v>31</v>
      </c>
      <c r="RX9" s="18">
        <f ca="1">+IF(DAY(EOMONTH(RX10,0))&lt;Simulador!$B$27,(Simulador!$B$27-DAY(EOMONTH(RX10,0)))+DAY(EOMONTH(RX10,0)),31)</f>
        <v>31</v>
      </c>
      <c r="RY9" s="18">
        <f ca="1">+IF(DAY(EOMONTH(RY10,0))&lt;Simulador!$B$27,(Simulador!$B$27-DAY(EOMONTH(RY10,0)))+DAY(EOMONTH(RY10,0)),31)</f>
        <v>31</v>
      </c>
      <c r="RZ9" s="18">
        <f ca="1">+IF(DAY(EOMONTH(RZ10,0))&lt;Simulador!$B$27,(Simulador!$B$27-DAY(EOMONTH(RZ10,0)))+DAY(EOMONTH(RZ10,0)),31)</f>
        <v>31</v>
      </c>
      <c r="SA9" s="18">
        <f ca="1">+IF(DAY(EOMONTH(SA10,0))&lt;Simulador!$B$27,(Simulador!$B$27-DAY(EOMONTH(SA10,0)))+DAY(EOMONTH(SA10,0)),31)</f>
        <v>31</v>
      </c>
      <c r="SB9" s="18">
        <f ca="1">+IF(DAY(EOMONTH(SB10,0))&lt;Simulador!$B$27,(Simulador!$B$27-DAY(EOMONTH(SB10,0)))+DAY(EOMONTH(SB10,0)),31)</f>
        <v>31</v>
      </c>
      <c r="SC9" s="18">
        <f ca="1">+IF(DAY(EOMONTH(SC10,0))&lt;Simulador!$B$27,(Simulador!$B$27-DAY(EOMONTH(SC10,0)))+DAY(EOMONTH(SC10,0)),31)</f>
        <v>31</v>
      </c>
      <c r="SD9" s="18">
        <f ca="1">+IF(DAY(EOMONTH(SD10,0))&lt;Simulador!$B$27,(Simulador!$B$27-DAY(EOMONTH(SD10,0)))+DAY(EOMONTH(SD10,0)),31)</f>
        <v>31</v>
      </c>
      <c r="SE9" s="18">
        <f ca="1">+IF(DAY(EOMONTH(SE10,0))&lt;Simulador!$B$27,(Simulador!$B$27-DAY(EOMONTH(SE10,0)))+DAY(EOMONTH(SE10,0)),31)</f>
        <v>31</v>
      </c>
      <c r="SF9" s="18">
        <f ca="1">+IF(DAY(EOMONTH(SF10,0))&lt;Simulador!$B$27,(Simulador!$B$27-DAY(EOMONTH(SF10,0)))+DAY(EOMONTH(SF10,0)),31)</f>
        <v>31</v>
      </c>
      <c r="SG9" s="18">
        <f ca="1">+IF(DAY(EOMONTH(SG10,0))&lt;Simulador!$B$27,(Simulador!$B$27-DAY(EOMONTH(SG10,0)))+DAY(EOMONTH(SG10,0)),31)</f>
        <v>31</v>
      </c>
      <c r="SH9" s="18">
        <f ca="1">+IF(DAY(EOMONTH(SH10,0))&lt;Simulador!$B$27,(Simulador!$B$27-DAY(EOMONTH(SH10,0)))+DAY(EOMONTH(SH10,0)),31)</f>
        <v>31</v>
      </c>
      <c r="SI9" s="18">
        <f ca="1">+IF(DAY(EOMONTH(SI10,0))&lt;Simulador!$B$27,(Simulador!$B$27-DAY(EOMONTH(SI10,0)))+DAY(EOMONTH(SI10,0)),31)</f>
        <v>31</v>
      </c>
      <c r="SJ9" s="18">
        <f ca="1">+IF(DAY(EOMONTH(SJ10,0))&lt;Simulador!$B$27,(Simulador!$B$27-DAY(EOMONTH(SJ10,0)))+DAY(EOMONTH(SJ10,0)),31)</f>
        <v>31</v>
      </c>
      <c r="SK9" s="18">
        <f ca="1">+IF(DAY(EOMONTH(SK10,0))&lt;Simulador!$B$27,(Simulador!$B$27-DAY(EOMONTH(SK10,0)))+DAY(EOMONTH(SK10,0)),31)</f>
        <v>31</v>
      </c>
      <c r="SL9" s="18">
        <f ca="1">+IF(DAY(EOMONTH(SL10,0))&lt;Simulador!$B$27,(Simulador!$B$27-DAY(EOMONTH(SL10,0)))+DAY(EOMONTH(SL10,0)),31)</f>
        <v>31</v>
      </c>
      <c r="SM9" s="18">
        <f ca="1">+IF(DAY(EOMONTH(SM10,0))&lt;Simulador!$B$27,(Simulador!$B$27-DAY(EOMONTH(SM10,0)))+DAY(EOMONTH(SM10,0)),31)</f>
        <v>31</v>
      </c>
      <c r="SN9" s="18">
        <f ca="1">+IF(DAY(EOMONTH(SN10,0))&lt;Simulador!$B$27,(Simulador!$B$27-DAY(EOMONTH(SN10,0)))+DAY(EOMONTH(SN10,0)),31)</f>
        <v>31</v>
      </c>
      <c r="SO9" s="18">
        <f ca="1">+IF(DAY(EOMONTH(SO10,0))&lt;Simulador!$B$27,(Simulador!$B$27-DAY(EOMONTH(SO10,0)))+DAY(EOMONTH(SO10,0)),31)</f>
        <v>31</v>
      </c>
      <c r="SP9" s="18">
        <f ca="1">+IF(DAY(EOMONTH(SP10,0))&lt;Simulador!$B$27,(Simulador!$B$27-DAY(EOMONTH(SP10,0)))+DAY(EOMONTH(SP10,0)),31)</f>
        <v>31</v>
      </c>
      <c r="SQ9" s="18">
        <f ca="1">+IF(DAY(EOMONTH(SQ10,0))&lt;Simulador!$B$27,(Simulador!$B$27-DAY(EOMONTH(SQ10,0)))+DAY(EOMONTH(SQ10,0)),31)</f>
        <v>31</v>
      </c>
      <c r="SR9" s="18">
        <f ca="1">+IF(DAY(EOMONTH(SR10,0))&lt;Simulador!$B$27,(Simulador!$B$27-DAY(EOMONTH(SR10,0)))+DAY(EOMONTH(SR10,0)),31)</f>
        <v>31</v>
      </c>
      <c r="SS9" s="18">
        <f ca="1">+IF(DAY(EOMONTH(SS10,0))&lt;Simulador!$B$27,(Simulador!$B$27-DAY(EOMONTH(SS10,0)))+DAY(EOMONTH(SS10,0)),31)</f>
        <v>31</v>
      </c>
      <c r="ST9" s="18">
        <f ca="1">+IF(DAY(EOMONTH(ST10,0))&lt;Simulador!$B$27,(Simulador!$B$27-DAY(EOMONTH(ST10,0)))+DAY(EOMONTH(ST10,0)),31)</f>
        <v>31</v>
      </c>
      <c r="SU9" s="18">
        <f ca="1">+IF(DAY(EOMONTH(SU10,0))&lt;Simulador!$B$27,(Simulador!$B$27-DAY(EOMONTH(SU10,0)))+DAY(EOMONTH(SU10,0)),31)</f>
        <v>31</v>
      </c>
      <c r="SV9" s="18">
        <f ca="1">+IF(DAY(EOMONTH(SV10,0))&lt;Simulador!$B$27,(Simulador!$B$27-DAY(EOMONTH(SV10,0)))+DAY(EOMONTH(SV10,0)),31)</f>
        <v>31</v>
      </c>
      <c r="SW9" s="18">
        <f ca="1">+IF(DAY(EOMONTH(SW10,0))&lt;Simulador!$B$27,(Simulador!$B$27-DAY(EOMONTH(SW10,0)))+DAY(EOMONTH(SW10,0)),31)</f>
        <v>31</v>
      </c>
      <c r="SX9" s="18">
        <f ca="1">+IF(DAY(EOMONTH(SX10,0))&lt;Simulador!$B$27,(Simulador!$B$27-DAY(EOMONTH(SX10,0)))+DAY(EOMONTH(SX10,0)),31)</f>
        <v>31</v>
      </c>
      <c r="SY9" s="18">
        <f ca="1">+IF(DAY(EOMONTH(SY10,0))&lt;Simulador!$B$27,(Simulador!$B$27-DAY(EOMONTH(SY10,0)))+DAY(EOMONTH(SY10,0)),31)</f>
        <v>31</v>
      </c>
      <c r="SZ9" s="18">
        <f ca="1">+IF(DAY(EOMONTH(SZ10,0))&lt;Simulador!$B$27,(Simulador!$B$27-DAY(EOMONTH(SZ10,0)))+DAY(EOMONTH(SZ10,0)),31)</f>
        <v>31</v>
      </c>
      <c r="TA9" s="18">
        <f ca="1">+IF(DAY(EOMONTH(TA10,0))&lt;Simulador!$B$27,(Simulador!$B$27-DAY(EOMONTH(TA10,0)))+DAY(EOMONTH(TA10,0)),31)</f>
        <v>31</v>
      </c>
      <c r="TB9" s="18">
        <f ca="1">+IF(DAY(EOMONTH(TB10,0))&lt;Simulador!$B$27,(Simulador!$B$27-DAY(EOMONTH(TB10,0)))+DAY(EOMONTH(TB10,0)),31)</f>
        <v>31</v>
      </c>
      <c r="TC9" s="18">
        <f ca="1">+IF(DAY(EOMONTH(TC10,0))&lt;Simulador!$B$27,(Simulador!$B$27-DAY(EOMONTH(TC10,0)))+DAY(EOMONTH(TC10,0)),31)</f>
        <v>31</v>
      </c>
      <c r="TD9" s="18">
        <f ca="1">+IF(DAY(EOMONTH(TD10,0))&lt;Simulador!$B$27,(Simulador!$B$27-DAY(EOMONTH(TD10,0)))+DAY(EOMONTH(TD10,0)),31)</f>
        <v>31</v>
      </c>
      <c r="TE9" s="18">
        <f ca="1">+IF(DAY(EOMONTH(TE10,0))&lt;Simulador!$B$27,(Simulador!$B$27-DAY(EOMONTH(TE10,0)))+DAY(EOMONTH(TE10,0)),31)</f>
        <v>31</v>
      </c>
      <c r="TF9" s="18">
        <f ca="1">+IF(DAY(EOMONTH(TF10,0))&lt;Simulador!$B$27,(Simulador!$B$27-DAY(EOMONTH(TF10,0)))+DAY(EOMONTH(TF10,0)),31)</f>
        <v>31</v>
      </c>
      <c r="TG9" s="18">
        <f ca="1">+IF(DAY(EOMONTH(TG10,0))&lt;Simulador!$B$27,(Simulador!$B$27-DAY(EOMONTH(TG10,0)))+DAY(EOMONTH(TG10,0)),31)</f>
        <v>31</v>
      </c>
      <c r="TH9" s="18">
        <f ca="1">+IF(DAY(EOMONTH(TH10,0))&lt;Simulador!$B$27,(Simulador!$B$27-DAY(EOMONTH(TH10,0)))+DAY(EOMONTH(TH10,0)),31)</f>
        <v>31</v>
      </c>
      <c r="TI9" s="18">
        <f ca="1">+IF(DAY(EOMONTH(TI10,0))&lt;Simulador!$B$27,(Simulador!$B$27-DAY(EOMONTH(TI10,0)))+DAY(EOMONTH(TI10,0)),31)</f>
        <v>31</v>
      </c>
      <c r="TJ9" s="18">
        <f ca="1">+IF(DAY(EOMONTH(TJ10,0))&lt;Simulador!$B$27,(Simulador!$B$27-DAY(EOMONTH(TJ10,0)))+DAY(EOMONTH(TJ10,0)),31)</f>
        <v>31</v>
      </c>
      <c r="TK9" s="18">
        <f ca="1">+IF(DAY(EOMONTH(TK10,0))&lt;Simulador!$B$27,(Simulador!$B$27-DAY(EOMONTH(TK10,0)))+DAY(EOMONTH(TK10,0)),31)</f>
        <v>31</v>
      </c>
      <c r="TL9" s="18">
        <f ca="1">+IF(DAY(EOMONTH(TL10,0))&lt;Simulador!$B$27,(Simulador!$B$27-DAY(EOMONTH(TL10,0)))+DAY(EOMONTH(TL10,0)),31)</f>
        <v>31</v>
      </c>
      <c r="TM9" s="18">
        <f ca="1">+IF(DAY(EOMONTH(TM10,0))&lt;Simulador!$B$27,(Simulador!$B$27-DAY(EOMONTH(TM10,0)))+DAY(EOMONTH(TM10,0)),31)</f>
        <v>31</v>
      </c>
      <c r="TN9" s="18">
        <f ca="1">+IF(DAY(EOMONTH(TN10,0))&lt;Simulador!$B$27,(Simulador!$B$27-DAY(EOMONTH(TN10,0)))+DAY(EOMONTH(TN10,0)),31)</f>
        <v>31</v>
      </c>
      <c r="TO9" s="18">
        <f ca="1">+IF(DAY(EOMONTH(TO10,0))&lt;Simulador!$B$27,(Simulador!$B$27-DAY(EOMONTH(TO10,0)))+DAY(EOMONTH(TO10,0)),31)</f>
        <v>31</v>
      </c>
      <c r="TP9" s="18">
        <f ca="1">+IF(DAY(EOMONTH(TP10,0))&lt;Simulador!$B$27,(Simulador!$B$27-DAY(EOMONTH(TP10,0)))+DAY(EOMONTH(TP10,0)),31)</f>
        <v>31</v>
      </c>
      <c r="TQ9" s="18">
        <f ca="1">+IF(DAY(EOMONTH(TQ10,0))&lt;Simulador!$B$27,(Simulador!$B$27-DAY(EOMONTH(TQ10,0)))+DAY(EOMONTH(TQ10,0)),31)</f>
        <v>31</v>
      </c>
      <c r="TR9" s="18">
        <f ca="1">+IF(DAY(EOMONTH(TR10,0))&lt;Simulador!$B$27,(Simulador!$B$27-DAY(EOMONTH(TR10,0)))+DAY(EOMONTH(TR10,0)),31)</f>
        <v>31</v>
      </c>
      <c r="TS9" s="18">
        <f ca="1">+IF(DAY(EOMONTH(TS10,0))&lt;Simulador!$B$27,(Simulador!$B$27-DAY(EOMONTH(TS10,0)))+DAY(EOMONTH(TS10,0)),31)</f>
        <v>31</v>
      </c>
      <c r="TT9" s="18">
        <f ca="1">+IF(DAY(EOMONTH(TT10,0))&lt;Simulador!$B$27,(Simulador!$B$27-DAY(EOMONTH(TT10,0)))+DAY(EOMONTH(TT10,0)),31)</f>
        <v>31</v>
      </c>
      <c r="TU9" s="18">
        <f ca="1">+IF(DAY(EOMONTH(TU10,0))&lt;Simulador!$B$27,(Simulador!$B$27-DAY(EOMONTH(TU10,0)))+DAY(EOMONTH(TU10,0)),31)</f>
        <v>31</v>
      </c>
      <c r="TV9" s="18">
        <f ca="1">+IF(DAY(EOMONTH(TV10,0))&lt;Simulador!$B$27,(Simulador!$B$27-DAY(EOMONTH(TV10,0)))+DAY(EOMONTH(TV10,0)),31)</f>
        <v>31</v>
      </c>
      <c r="TW9" s="18">
        <f ca="1">+IF(DAY(EOMONTH(TW10,0))&lt;Simulador!$B$27,(Simulador!$B$27-DAY(EOMONTH(TW10,0)))+DAY(EOMONTH(TW10,0)),31)</f>
        <v>31</v>
      </c>
      <c r="TX9" s="18">
        <f ca="1">+IF(DAY(EOMONTH(TX10,0))&lt;Simulador!$B$27,(Simulador!$B$27-DAY(EOMONTH(TX10,0)))+DAY(EOMONTH(TX10,0)),31)</f>
        <v>31</v>
      </c>
      <c r="TY9" s="18">
        <f ca="1">+IF(DAY(EOMONTH(TY10,0))&lt;Simulador!$B$27,(Simulador!$B$27-DAY(EOMONTH(TY10,0)))+DAY(EOMONTH(TY10,0)),31)</f>
        <v>31</v>
      </c>
      <c r="TZ9" s="18">
        <f ca="1">+IF(DAY(EOMONTH(TZ10,0))&lt;Simulador!$B$27,(Simulador!$B$27-DAY(EOMONTH(TZ10,0)))+DAY(EOMONTH(TZ10,0)),31)</f>
        <v>31</v>
      </c>
      <c r="UA9" s="18">
        <f ca="1">+IF(DAY(EOMONTH(UA10,0))&lt;Simulador!$B$27,(Simulador!$B$27-DAY(EOMONTH(UA10,0)))+DAY(EOMONTH(UA10,0)),31)</f>
        <v>31</v>
      </c>
      <c r="UB9" s="18">
        <f ca="1">+IF(DAY(EOMONTH(UB10,0))&lt;Simulador!$B$27,(Simulador!$B$27-DAY(EOMONTH(UB10,0)))+DAY(EOMONTH(UB10,0)),31)</f>
        <v>31</v>
      </c>
      <c r="UC9" s="18">
        <f ca="1">+IF(DAY(EOMONTH(UC10,0))&lt;Simulador!$B$27,(Simulador!$B$27-DAY(EOMONTH(UC10,0)))+DAY(EOMONTH(UC10,0)),31)</f>
        <v>31</v>
      </c>
      <c r="UD9" s="18">
        <f ca="1">+IF(DAY(EOMONTH(UD10,0))&lt;Simulador!$B$27,(Simulador!$B$27-DAY(EOMONTH(UD10,0)))+DAY(EOMONTH(UD10,0)),31)</f>
        <v>31</v>
      </c>
      <c r="UE9" s="18">
        <f ca="1">+IF(DAY(EOMONTH(UE10,0))&lt;Simulador!$B$27,(Simulador!$B$27-DAY(EOMONTH(UE10,0)))+DAY(EOMONTH(UE10,0)),31)</f>
        <v>31</v>
      </c>
      <c r="UF9" s="18">
        <f ca="1">+IF(DAY(EOMONTH(UF10,0))&lt;Simulador!$B$27,(Simulador!$B$27-DAY(EOMONTH(UF10,0)))+DAY(EOMONTH(UF10,0)),31)</f>
        <v>31</v>
      </c>
      <c r="UG9" s="18">
        <f ca="1">+IF(DAY(EOMONTH(UG10,0))&lt;Simulador!$B$27,(Simulador!$B$27-DAY(EOMONTH(UG10,0)))+DAY(EOMONTH(UG10,0)),31)</f>
        <v>31</v>
      </c>
      <c r="UH9" s="18">
        <f ca="1">+IF(DAY(EOMONTH(UH10,0))&lt;Simulador!$B$27,(Simulador!$B$27-DAY(EOMONTH(UH10,0)))+DAY(EOMONTH(UH10,0)),31)</f>
        <v>31</v>
      </c>
      <c r="UI9" s="18">
        <f ca="1">+IF(DAY(EOMONTH(UI10,0))&lt;Simulador!$B$27,(Simulador!$B$27-DAY(EOMONTH(UI10,0)))+DAY(EOMONTH(UI10,0)),31)</f>
        <v>31</v>
      </c>
      <c r="UJ9" s="18">
        <f ca="1">+IF(DAY(EOMONTH(UJ10,0))&lt;Simulador!$B$27,(Simulador!$B$27-DAY(EOMONTH(UJ10,0)))+DAY(EOMONTH(UJ10,0)),31)</f>
        <v>31</v>
      </c>
      <c r="UK9" s="18">
        <f ca="1">+IF(DAY(EOMONTH(UK10,0))&lt;Simulador!$B$27,(Simulador!$B$27-DAY(EOMONTH(UK10,0)))+DAY(EOMONTH(UK10,0)),31)</f>
        <v>31</v>
      </c>
      <c r="UL9" s="18">
        <f ca="1">+IF(DAY(EOMONTH(UL10,0))&lt;Simulador!$B$27,(Simulador!$B$27-DAY(EOMONTH(UL10,0)))+DAY(EOMONTH(UL10,0)),31)</f>
        <v>31</v>
      </c>
      <c r="UM9" s="18">
        <f ca="1">+IF(DAY(EOMONTH(UM10,0))&lt;Simulador!$B$27,(Simulador!$B$27-DAY(EOMONTH(UM10,0)))+DAY(EOMONTH(UM10,0)),31)</f>
        <v>31</v>
      </c>
      <c r="UN9" s="18">
        <f ca="1">+IF(DAY(EOMONTH(UN10,0))&lt;Simulador!$B$27,(Simulador!$B$27-DAY(EOMONTH(UN10,0)))+DAY(EOMONTH(UN10,0)),31)</f>
        <v>31</v>
      </c>
      <c r="UO9" s="18">
        <f ca="1">+IF(DAY(EOMONTH(UO10,0))&lt;Simulador!$B$27,(Simulador!$B$27-DAY(EOMONTH(UO10,0)))+DAY(EOMONTH(UO10,0)),31)</f>
        <v>31</v>
      </c>
      <c r="UP9" s="18">
        <f ca="1">+IF(DAY(EOMONTH(UP10,0))&lt;Simulador!$B$27,(Simulador!$B$27-DAY(EOMONTH(UP10,0)))+DAY(EOMONTH(UP10,0)),31)</f>
        <v>31</v>
      </c>
      <c r="UQ9" s="18">
        <f ca="1">+IF(DAY(EOMONTH(UQ10,0))&lt;Simulador!$B$27,(Simulador!$B$27-DAY(EOMONTH(UQ10,0)))+DAY(EOMONTH(UQ10,0)),31)</f>
        <v>31</v>
      </c>
      <c r="UR9" s="18">
        <f ca="1">+IF(DAY(EOMONTH(UR10,0))&lt;Simulador!$B$27,(Simulador!$B$27-DAY(EOMONTH(UR10,0)))+DAY(EOMONTH(UR10,0)),31)</f>
        <v>31</v>
      </c>
      <c r="US9" s="18">
        <f ca="1">+IF(DAY(EOMONTH(US10,0))&lt;Simulador!$B$27,(Simulador!$B$27-DAY(EOMONTH(US10,0)))+DAY(EOMONTH(US10,0)),31)</f>
        <v>31</v>
      </c>
      <c r="UT9" s="18">
        <f ca="1">+IF(DAY(EOMONTH(UT10,0))&lt;Simulador!$B$27,(Simulador!$B$27-DAY(EOMONTH(UT10,0)))+DAY(EOMONTH(UT10,0)),31)</f>
        <v>31</v>
      </c>
      <c r="UU9" s="18">
        <f ca="1">+IF(DAY(EOMONTH(UU10,0))&lt;Simulador!$B$27,(Simulador!$B$27-DAY(EOMONTH(UU10,0)))+DAY(EOMONTH(UU10,0)),31)</f>
        <v>31</v>
      </c>
      <c r="UV9" s="18">
        <f ca="1">+IF(DAY(EOMONTH(UV10,0))&lt;Simulador!$B$27,(Simulador!$B$27-DAY(EOMONTH(UV10,0)))+DAY(EOMONTH(UV10,0)),31)</f>
        <v>31</v>
      </c>
      <c r="UW9" s="18">
        <f ca="1">+IF(DAY(EOMONTH(UW10,0))&lt;Simulador!$B$27,(Simulador!$B$27-DAY(EOMONTH(UW10,0)))+DAY(EOMONTH(UW10,0)),31)</f>
        <v>31</v>
      </c>
      <c r="UX9" s="18">
        <f ca="1">+IF(DAY(EOMONTH(UX10,0))&lt;Simulador!$B$27,(Simulador!$B$27-DAY(EOMONTH(UX10,0)))+DAY(EOMONTH(UX10,0)),31)</f>
        <v>31</v>
      </c>
      <c r="UY9" s="18">
        <f ca="1">+IF(DAY(EOMONTH(UY10,0))&lt;Simulador!$B$27,(Simulador!$B$27-DAY(EOMONTH(UY10,0)))+DAY(EOMONTH(UY10,0)),31)</f>
        <v>31</v>
      </c>
      <c r="UZ9" s="18">
        <f ca="1">+IF(DAY(EOMONTH(UZ10,0))&lt;Simulador!$B$27,(Simulador!$B$27-DAY(EOMONTH(UZ10,0)))+DAY(EOMONTH(UZ10,0)),31)</f>
        <v>31</v>
      </c>
      <c r="VA9" s="18">
        <f ca="1">+IF(DAY(EOMONTH(VA10,0))&lt;Simulador!$B$27,(Simulador!$B$27-DAY(EOMONTH(VA10,0)))+DAY(EOMONTH(VA10,0)),31)</f>
        <v>31</v>
      </c>
      <c r="VB9" s="18">
        <f ca="1">+IF(DAY(EOMONTH(VB10,0))&lt;Simulador!$B$27,(Simulador!$B$27-DAY(EOMONTH(VB10,0)))+DAY(EOMONTH(VB10,0)),31)</f>
        <v>31</v>
      </c>
      <c r="VC9" s="18">
        <f ca="1">+IF(DAY(EOMONTH(VC10,0))&lt;Simulador!$B$27,(Simulador!$B$27-DAY(EOMONTH(VC10,0)))+DAY(EOMONTH(VC10,0)),31)</f>
        <v>31</v>
      </c>
      <c r="VD9" s="18">
        <f ca="1">+IF(DAY(EOMONTH(VD10,0))&lt;Simulador!$B$27,(Simulador!$B$27-DAY(EOMONTH(VD10,0)))+DAY(EOMONTH(VD10,0)),31)</f>
        <v>31</v>
      </c>
      <c r="VE9" s="18">
        <f ca="1">+IF(DAY(EOMONTH(VE10,0))&lt;Simulador!$B$27,(Simulador!$B$27-DAY(EOMONTH(VE10,0)))+DAY(EOMONTH(VE10,0)),31)</f>
        <v>31</v>
      </c>
      <c r="VF9" s="18">
        <f ca="1">+IF(DAY(EOMONTH(VF10,0))&lt;Simulador!$B$27,(Simulador!$B$27-DAY(EOMONTH(VF10,0)))+DAY(EOMONTH(VF10,0)),31)</f>
        <v>31</v>
      </c>
      <c r="VG9" s="18">
        <f ca="1">+IF(DAY(EOMONTH(VG10,0))&lt;Simulador!$B$27,(Simulador!$B$27-DAY(EOMONTH(VG10,0)))+DAY(EOMONTH(VG10,0)),31)</f>
        <v>31</v>
      </c>
      <c r="VH9" s="18">
        <f ca="1">+IF(DAY(EOMONTH(VH10,0))&lt;Simulador!$B$27,(Simulador!$B$27-DAY(EOMONTH(VH10,0)))+DAY(EOMONTH(VH10,0)),31)</f>
        <v>31</v>
      </c>
      <c r="VI9" s="18">
        <f ca="1">+IF(DAY(EOMONTH(VI10,0))&lt;Simulador!$B$27,(Simulador!$B$27-DAY(EOMONTH(VI10,0)))+DAY(EOMONTH(VI10,0)),31)</f>
        <v>31</v>
      </c>
      <c r="VJ9" s="18">
        <f ca="1">+IF(DAY(EOMONTH(VJ10,0))&lt;Simulador!$B$27,(Simulador!$B$27-DAY(EOMONTH(VJ10,0)))+DAY(EOMONTH(VJ10,0)),31)</f>
        <v>31</v>
      </c>
      <c r="VK9" s="18">
        <f ca="1">+IF(DAY(EOMONTH(VK10,0))&lt;Simulador!$B$27,(Simulador!$B$27-DAY(EOMONTH(VK10,0)))+DAY(EOMONTH(VK10,0)),31)</f>
        <v>31</v>
      </c>
      <c r="VL9" s="18">
        <f ca="1">+IF(DAY(EOMONTH(VL10,0))&lt;Simulador!$B$27,(Simulador!$B$27-DAY(EOMONTH(VL10,0)))+DAY(EOMONTH(VL10,0)),31)</f>
        <v>31</v>
      </c>
      <c r="VM9" s="18">
        <f ca="1">+IF(DAY(EOMONTH(VM10,0))&lt;Simulador!$B$27,(Simulador!$B$27-DAY(EOMONTH(VM10,0)))+DAY(EOMONTH(VM10,0)),31)</f>
        <v>31</v>
      </c>
      <c r="VN9" s="18">
        <f ca="1">+IF(DAY(EOMONTH(VN10,0))&lt;Simulador!$B$27,(Simulador!$B$27-DAY(EOMONTH(VN10,0)))+DAY(EOMONTH(VN10,0)),31)</f>
        <v>31</v>
      </c>
      <c r="VO9" s="18">
        <f ca="1">+IF(DAY(EOMONTH(VO10,0))&lt;Simulador!$B$27,(Simulador!$B$27-DAY(EOMONTH(VO10,0)))+DAY(EOMONTH(VO10,0)),31)</f>
        <v>31</v>
      </c>
      <c r="VP9" s="18">
        <f ca="1">+IF(DAY(EOMONTH(VP10,0))&lt;Simulador!$B$27,(Simulador!$B$27-DAY(EOMONTH(VP10,0)))+DAY(EOMONTH(VP10,0)),31)</f>
        <v>31</v>
      </c>
      <c r="VQ9" s="18">
        <f ca="1">+IF(DAY(EOMONTH(VQ10,0))&lt;Simulador!$B$27,(Simulador!$B$27-DAY(EOMONTH(VQ10,0)))+DAY(EOMONTH(VQ10,0)),31)</f>
        <v>31</v>
      </c>
      <c r="VR9" s="18">
        <f ca="1">+IF(DAY(EOMONTH(VR10,0))&lt;Simulador!$B$27,(Simulador!$B$27-DAY(EOMONTH(VR10,0)))+DAY(EOMONTH(VR10,0)),31)</f>
        <v>31</v>
      </c>
      <c r="VS9" s="18">
        <f ca="1">+IF(DAY(EOMONTH(VS10,0))&lt;Simulador!$B$27,(Simulador!$B$27-DAY(EOMONTH(VS10,0)))+DAY(EOMONTH(VS10,0)),31)</f>
        <v>31</v>
      </c>
      <c r="VT9" s="18">
        <f ca="1">+IF(DAY(EOMONTH(VT10,0))&lt;Simulador!$B$27,(Simulador!$B$27-DAY(EOMONTH(VT10,0)))+DAY(EOMONTH(VT10,0)),31)</f>
        <v>31</v>
      </c>
      <c r="VU9" s="18">
        <f ca="1">+IF(DAY(EOMONTH(VU10,0))&lt;Simulador!$B$27,(Simulador!$B$27-DAY(EOMONTH(VU10,0)))+DAY(EOMONTH(VU10,0)),31)</f>
        <v>31</v>
      </c>
      <c r="VV9" s="18">
        <f ca="1">+IF(DAY(EOMONTH(VV10,0))&lt;Simulador!$B$27,(Simulador!$B$27-DAY(EOMONTH(VV10,0)))+DAY(EOMONTH(VV10,0)),31)</f>
        <v>31</v>
      </c>
      <c r="VW9" s="18">
        <f ca="1">+IF(DAY(EOMONTH(VW10,0))&lt;Simulador!$B$27,(Simulador!$B$27-DAY(EOMONTH(VW10,0)))+DAY(EOMONTH(VW10,0)),31)</f>
        <v>31</v>
      </c>
      <c r="VX9" s="18">
        <f ca="1">+IF(DAY(EOMONTH(VX10,0))&lt;Simulador!$B$27,(Simulador!$B$27-DAY(EOMONTH(VX10,0)))+DAY(EOMONTH(VX10,0)),31)</f>
        <v>31</v>
      </c>
      <c r="VY9" s="18">
        <f ca="1">+IF(DAY(EOMONTH(VY10,0))&lt;Simulador!$B$27,(Simulador!$B$27-DAY(EOMONTH(VY10,0)))+DAY(EOMONTH(VY10,0)),31)</f>
        <v>31</v>
      </c>
      <c r="VZ9" s="18">
        <f ca="1">+IF(DAY(EOMONTH(VZ10,0))&lt;Simulador!$B$27,(Simulador!$B$27-DAY(EOMONTH(VZ10,0)))+DAY(EOMONTH(VZ10,0)),31)</f>
        <v>31</v>
      </c>
      <c r="WA9" s="18">
        <f ca="1">+IF(DAY(EOMONTH(WA10,0))&lt;Simulador!$B$27,(Simulador!$B$27-DAY(EOMONTH(WA10,0)))+DAY(EOMONTH(WA10,0)),31)</f>
        <v>31</v>
      </c>
      <c r="WB9" s="18">
        <f ca="1">+IF(DAY(EOMONTH(WB10,0))&lt;Simulador!$B$27,(Simulador!$B$27-DAY(EOMONTH(WB10,0)))+DAY(EOMONTH(WB10,0)),31)</f>
        <v>31</v>
      </c>
      <c r="WC9" s="18">
        <f ca="1">+IF(DAY(EOMONTH(WC10,0))&lt;Simulador!$B$27,(Simulador!$B$27-DAY(EOMONTH(WC10,0)))+DAY(EOMONTH(WC10,0)),31)</f>
        <v>31</v>
      </c>
      <c r="WD9" s="18">
        <f ca="1">+IF(DAY(EOMONTH(WD10,0))&lt;Simulador!$B$27,(Simulador!$B$27-DAY(EOMONTH(WD10,0)))+DAY(EOMONTH(WD10,0)),31)</f>
        <v>31</v>
      </c>
      <c r="WE9" s="18">
        <f ca="1">+IF(DAY(EOMONTH(WE10,0))&lt;Simulador!$B$27,(Simulador!$B$27-DAY(EOMONTH(WE10,0)))+DAY(EOMONTH(WE10,0)),31)</f>
        <v>31</v>
      </c>
      <c r="WF9" s="18">
        <f ca="1">+IF(DAY(EOMONTH(WF10,0))&lt;Simulador!$B$27,(Simulador!$B$27-DAY(EOMONTH(WF10,0)))+DAY(EOMONTH(WF10,0)),31)</f>
        <v>31</v>
      </c>
      <c r="WG9" s="18">
        <f ca="1">+IF(DAY(EOMONTH(WG10,0))&lt;Simulador!$B$27,(Simulador!$B$27-DAY(EOMONTH(WG10,0)))+DAY(EOMONTH(WG10,0)),31)</f>
        <v>31</v>
      </c>
      <c r="WH9" s="18">
        <f ca="1">+IF(DAY(EOMONTH(WH10,0))&lt;Simulador!$B$27,(Simulador!$B$27-DAY(EOMONTH(WH10,0)))+DAY(EOMONTH(WH10,0)),31)</f>
        <v>31</v>
      </c>
      <c r="WI9" s="18">
        <f ca="1">+IF(DAY(EOMONTH(WI10,0))&lt;Simulador!$B$27,(Simulador!$B$27-DAY(EOMONTH(WI10,0)))+DAY(EOMONTH(WI10,0)),31)</f>
        <v>31</v>
      </c>
      <c r="WJ9" s="18">
        <f ca="1">+IF(DAY(EOMONTH(WJ10,0))&lt;Simulador!$B$27,(Simulador!$B$27-DAY(EOMONTH(WJ10,0)))+DAY(EOMONTH(WJ10,0)),31)</f>
        <v>31</v>
      </c>
      <c r="WK9" s="18">
        <f ca="1">+IF(DAY(EOMONTH(WK10,0))&lt;Simulador!$B$27,(Simulador!$B$27-DAY(EOMONTH(WK10,0)))+DAY(EOMONTH(WK10,0)),31)</f>
        <v>31</v>
      </c>
      <c r="WL9" s="18">
        <f ca="1">+IF(DAY(EOMONTH(WL10,0))&lt;Simulador!$B$27,(Simulador!$B$27-DAY(EOMONTH(WL10,0)))+DAY(EOMONTH(WL10,0)),31)</f>
        <v>31</v>
      </c>
      <c r="WM9" s="18">
        <f ca="1">+IF(DAY(EOMONTH(WM10,0))&lt;Simulador!$B$27,(Simulador!$B$27-DAY(EOMONTH(WM10,0)))+DAY(EOMONTH(WM10,0)),31)</f>
        <v>31</v>
      </c>
      <c r="WN9" s="18">
        <f ca="1">+IF(DAY(EOMONTH(WN10,0))&lt;Simulador!$B$27,(Simulador!$B$27-DAY(EOMONTH(WN10,0)))+DAY(EOMONTH(WN10,0)),31)</f>
        <v>31</v>
      </c>
      <c r="WO9" s="18">
        <f ca="1">+IF(DAY(EOMONTH(WO10,0))&lt;Simulador!$B$27,(Simulador!$B$27-DAY(EOMONTH(WO10,0)))+DAY(EOMONTH(WO10,0)),31)</f>
        <v>31</v>
      </c>
      <c r="WP9" s="18">
        <f ca="1">+IF(DAY(EOMONTH(WP10,0))&lt;Simulador!$B$27,(Simulador!$B$27-DAY(EOMONTH(WP10,0)))+DAY(EOMONTH(WP10,0)),31)</f>
        <v>31</v>
      </c>
      <c r="WQ9" s="18">
        <f ca="1">+IF(DAY(EOMONTH(WQ10,0))&lt;Simulador!$B$27,(Simulador!$B$27-DAY(EOMONTH(WQ10,0)))+DAY(EOMONTH(WQ10,0)),31)</f>
        <v>31</v>
      </c>
      <c r="WR9" s="18">
        <f ca="1">+IF(DAY(EOMONTH(WR10,0))&lt;Simulador!$B$27,(Simulador!$B$27-DAY(EOMONTH(WR10,0)))+DAY(EOMONTH(WR10,0)),31)</f>
        <v>31</v>
      </c>
      <c r="WS9" s="18">
        <f ca="1">+IF(DAY(EOMONTH(WS10,0))&lt;Simulador!$B$27,(Simulador!$B$27-DAY(EOMONTH(WS10,0)))+DAY(EOMONTH(WS10,0)),31)</f>
        <v>31</v>
      </c>
      <c r="WT9" s="18">
        <f ca="1">+IF(DAY(EOMONTH(WT10,0))&lt;Simulador!$B$27,(Simulador!$B$27-DAY(EOMONTH(WT10,0)))+DAY(EOMONTH(WT10,0)),31)</f>
        <v>31</v>
      </c>
      <c r="WU9" s="18">
        <f ca="1">+IF(DAY(EOMONTH(WU10,0))&lt;Simulador!$B$27,(Simulador!$B$27-DAY(EOMONTH(WU10,0)))+DAY(EOMONTH(WU10,0)),31)</f>
        <v>31</v>
      </c>
      <c r="WV9" s="18">
        <f ca="1">+IF(DAY(EOMONTH(WV10,0))&lt;Simulador!$B$27,(Simulador!$B$27-DAY(EOMONTH(WV10,0)))+DAY(EOMONTH(WV10,0)),31)</f>
        <v>31</v>
      </c>
      <c r="WW9" s="18">
        <f ca="1">+IF(DAY(EOMONTH(WW10,0))&lt;Simulador!$B$27,(Simulador!$B$27-DAY(EOMONTH(WW10,0)))+DAY(EOMONTH(WW10,0)),31)</f>
        <v>31</v>
      </c>
      <c r="WX9" s="18">
        <f ca="1">+IF(DAY(EOMONTH(WX10,0))&lt;Simulador!$B$27,(Simulador!$B$27-DAY(EOMONTH(WX10,0)))+DAY(EOMONTH(WX10,0)),31)</f>
        <v>31</v>
      </c>
      <c r="WY9" s="18">
        <f ca="1">+IF(DAY(EOMONTH(WY10,0))&lt;Simulador!$B$27,(Simulador!$B$27-DAY(EOMONTH(WY10,0)))+DAY(EOMONTH(WY10,0)),31)</f>
        <v>31</v>
      </c>
      <c r="WZ9" s="18">
        <f ca="1">+IF(DAY(EOMONTH(WZ10,0))&lt;Simulador!$B$27,(Simulador!$B$27-DAY(EOMONTH(WZ10,0)))+DAY(EOMONTH(WZ10,0)),31)</f>
        <v>31</v>
      </c>
      <c r="XA9" s="18">
        <f ca="1">+IF(DAY(EOMONTH(XA10,0))&lt;Simulador!$B$27,(Simulador!$B$27-DAY(EOMONTH(XA10,0)))+DAY(EOMONTH(XA10,0)),31)</f>
        <v>31</v>
      </c>
      <c r="XB9" s="18">
        <f ca="1">+IF(DAY(EOMONTH(XB10,0))&lt;Simulador!$B$27,(Simulador!$B$27-DAY(EOMONTH(XB10,0)))+DAY(EOMONTH(XB10,0)),31)</f>
        <v>31</v>
      </c>
      <c r="XC9" s="18">
        <f ca="1">+IF(DAY(EOMONTH(XC10,0))&lt;Simulador!$B$27,(Simulador!$B$27-DAY(EOMONTH(XC10,0)))+DAY(EOMONTH(XC10,0)),31)</f>
        <v>31</v>
      </c>
      <c r="XD9" s="18">
        <f ca="1">+IF(DAY(EOMONTH(XD10,0))&lt;Simulador!$B$27,(Simulador!$B$27-DAY(EOMONTH(XD10,0)))+DAY(EOMONTH(XD10,0)),31)</f>
        <v>31</v>
      </c>
      <c r="XE9" s="18">
        <f ca="1">+IF(DAY(EOMONTH(XE10,0))&lt;Simulador!$B$27,(Simulador!$B$27-DAY(EOMONTH(XE10,0)))+DAY(EOMONTH(XE10,0)),31)</f>
        <v>31</v>
      </c>
      <c r="XF9" s="18">
        <f ca="1">+IF(DAY(EOMONTH(XF10,0))&lt;Simulador!$B$27,(Simulador!$B$27-DAY(EOMONTH(XF10,0)))+DAY(EOMONTH(XF10,0)),31)</f>
        <v>31</v>
      </c>
      <c r="XG9" s="18">
        <f ca="1">+IF(DAY(EOMONTH(XG10,0))&lt;Simulador!$B$27,(Simulador!$B$27-DAY(EOMONTH(XG10,0)))+DAY(EOMONTH(XG10,0)),31)</f>
        <v>31</v>
      </c>
      <c r="XH9" s="18">
        <f ca="1">+IF(DAY(EOMONTH(XH10,0))&lt;Simulador!$B$27,(Simulador!$B$27-DAY(EOMONTH(XH10,0)))+DAY(EOMONTH(XH10,0)),31)</f>
        <v>31</v>
      </c>
      <c r="XI9" s="18">
        <f ca="1">+IF(DAY(EOMONTH(XI10,0))&lt;Simulador!$B$27,(Simulador!$B$27-DAY(EOMONTH(XI10,0)))+DAY(EOMONTH(XI10,0)),31)</f>
        <v>31</v>
      </c>
      <c r="XJ9" s="18">
        <f ca="1">+IF(DAY(EOMONTH(XJ10,0))&lt;Simulador!$B$27,(Simulador!$B$27-DAY(EOMONTH(XJ10,0)))+DAY(EOMONTH(XJ10,0)),31)</f>
        <v>31</v>
      </c>
      <c r="XK9" s="18">
        <f ca="1">+IF(DAY(EOMONTH(XK10,0))&lt;Simulador!$B$27,(Simulador!$B$27-DAY(EOMONTH(XK10,0)))+DAY(EOMONTH(XK10,0)),31)</f>
        <v>31</v>
      </c>
      <c r="XL9" s="18">
        <f ca="1">+IF(DAY(EOMONTH(XL10,0))&lt;Simulador!$B$27,(Simulador!$B$27-DAY(EOMONTH(XL10,0)))+DAY(EOMONTH(XL10,0)),31)</f>
        <v>31</v>
      </c>
      <c r="XM9" s="18">
        <f ca="1">+IF(DAY(EOMONTH(XM10,0))&lt;Simulador!$B$27,(Simulador!$B$27-DAY(EOMONTH(XM10,0)))+DAY(EOMONTH(XM10,0)),31)</f>
        <v>31</v>
      </c>
      <c r="XN9" s="18">
        <f ca="1">+IF(DAY(EOMONTH(XN10,0))&lt;Simulador!$B$27,(Simulador!$B$27-DAY(EOMONTH(XN10,0)))+DAY(EOMONTH(XN10,0)),31)</f>
        <v>31</v>
      </c>
      <c r="XO9" s="18">
        <f ca="1">+IF(DAY(EOMONTH(XO10,0))&lt;Simulador!$B$27,(Simulador!$B$27-DAY(EOMONTH(XO10,0)))+DAY(EOMONTH(XO10,0)),31)</f>
        <v>31</v>
      </c>
      <c r="XP9" s="18">
        <f ca="1">+IF(DAY(EOMONTH(XP10,0))&lt;Simulador!$B$27,(Simulador!$B$27-DAY(EOMONTH(XP10,0)))+DAY(EOMONTH(XP10,0)),31)</f>
        <v>31</v>
      </c>
      <c r="XQ9" s="18">
        <f ca="1">+IF(DAY(EOMONTH(XQ10,0))&lt;Simulador!$B$27,(Simulador!$B$27-DAY(EOMONTH(XQ10,0)))+DAY(EOMONTH(XQ10,0)),31)</f>
        <v>31</v>
      </c>
      <c r="XR9" s="18">
        <f ca="1">+IF(DAY(EOMONTH(XR10,0))&lt;Simulador!$B$27,(Simulador!$B$27-DAY(EOMONTH(XR10,0)))+DAY(EOMONTH(XR10,0)),31)</f>
        <v>31</v>
      </c>
      <c r="XS9" s="18">
        <f ca="1">+IF(DAY(EOMONTH(XS10,0))&lt;Simulador!$B$27,(Simulador!$B$27-DAY(EOMONTH(XS10,0)))+DAY(EOMONTH(XS10,0)),31)</f>
        <v>31</v>
      </c>
      <c r="XT9" s="18">
        <f ca="1">+IF(DAY(EOMONTH(XT10,0))&lt;Simulador!$B$27,(Simulador!$B$27-DAY(EOMONTH(XT10,0)))+DAY(EOMONTH(XT10,0)),31)</f>
        <v>31</v>
      </c>
      <c r="XU9" s="18">
        <f ca="1">+IF(DAY(EOMONTH(XU10,0))&lt;Simulador!$B$27,(Simulador!$B$27-DAY(EOMONTH(XU10,0)))+DAY(EOMONTH(XU10,0)),31)</f>
        <v>31</v>
      </c>
      <c r="XV9" s="18">
        <f ca="1">+IF(DAY(EOMONTH(XV10,0))&lt;Simulador!$B$27,(Simulador!$B$27-DAY(EOMONTH(XV10,0)))+DAY(EOMONTH(XV10,0)),31)</f>
        <v>31</v>
      </c>
      <c r="XW9" s="18">
        <f ca="1">+IF(DAY(EOMONTH(XW10,0))&lt;Simulador!$B$27,(Simulador!$B$27-DAY(EOMONTH(XW10,0)))+DAY(EOMONTH(XW10,0)),31)</f>
        <v>31</v>
      </c>
      <c r="XX9" s="18">
        <f ca="1">+IF(DAY(EOMONTH(XX10,0))&lt;Simulador!$B$27,(Simulador!$B$27-DAY(EOMONTH(XX10,0)))+DAY(EOMONTH(XX10,0)),31)</f>
        <v>31</v>
      </c>
      <c r="XY9" s="18">
        <f ca="1">+IF(DAY(EOMONTH(XY10,0))&lt;Simulador!$B$27,(Simulador!$B$27-DAY(EOMONTH(XY10,0)))+DAY(EOMONTH(XY10,0)),31)</f>
        <v>31</v>
      </c>
      <c r="XZ9" s="18">
        <f ca="1">+IF(DAY(EOMONTH(XZ10,0))&lt;Simulador!$B$27,(Simulador!$B$27-DAY(EOMONTH(XZ10,0)))+DAY(EOMONTH(XZ10,0)),31)</f>
        <v>31</v>
      </c>
      <c r="YA9" s="18">
        <f ca="1">+IF(DAY(EOMONTH(YA10,0))&lt;Simulador!$B$27,(Simulador!$B$27-DAY(EOMONTH(YA10,0)))+DAY(EOMONTH(YA10,0)),31)</f>
        <v>31</v>
      </c>
      <c r="YB9" s="18">
        <f ca="1">+IF(DAY(EOMONTH(YB10,0))&lt;Simulador!$B$27,(Simulador!$B$27-DAY(EOMONTH(YB10,0)))+DAY(EOMONTH(YB10,0)),31)</f>
        <v>31</v>
      </c>
      <c r="YC9" s="18">
        <f ca="1">+IF(DAY(EOMONTH(YC10,0))&lt;Simulador!$B$27,(Simulador!$B$27-DAY(EOMONTH(YC10,0)))+DAY(EOMONTH(YC10,0)),31)</f>
        <v>31</v>
      </c>
      <c r="YD9" s="18">
        <f ca="1">+IF(DAY(EOMONTH(YD10,0))&lt;Simulador!$B$27,(Simulador!$B$27-DAY(EOMONTH(YD10,0)))+DAY(EOMONTH(YD10,0)),31)</f>
        <v>31</v>
      </c>
      <c r="YE9" s="18">
        <f ca="1">+IF(DAY(EOMONTH(YE10,0))&lt;Simulador!$B$27,(Simulador!$B$27-DAY(EOMONTH(YE10,0)))+DAY(EOMONTH(YE10,0)),31)</f>
        <v>31</v>
      </c>
      <c r="YF9" s="18">
        <f ca="1">+IF(DAY(EOMONTH(YF10,0))&lt;Simulador!$B$27,(Simulador!$B$27-DAY(EOMONTH(YF10,0)))+DAY(EOMONTH(YF10,0)),31)</f>
        <v>31</v>
      </c>
      <c r="YG9" s="18">
        <f ca="1">+IF(DAY(EOMONTH(YG10,0))&lt;Simulador!$B$27,(Simulador!$B$27-DAY(EOMONTH(YG10,0)))+DAY(EOMONTH(YG10,0)),31)</f>
        <v>31</v>
      </c>
      <c r="YH9" s="18">
        <f ca="1">+IF(DAY(EOMONTH(YH10,0))&lt;Simulador!$B$27,(Simulador!$B$27-DAY(EOMONTH(YH10,0)))+DAY(EOMONTH(YH10,0)),31)</f>
        <v>31</v>
      </c>
      <c r="YI9" s="18">
        <f ca="1">+IF(DAY(EOMONTH(YI10,0))&lt;Simulador!$B$27,(Simulador!$B$27-DAY(EOMONTH(YI10,0)))+DAY(EOMONTH(YI10,0)),31)</f>
        <v>31</v>
      </c>
      <c r="YJ9" s="18">
        <f ca="1">+IF(DAY(EOMONTH(YJ10,0))&lt;Simulador!$B$27,(Simulador!$B$27-DAY(EOMONTH(YJ10,0)))+DAY(EOMONTH(YJ10,0)),31)</f>
        <v>31</v>
      </c>
      <c r="YK9" s="18">
        <f ca="1">+IF(DAY(EOMONTH(YK10,0))&lt;Simulador!$B$27,(Simulador!$B$27-DAY(EOMONTH(YK10,0)))+DAY(EOMONTH(YK10,0)),31)</f>
        <v>31</v>
      </c>
      <c r="YL9" s="18">
        <f ca="1">+IF(DAY(EOMONTH(YL10,0))&lt;Simulador!$B$27,(Simulador!$B$27-DAY(EOMONTH(YL10,0)))+DAY(EOMONTH(YL10,0)),31)</f>
        <v>31</v>
      </c>
      <c r="YM9" s="18">
        <f ca="1">+IF(DAY(EOMONTH(YM10,0))&lt;Simulador!$B$27,(Simulador!$B$27-DAY(EOMONTH(YM10,0)))+DAY(EOMONTH(YM10,0)),31)</f>
        <v>31</v>
      </c>
      <c r="YN9" s="18">
        <f ca="1">+IF(DAY(EOMONTH(YN10,0))&lt;Simulador!$B$27,(Simulador!$B$27-DAY(EOMONTH(YN10,0)))+DAY(EOMONTH(YN10,0)),31)</f>
        <v>31</v>
      </c>
      <c r="YO9" s="18">
        <f ca="1">+IF(DAY(EOMONTH(YO10,0))&lt;Simulador!$B$27,(Simulador!$B$27-DAY(EOMONTH(YO10,0)))+DAY(EOMONTH(YO10,0)),31)</f>
        <v>31</v>
      </c>
      <c r="YP9" s="18">
        <f ca="1">+IF(DAY(EOMONTH(YP10,0))&lt;Simulador!$B$27,(Simulador!$B$27-DAY(EOMONTH(YP10,0)))+DAY(EOMONTH(YP10,0)),31)</f>
        <v>31</v>
      </c>
      <c r="YQ9" s="18">
        <f ca="1">+IF(DAY(EOMONTH(YQ10,0))&lt;Simulador!$B$27,(Simulador!$B$27-DAY(EOMONTH(YQ10,0)))+DAY(EOMONTH(YQ10,0)),31)</f>
        <v>31</v>
      </c>
      <c r="YR9" s="18">
        <f ca="1">+IF(DAY(EOMONTH(YR10,0))&lt;Simulador!$B$27,(Simulador!$B$27-DAY(EOMONTH(YR10,0)))+DAY(EOMONTH(YR10,0)),31)</f>
        <v>31</v>
      </c>
      <c r="YS9" s="18">
        <f ca="1">+IF(DAY(EOMONTH(YS10,0))&lt;Simulador!$B$27,(Simulador!$B$27-DAY(EOMONTH(YS10,0)))+DAY(EOMONTH(YS10,0)),31)</f>
        <v>31</v>
      </c>
      <c r="YT9" s="18">
        <f ca="1">+IF(DAY(EOMONTH(YT10,0))&lt;Simulador!$B$27,(Simulador!$B$27-DAY(EOMONTH(YT10,0)))+DAY(EOMONTH(YT10,0)),31)</f>
        <v>31</v>
      </c>
      <c r="YU9" s="18">
        <f ca="1">+IF(DAY(EOMONTH(YU10,0))&lt;Simulador!$B$27,(Simulador!$B$27-DAY(EOMONTH(YU10,0)))+DAY(EOMONTH(YU10,0)),31)</f>
        <v>31</v>
      </c>
      <c r="YV9" s="18">
        <f ca="1">+IF(DAY(EOMONTH(YV10,0))&lt;Simulador!$B$27,(Simulador!$B$27-DAY(EOMONTH(YV10,0)))+DAY(EOMONTH(YV10,0)),31)</f>
        <v>31</v>
      </c>
      <c r="YW9" s="18">
        <f ca="1">+IF(DAY(EOMONTH(YW10,0))&lt;Simulador!$B$27,(Simulador!$B$27-DAY(EOMONTH(YW10,0)))+DAY(EOMONTH(YW10,0)),31)</f>
        <v>31</v>
      </c>
      <c r="YX9" s="18">
        <f ca="1">+IF(DAY(EOMONTH(YX10,0))&lt;Simulador!$B$27,(Simulador!$B$27-DAY(EOMONTH(YX10,0)))+DAY(EOMONTH(YX10,0)),31)</f>
        <v>31</v>
      </c>
      <c r="YY9" s="18">
        <f ca="1">+IF(DAY(EOMONTH(YY10,0))&lt;Simulador!$B$27,(Simulador!$B$27-DAY(EOMONTH(YY10,0)))+DAY(EOMONTH(YY10,0)),31)</f>
        <v>31</v>
      </c>
      <c r="YZ9" s="18">
        <f ca="1">+IF(DAY(EOMONTH(YZ10,0))&lt;Simulador!$B$27,(Simulador!$B$27-DAY(EOMONTH(YZ10,0)))+DAY(EOMONTH(YZ10,0)),31)</f>
        <v>31</v>
      </c>
      <c r="ZA9" s="18">
        <f ca="1">+IF(DAY(EOMONTH(ZA10,0))&lt;Simulador!$B$27,(Simulador!$B$27-DAY(EOMONTH(ZA10,0)))+DAY(EOMONTH(ZA10,0)),31)</f>
        <v>31</v>
      </c>
      <c r="ZB9" s="18">
        <f ca="1">+IF(DAY(EOMONTH(ZB10,0))&lt;Simulador!$B$27,(Simulador!$B$27-DAY(EOMONTH(ZB10,0)))+DAY(EOMONTH(ZB10,0)),31)</f>
        <v>31</v>
      </c>
      <c r="ZC9" s="18">
        <f ca="1">+IF(DAY(EOMONTH(ZC10,0))&lt;Simulador!$B$27,(Simulador!$B$27-DAY(EOMONTH(ZC10,0)))+DAY(EOMONTH(ZC10,0)),31)</f>
        <v>31</v>
      </c>
      <c r="ZD9" s="18">
        <f ca="1">+IF(DAY(EOMONTH(ZD10,0))&lt;Simulador!$B$27,(Simulador!$B$27-DAY(EOMONTH(ZD10,0)))+DAY(EOMONTH(ZD10,0)),31)</f>
        <v>31</v>
      </c>
      <c r="ZE9" s="18">
        <f ca="1">+IF(DAY(EOMONTH(ZE10,0))&lt;Simulador!$B$27,(Simulador!$B$27-DAY(EOMONTH(ZE10,0)))+DAY(EOMONTH(ZE10,0)),31)</f>
        <v>31</v>
      </c>
      <c r="ZF9" s="18">
        <f ca="1">+IF(DAY(EOMONTH(ZF10,0))&lt;Simulador!$B$27,(Simulador!$B$27-DAY(EOMONTH(ZF10,0)))+DAY(EOMONTH(ZF10,0)),31)</f>
        <v>31</v>
      </c>
      <c r="ZG9" s="18">
        <f ca="1">+IF(DAY(EOMONTH(ZG10,0))&lt;Simulador!$B$27,(Simulador!$B$27-DAY(EOMONTH(ZG10,0)))+DAY(EOMONTH(ZG10,0)),31)</f>
        <v>31</v>
      </c>
      <c r="ZH9" s="18">
        <f ca="1">+IF(DAY(EOMONTH(ZH10,0))&lt;Simulador!$B$27,(Simulador!$B$27-DAY(EOMONTH(ZH10,0)))+DAY(EOMONTH(ZH10,0)),31)</f>
        <v>31</v>
      </c>
      <c r="ZI9" s="18">
        <f ca="1">+IF(DAY(EOMONTH(ZI10,0))&lt;Simulador!$B$27,(Simulador!$B$27-DAY(EOMONTH(ZI10,0)))+DAY(EOMONTH(ZI10,0)),31)</f>
        <v>31</v>
      </c>
      <c r="ZJ9" s="18">
        <f ca="1">+IF(DAY(EOMONTH(ZJ10,0))&lt;Simulador!$B$27,(Simulador!$B$27-DAY(EOMONTH(ZJ10,0)))+DAY(EOMONTH(ZJ10,0)),31)</f>
        <v>31</v>
      </c>
      <c r="ZK9" s="18">
        <f ca="1">+IF(DAY(EOMONTH(ZK10,0))&lt;Simulador!$B$27,(Simulador!$B$27-DAY(EOMONTH(ZK10,0)))+DAY(EOMONTH(ZK10,0)),31)</f>
        <v>31</v>
      </c>
      <c r="ZL9" s="18">
        <f ca="1">+IF(DAY(EOMONTH(ZL10,0))&lt;Simulador!$B$27,(Simulador!$B$27-DAY(EOMONTH(ZL10,0)))+DAY(EOMONTH(ZL10,0)),31)</f>
        <v>31</v>
      </c>
      <c r="ZM9" s="18">
        <f ca="1">+IF(DAY(EOMONTH(ZM10,0))&lt;Simulador!$B$27,(Simulador!$B$27-DAY(EOMONTH(ZM10,0)))+DAY(EOMONTH(ZM10,0)),31)</f>
        <v>31</v>
      </c>
      <c r="ZN9" s="18">
        <f ca="1">+IF(DAY(EOMONTH(ZN10,0))&lt;Simulador!$B$27,(Simulador!$B$27-DAY(EOMONTH(ZN10,0)))+DAY(EOMONTH(ZN10,0)),31)</f>
        <v>31</v>
      </c>
      <c r="ZO9" s="18">
        <f ca="1">+IF(DAY(EOMONTH(ZO10,0))&lt;Simulador!$B$27,(Simulador!$B$27-DAY(EOMONTH(ZO10,0)))+DAY(EOMONTH(ZO10,0)),31)</f>
        <v>31</v>
      </c>
      <c r="ZP9" s="18">
        <f ca="1">+IF(DAY(EOMONTH(ZP10,0))&lt;Simulador!$B$27,(Simulador!$B$27-DAY(EOMONTH(ZP10,0)))+DAY(EOMONTH(ZP10,0)),31)</f>
        <v>31</v>
      </c>
      <c r="ZQ9" s="18">
        <f ca="1">+IF(DAY(EOMONTH(ZQ10,0))&lt;Simulador!$B$27,(Simulador!$B$27-DAY(EOMONTH(ZQ10,0)))+DAY(EOMONTH(ZQ10,0)),31)</f>
        <v>31</v>
      </c>
      <c r="ZR9" s="18">
        <f ca="1">+IF(DAY(EOMONTH(ZR10,0))&lt;Simulador!$B$27,(Simulador!$B$27-DAY(EOMONTH(ZR10,0)))+DAY(EOMONTH(ZR10,0)),31)</f>
        <v>31</v>
      </c>
      <c r="ZS9" s="18">
        <f ca="1">+IF(DAY(EOMONTH(ZS10,0))&lt;Simulador!$B$27,(Simulador!$B$27-DAY(EOMONTH(ZS10,0)))+DAY(EOMONTH(ZS10,0)),31)</f>
        <v>31</v>
      </c>
      <c r="ZT9" s="18">
        <f ca="1">+IF(DAY(EOMONTH(ZT10,0))&lt;Simulador!$B$27,(Simulador!$B$27-DAY(EOMONTH(ZT10,0)))+DAY(EOMONTH(ZT10,0)),31)</f>
        <v>31</v>
      </c>
      <c r="ZU9" s="18">
        <f ca="1">+IF(DAY(EOMONTH(ZU10,0))&lt;Simulador!$B$27,(Simulador!$B$27-DAY(EOMONTH(ZU10,0)))+DAY(EOMONTH(ZU10,0)),31)</f>
        <v>31</v>
      </c>
      <c r="ZV9" s="18">
        <f ca="1">+IF(DAY(EOMONTH(ZV10,0))&lt;Simulador!$B$27,(Simulador!$B$27-DAY(EOMONTH(ZV10,0)))+DAY(EOMONTH(ZV10,0)),31)</f>
        <v>31</v>
      </c>
      <c r="ZW9" s="18">
        <f ca="1">+IF(DAY(EOMONTH(ZW10,0))&lt;Simulador!$B$27,(Simulador!$B$27-DAY(EOMONTH(ZW10,0)))+DAY(EOMONTH(ZW10,0)),31)</f>
        <v>31</v>
      </c>
      <c r="ZX9" s="18">
        <f ca="1">+IF(DAY(EOMONTH(ZX10,0))&lt;Simulador!$B$27,(Simulador!$B$27-DAY(EOMONTH(ZX10,0)))+DAY(EOMONTH(ZX10,0)),31)</f>
        <v>31</v>
      </c>
      <c r="ZY9" s="18">
        <f ca="1">+IF(DAY(EOMONTH(ZY10,0))&lt;Simulador!$B$27,(Simulador!$B$27-DAY(EOMONTH(ZY10,0)))+DAY(EOMONTH(ZY10,0)),31)</f>
        <v>31</v>
      </c>
      <c r="ZZ9" s="18">
        <f ca="1">+IF(DAY(EOMONTH(ZZ10,0))&lt;Simulador!$B$27,(Simulador!$B$27-DAY(EOMONTH(ZZ10,0)))+DAY(EOMONTH(ZZ10,0)),31)</f>
        <v>31</v>
      </c>
      <c r="AAA9" s="18">
        <f ca="1">+IF(DAY(EOMONTH(AAA10,0))&lt;Simulador!$B$27,(Simulador!$B$27-DAY(EOMONTH(AAA10,0)))+DAY(EOMONTH(AAA10,0)),31)</f>
        <v>31</v>
      </c>
      <c r="AAB9" s="18">
        <f ca="1">+IF(DAY(EOMONTH(AAB10,0))&lt;Simulador!$B$27,(Simulador!$B$27-DAY(EOMONTH(AAB10,0)))+DAY(EOMONTH(AAB10,0)),31)</f>
        <v>31</v>
      </c>
      <c r="AAC9" s="18">
        <f ca="1">+IF(DAY(EOMONTH(AAC10,0))&lt;Simulador!$B$27,(Simulador!$B$27-DAY(EOMONTH(AAC10,0)))+DAY(EOMONTH(AAC10,0)),31)</f>
        <v>31</v>
      </c>
      <c r="AAD9" s="18">
        <f ca="1">+IF(DAY(EOMONTH(AAD10,0))&lt;Simulador!$B$27,(Simulador!$B$27-DAY(EOMONTH(AAD10,0)))+DAY(EOMONTH(AAD10,0)),31)</f>
        <v>31</v>
      </c>
      <c r="AAE9" s="18">
        <f ca="1">+IF(DAY(EOMONTH(AAE10,0))&lt;Simulador!$B$27,(Simulador!$B$27-DAY(EOMONTH(AAE10,0)))+DAY(EOMONTH(AAE10,0)),31)</f>
        <v>31</v>
      </c>
      <c r="AAF9" s="18">
        <f ca="1">+IF(DAY(EOMONTH(AAF10,0))&lt;Simulador!$B$27,(Simulador!$B$27-DAY(EOMONTH(AAF10,0)))+DAY(EOMONTH(AAF10,0)),31)</f>
        <v>31</v>
      </c>
      <c r="AAG9" s="18">
        <f ca="1">+IF(DAY(EOMONTH(AAG10,0))&lt;Simulador!$B$27,(Simulador!$B$27-DAY(EOMONTH(AAG10,0)))+DAY(EOMONTH(AAG10,0)),31)</f>
        <v>31</v>
      </c>
      <c r="AAH9" s="18">
        <f ca="1">+IF(DAY(EOMONTH(AAH10,0))&lt;Simulador!$B$27,(Simulador!$B$27-DAY(EOMONTH(AAH10,0)))+DAY(EOMONTH(AAH10,0)),31)</f>
        <v>31</v>
      </c>
      <c r="AAI9" s="18">
        <f ca="1">+IF(DAY(EOMONTH(AAI10,0))&lt;Simulador!$B$27,(Simulador!$B$27-DAY(EOMONTH(AAI10,0)))+DAY(EOMONTH(AAI10,0)),31)</f>
        <v>31</v>
      </c>
      <c r="AAJ9" s="18">
        <f ca="1">+IF(DAY(EOMONTH(AAJ10,0))&lt;Simulador!$B$27,(Simulador!$B$27-DAY(EOMONTH(AAJ10,0)))+DAY(EOMONTH(AAJ10,0)),31)</f>
        <v>31</v>
      </c>
      <c r="AAK9" s="18">
        <f ca="1">+IF(DAY(EOMONTH(AAK10,0))&lt;Simulador!$B$27,(Simulador!$B$27-DAY(EOMONTH(AAK10,0)))+DAY(EOMONTH(AAK10,0)),31)</f>
        <v>31</v>
      </c>
      <c r="AAL9" s="18">
        <f ca="1">+IF(DAY(EOMONTH(AAL10,0))&lt;Simulador!$B$27,(Simulador!$B$27-DAY(EOMONTH(AAL10,0)))+DAY(EOMONTH(AAL10,0)),31)</f>
        <v>31</v>
      </c>
      <c r="AAM9" s="18">
        <f ca="1">+IF(DAY(EOMONTH(AAM10,0))&lt;Simulador!$B$27,(Simulador!$B$27-DAY(EOMONTH(AAM10,0)))+DAY(EOMONTH(AAM10,0)),31)</f>
        <v>31</v>
      </c>
      <c r="AAN9" s="18">
        <f ca="1">+IF(DAY(EOMONTH(AAN10,0))&lt;Simulador!$B$27,(Simulador!$B$27-DAY(EOMONTH(AAN10,0)))+DAY(EOMONTH(AAN10,0)),31)</f>
        <v>31</v>
      </c>
      <c r="AAO9" s="18">
        <f ca="1">+IF(DAY(EOMONTH(AAO10,0))&lt;Simulador!$B$27,(Simulador!$B$27-DAY(EOMONTH(AAO10,0)))+DAY(EOMONTH(AAO10,0)),31)</f>
        <v>31</v>
      </c>
      <c r="AAP9" s="18">
        <f ca="1">+IF(DAY(EOMONTH(AAP10,0))&lt;Simulador!$B$27,(Simulador!$B$27-DAY(EOMONTH(AAP10,0)))+DAY(EOMONTH(AAP10,0)),31)</f>
        <v>31</v>
      </c>
      <c r="AAQ9" s="18">
        <f ca="1">+IF(DAY(EOMONTH(AAQ10,0))&lt;Simulador!$B$27,(Simulador!$B$27-DAY(EOMONTH(AAQ10,0)))+DAY(EOMONTH(AAQ10,0)),31)</f>
        <v>31</v>
      </c>
      <c r="AAR9" s="18">
        <f ca="1">+IF(DAY(EOMONTH(AAR10,0))&lt;Simulador!$B$27,(Simulador!$B$27-DAY(EOMONTH(AAR10,0)))+DAY(EOMONTH(AAR10,0)),31)</f>
        <v>31</v>
      </c>
      <c r="AAS9" s="18">
        <f ca="1">+IF(DAY(EOMONTH(AAS10,0))&lt;Simulador!$B$27,(Simulador!$B$27-DAY(EOMONTH(AAS10,0)))+DAY(EOMONTH(AAS10,0)),31)</f>
        <v>31</v>
      </c>
      <c r="AAT9" s="18">
        <f ca="1">+IF(DAY(EOMONTH(AAT10,0))&lt;Simulador!$B$27,(Simulador!$B$27-DAY(EOMONTH(AAT10,0)))+DAY(EOMONTH(AAT10,0)),31)</f>
        <v>31</v>
      </c>
    </row>
    <row r="10" spans="2:732" s="18" customFormat="1">
      <c r="B10" s="24" t="s">
        <v>9</v>
      </c>
      <c r="C10" s="25">
        <f ca="1">+Simulador!C36</f>
        <v>46210</v>
      </c>
      <c r="D10" s="25">
        <f t="shared" ref="D10:BO10" ca="1" si="0">+C10+1</f>
        <v>46211</v>
      </c>
      <c r="E10" s="25">
        <f t="shared" ca="1" si="0"/>
        <v>46212</v>
      </c>
      <c r="F10" s="25">
        <f t="shared" ca="1" si="0"/>
        <v>46213</v>
      </c>
      <c r="G10" s="25">
        <f t="shared" ca="1" si="0"/>
        <v>46214</v>
      </c>
      <c r="H10" s="25">
        <f t="shared" ca="1" si="0"/>
        <v>46215</v>
      </c>
      <c r="I10" s="25">
        <f t="shared" ca="1" si="0"/>
        <v>46216</v>
      </c>
      <c r="J10" s="25">
        <f t="shared" ca="1" si="0"/>
        <v>46217</v>
      </c>
      <c r="K10" s="25">
        <f t="shared" ca="1" si="0"/>
        <v>46218</v>
      </c>
      <c r="L10" s="25">
        <f t="shared" ca="1" si="0"/>
        <v>46219</v>
      </c>
      <c r="M10" s="25">
        <f t="shared" ca="1" si="0"/>
        <v>46220</v>
      </c>
      <c r="N10" s="25">
        <f t="shared" ca="1" si="0"/>
        <v>46221</v>
      </c>
      <c r="O10" s="25">
        <f t="shared" ca="1" si="0"/>
        <v>46222</v>
      </c>
      <c r="P10" s="25">
        <f t="shared" ca="1" si="0"/>
        <v>46223</v>
      </c>
      <c r="Q10" s="25">
        <f t="shared" ca="1" si="0"/>
        <v>46224</v>
      </c>
      <c r="R10" s="25">
        <f t="shared" ca="1" si="0"/>
        <v>46225</v>
      </c>
      <c r="S10" s="25">
        <f t="shared" ca="1" si="0"/>
        <v>46226</v>
      </c>
      <c r="T10" s="25">
        <f t="shared" ca="1" si="0"/>
        <v>46227</v>
      </c>
      <c r="U10" s="25">
        <f t="shared" ca="1" si="0"/>
        <v>46228</v>
      </c>
      <c r="V10" s="25">
        <f t="shared" ca="1" si="0"/>
        <v>46229</v>
      </c>
      <c r="W10" s="25">
        <f t="shared" ca="1" si="0"/>
        <v>46230</v>
      </c>
      <c r="X10" s="25">
        <f t="shared" ca="1" si="0"/>
        <v>46231</v>
      </c>
      <c r="Y10" s="25">
        <f t="shared" ca="1" si="0"/>
        <v>46232</v>
      </c>
      <c r="Z10" s="25">
        <f t="shared" ca="1" si="0"/>
        <v>46233</v>
      </c>
      <c r="AA10" s="25">
        <f t="shared" ca="1" si="0"/>
        <v>46234</v>
      </c>
      <c r="AB10" s="25">
        <f t="shared" ca="1" si="0"/>
        <v>46235</v>
      </c>
      <c r="AC10" s="25">
        <f t="shared" ca="1" si="0"/>
        <v>46236</v>
      </c>
      <c r="AD10" s="25">
        <f t="shared" ca="1" si="0"/>
        <v>46237</v>
      </c>
      <c r="AE10" s="25">
        <f t="shared" ca="1" si="0"/>
        <v>46238</v>
      </c>
      <c r="AF10" s="25">
        <f t="shared" ca="1" si="0"/>
        <v>46239</v>
      </c>
      <c r="AG10" s="25">
        <f t="shared" ca="1" si="0"/>
        <v>46240</v>
      </c>
      <c r="AH10" s="25">
        <f t="shared" ca="1" si="0"/>
        <v>46241</v>
      </c>
      <c r="AI10" s="25">
        <f t="shared" ca="1" si="0"/>
        <v>46242</v>
      </c>
      <c r="AJ10" s="25">
        <f t="shared" ca="1" si="0"/>
        <v>46243</v>
      </c>
      <c r="AK10" s="25">
        <f t="shared" ca="1" si="0"/>
        <v>46244</v>
      </c>
      <c r="AL10" s="25">
        <f t="shared" ca="1" si="0"/>
        <v>46245</v>
      </c>
      <c r="AM10" s="25">
        <f t="shared" ca="1" si="0"/>
        <v>46246</v>
      </c>
      <c r="AN10" s="25">
        <f t="shared" ca="1" si="0"/>
        <v>46247</v>
      </c>
      <c r="AO10" s="25">
        <f t="shared" ca="1" si="0"/>
        <v>46248</v>
      </c>
      <c r="AP10" s="25">
        <f t="shared" ca="1" si="0"/>
        <v>46249</v>
      </c>
      <c r="AQ10" s="25">
        <f t="shared" ca="1" si="0"/>
        <v>46250</v>
      </c>
      <c r="AR10" s="25">
        <f t="shared" ca="1" si="0"/>
        <v>46251</v>
      </c>
      <c r="AS10" s="25">
        <f t="shared" ca="1" si="0"/>
        <v>46252</v>
      </c>
      <c r="AT10" s="25">
        <f t="shared" ca="1" si="0"/>
        <v>46253</v>
      </c>
      <c r="AU10" s="25">
        <f t="shared" ca="1" si="0"/>
        <v>46254</v>
      </c>
      <c r="AV10" s="25">
        <f t="shared" ca="1" si="0"/>
        <v>46255</v>
      </c>
      <c r="AW10" s="25">
        <f t="shared" ca="1" si="0"/>
        <v>46256</v>
      </c>
      <c r="AX10" s="25">
        <f t="shared" ca="1" si="0"/>
        <v>46257</v>
      </c>
      <c r="AY10" s="25">
        <f t="shared" ca="1" si="0"/>
        <v>46258</v>
      </c>
      <c r="AZ10" s="25">
        <f t="shared" ca="1" si="0"/>
        <v>46259</v>
      </c>
      <c r="BA10" s="25">
        <f t="shared" ca="1" si="0"/>
        <v>46260</v>
      </c>
      <c r="BB10" s="25">
        <f t="shared" ca="1" si="0"/>
        <v>46261</v>
      </c>
      <c r="BC10" s="25">
        <f t="shared" ca="1" si="0"/>
        <v>46262</v>
      </c>
      <c r="BD10" s="25">
        <f t="shared" ca="1" si="0"/>
        <v>46263</v>
      </c>
      <c r="BE10" s="25">
        <f t="shared" ca="1" si="0"/>
        <v>46264</v>
      </c>
      <c r="BF10" s="25">
        <f t="shared" ca="1" si="0"/>
        <v>46265</v>
      </c>
      <c r="BG10" s="25">
        <f t="shared" ca="1" si="0"/>
        <v>46266</v>
      </c>
      <c r="BH10" s="25">
        <f t="shared" ca="1" si="0"/>
        <v>46267</v>
      </c>
      <c r="BI10" s="25">
        <f t="shared" ca="1" si="0"/>
        <v>46268</v>
      </c>
      <c r="BJ10" s="25">
        <f t="shared" ca="1" si="0"/>
        <v>46269</v>
      </c>
      <c r="BK10" s="25">
        <f t="shared" ca="1" si="0"/>
        <v>46270</v>
      </c>
      <c r="BL10" s="25">
        <f t="shared" ca="1" si="0"/>
        <v>46271</v>
      </c>
      <c r="BM10" s="25">
        <f t="shared" ca="1" si="0"/>
        <v>46272</v>
      </c>
      <c r="BN10" s="25">
        <f t="shared" ca="1" si="0"/>
        <v>46273</v>
      </c>
      <c r="BO10" s="25">
        <f t="shared" ca="1" si="0"/>
        <v>46274</v>
      </c>
      <c r="BP10" s="25">
        <f t="shared" ref="BP10:EA10" ca="1" si="1">+BO10+1</f>
        <v>46275</v>
      </c>
      <c r="BQ10" s="25">
        <f t="shared" ca="1" si="1"/>
        <v>46276</v>
      </c>
      <c r="BR10" s="25">
        <f t="shared" ca="1" si="1"/>
        <v>46277</v>
      </c>
      <c r="BS10" s="25">
        <f t="shared" ca="1" si="1"/>
        <v>46278</v>
      </c>
      <c r="BT10" s="25">
        <f t="shared" ca="1" si="1"/>
        <v>46279</v>
      </c>
      <c r="BU10" s="25">
        <f t="shared" ca="1" si="1"/>
        <v>46280</v>
      </c>
      <c r="BV10" s="25">
        <f t="shared" ca="1" si="1"/>
        <v>46281</v>
      </c>
      <c r="BW10" s="25">
        <f t="shared" ca="1" si="1"/>
        <v>46282</v>
      </c>
      <c r="BX10" s="25">
        <f t="shared" ca="1" si="1"/>
        <v>46283</v>
      </c>
      <c r="BY10" s="25">
        <f t="shared" ca="1" si="1"/>
        <v>46284</v>
      </c>
      <c r="BZ10" s="25">
        <f t="shared" ca="1" si="1"/>
        <v>46285</v>
      </c>
      <c r="CA10" s="25">
        <f t="shared" ca="1" si="1"/>
        <v>46286</v>
      </c>
      <c r="CB10" s="25">
        <f t="shared" ca="1" si="1"/>
        <v>46287</v>
      </c>
      <c r="CC10" s="25">
        <f t="shared" ca="1" si="1"/>
        <v>46288</v>
      </c>
      <c r="CD10" s="25">
        <f t="shared" ca="1" si="1"/>
        <v>46289</v>
      </c>
      <c r="CE10" s="25">
        <f t="shared" ca="1" si="1"/>
        <v>46290</v>
      </c>
      <c r="CF10" s="25">
        <f t="shared" ca="1" si="1"/>
        <v>46291</v>
      </c>
      <c r="CG10" s="25">
        <f t="shared" ca="1" si="1"/>
        <v>46292</v>
      </c>
      <c r="CH10" s="25">
        <f t="shared" ca="1" si="1"/>
        <v>46293</v>
      </c>
      <c r="CI10" s="25">
        <f t="shared" ca="1" si="1"/>
        <v>46294</v>
      </c>
      <c r="CJ10" s="25">
        <f t="shared" ca="1" si="1"/>
        <v>46295</v>
      </c>
      <c r="CK10" s="25">
        <f t="shared" ca="1" si="1"/>
        <v>46296</v>
      </c>
      <c r="CL10" s="25">
        <f t="shared" ca="1" si="1"/>
        <v>46297</v>
      </c>
      <c r="CM10" s="25">
        <f t="shared" ca="1" si="1"/>
        <v>46298</v>
      </c>
      <c r="CN10" s="25">
        <f t="shared" ca="1" si="1"/>
        <v>46299</v>
      </c>
      <c r="CO10" s="25">
        <f t="shared" ca="1" si="1"/>
        <v>46300</v>
      </c>
      <c r="CP10" s="25">
        <f t="shared" ca="1" si="1"/>
        <v>46301</v>
      </c>
      <c r="CQ10" s="25">
        <f t="shared" ca="1" si="1"/>
        <v>46302</v>
      </c>
      <c r="CR10" s="25">
        <f t="shared" ca="1" si="1"/>
        <v>46303</v>
      </c>
      <c r="CS10" s="25">
        <f t="shared" ca="1" si="1"/>
        <v>46304</v>
      </c>
      <c r="CT10" s="25">
        <f t="shared" ca="1" si="1"/>
        <v>46305</v>
      </c>
      <c r="CU10" s="25">
        <f t="shared" ca="1" si="1"/>
        <v>46306</v>
      </c>
      <c r="CV10" s="25">
        <f t="shared" ca="1" si="1"/>
        <v>46307</v>
      </c>
      <c r="CW10" s="25">
        <f t="shared" ca="1" si="1"/>
        <v>46308</v>
      </c>
      <c r="CX10" s="25">
        <f t="shared" ca="1" si="1"/>
        <v>46309</v>
      </c>
      <c r="CY10" s="25">
        <f t="shared" ca="1" si="1"/>
        <v>46310</v>
      </c>
      <c r="CZ10" s="25">
        <f t="shared" ca="1" si="1"/>
        <v>46311</v>
      </c>
      <c r="DA10" s="25">
        <f t="shared" ca="1" si="1"/>
        <v>46312</v>
      </c>
      <c r="DB10" s="25">
        <f t="shared" ca="1" si="1"/>
        <v>46313</v>
      </c>
      <c r="DC10" s="25">
        <f t="shared" ca="1" si="1"/>
        <v>46314</v>
      </c>
      <c r="DD10" s="25">
        <f t="shared" ca="1" si="1"/>
        <v>46315</v>
      </c>
      <c r="DE10" s="25">
        <f t="shared" ca="1" si="1"/>
        <v>46316</v>
      </c>
      <c r="DF10" s="25">
        <f t="shared" ca="1" si="1"/>
        <v>46317</v>
      </c>
      <c r="DG10" s="25">
        <f t="shared" ca="1" si="1"/>
        <v>46318</v>
      </c>
      <c r="DH10" s="25">
        <f t="shared" ca="1" si="1"/>
        <v>46319</v>
      </c>
      <c r="DI10" s="25">
        <f t="shared" ca="1" si="1"/>
        <v>46320</v>
      </c>
      <c r="DJ10" s="25">
        <f t="shared" ca="1" si="1"/>
        <v>46321</v>
      </c>
      <c r="DK10" s="25">
        <f t="shared" ca="1" si="1"/>
        <v>46322</v>
      </c>
      <c r="DL10" s="25">
        <f t="shared" ca="1" si="1"/>
        <v>46323</v>
      </c>
      <c r="DM10" s="25">
        <f t="shared" ca="1" si="1"/>
        <v>46324</v>
      </c>
      <c r="DN10" s="25">
        <f t="shared" ca="1" si="1"/>
        <v>46325</v>
      </c>
      <c r="DO10" s="25">
        <f t="shared" ca="1" si="1"/>
        <v>46326</v>
      </c>
      <c r="DP10" s="25">
        <f t="shared" ca="1" si="1"/>
        <v>46327</v>
      </c>
      <c r="DQ10" s="25">
        <f t="shared" ca="1" si="1"/>
        <v>46328</v>
      </c>
      <c r="DR10" s="25">
        <f t="shared" ca="1" si="1"/>
        <v>46329</v>
      </c>
      <c r="DS10" s="25">
        <f t="shared" ca="1" si="1"/>
        <v>46330</v>
      </c>
      <c r="DT10" s="25">
        <f t="shared" ca="1" si="1"/>
        <v>46331</v>
      </c>
      <c r="DU10" s="25">
        <f t="shared" ca="1" si="1"/>
        <v>46332</v>
      </c>
      <c r="DV10" s="25">
        <f t="shared" ca="1" si="1"/>
        <v>46333</v>
      </c>
      <c r="DW10" s="25">
        <f t="shared" ca="1" si="1"/>
        <v>46334</v>
      </c>
      <c r="DX10" s="25">
        <f t="shared" ca="1" si="1"/>
        <v>46335</v>
      </c>
      <c r="DY10" s="25">
        <f t="shared" ca="1" si="1"/>
        <v>46336</v>
      </c>
      <c r="DZ10" s="25">
        <f t="shared" ca="1" si="1"/>
        <v>46337</v>
      </c>
      <c r="EA10" s="25">
        <f t="shared" ca="1" si="1"/>
        <v>46338</v>
      </c>
      <c r="EB10" s="25">
        <f t="shared" ref="EB10:GM10" ca="1" si="2">+EA10+1</f>
        <v>46339</v>
      </c>
      <c r="EC10" s="25">
        <f t="shared" ca="1" si="2"/>
        <v>46340</v>
      </c>
      <c r="ED10" s="25">
        <f t="shared" ca="1" si="2"/>
        <v>46341</v>
      </c>
      <c r="EE10" s="25">
        <f t="shared" ca="1" si="2"/>
        <v>46342</v>
      </c>
      <c r="EF10" s="25">
        <f t="shared" ca="1" si="2"/>
        <v>46343</v>
      </c>
      <c r="EG10" s="25">
        <f t="shared" ca="1" si="2"/>
        <v>46344</v>
      </c>
      <c r="EH10" s="25">
        <f t="shared" ca="1" si="2"/>
        <v>46345</v>
      </c>
      <c r="EI10" s="25">
        <f t="shared" ca="1" si="2"/>
        <v>46346</v>
      </c>
      <c r="EJ10" s="25">
        <f t="shared" ca="1" si="2"/>
        <v>46347</v>
      </c>
      <c r="EK10" s="25">
        <f t="shared" ca="1" si="2"/>
        <v>46348</v>
      </c>
      <c r="EL10" s="25">
        <f t="shared" ca="1" si="2"/>
        <v>46349</v>
      </c>
      <c r="EM10" s="25">
        <f t="shared" ca="1" si="2"/>
        <v>46350</v>
      </c>
      <c r="EN10" s="25">
        <f t="shared" ca="1" si="2"/>
        <v>46351</v>
      </c>
      <c r="EO10" s="25">
        <f t="shared" ca="1" si="2"/>
        <v>46352</v>
      </c>
      <c r="EP10" s="25">
        <f t="shared" ca="1" si="2"/>
        <v>46353</v>
      </c>
      <c r="EQ10" s="25">
        <f t="shared" ca="1" si="2"/>
        <v>46354</v>
      </c>
      <c r="ER10" s="25">
        <f t="shared" ca="1" si="2"/>
        <v>46355</v>
      </c>
      <c r="ES10" s="25">
        <f t="shared" ca="1" si="2"/>
        <v>46356</v>
      </c>
      <c r="ET10" s="25">
        <f t="shared" ca="1" si="2"/>
        <v>46357</v>
      </c>
      <c r="EU10" s="25">
        <f t="shared" ca="1" si="2"/>
        <v>46358</v>
      </c>
      <c r="EV10" s="25">
        <f t="shared" ca="1" si="2"/>
        <v>46359</v>
      </c>
      <c r="EW10" s="25">
        <f t="shared" ca="1" si="2"/>
        <v>46360</v>
      </c>
      <c r="EX10" s="25">
        <f t="shared" ca="1" si="2"/>
        <v>46361</v>
      </c>
      <c r="EY10" s="25">
        <f t="shared" ca="1" si="2"/>
        <v>46362</v>
      </c>
      <c r="EZ10" s="25">
        <f t="shared" ca="1" si="2"/>
        <v>46363</v>
      </c>
      <c r="FA10" s="25">
        <f t="shared" ca="1" si="2"/>
        <v>46364</v>
      </c>
      <c r="FB10" s="25">
        <f t="shared" ca="1" si="2"/>
        <v>46365</v>
      </c>
      <c r="FC10" s="25">
        <f t="shared" ca="1" si="2"/>
        <v>46366</v>
      </c>
      <c r="FD10" s="25">
        <f t="shared" ca="1" si="2"/>
        <v>46367</v>
      </c>
      <c r="FE10" s="25">
        <f t="shared" ca="1" si="2"/>
        <v>46368</v>
      </c>
      <c r="FF10" s="25">
        <f t="shared" ca="1" si="2"/>
        <v>46369</v>
      </c>
      <c r="FG10" s="25">
        <f t="shared" ca="1" si="2"/>
        <v>46370</v>
      </c>
      <c r="FH10" s="25">
        <f t="shared" ca="1" si="2"/>
        <v>46371</v>
      </c>
      <c r="FI10" s="25">
        <f t="shared" ca="1" si="2"/>
        <v>46372</v>
      </c>
      <c r="FJ10" s="25">
        <f t="shared" ca="1" si="2"/>
        <v>46373</v>
      </c>
      <c r="FK10" s="25">
        <f t="shared" ca="1" si="2"/>
        <v>46374</v>
      </c>
      <c r="FL10" s="25">
        <f t="shared" ca="1" si="2"/>
        <v>46375</v>
      </c>
      <c r="FM10" s="25">
        <f t="shared" ca="1" si="2"/>
        <v>46376</v>
      </c>
      <c r="FN10" s="25">
        <f t="shared" ca="1" si="2"/>
        <v>46377</v>
      </c>
      <c r="FO10" s="25">
        <f t="shared" ca="1" si="2"/>
        <v>46378</v>
      </c>
      <c r="FP10" s="25">
        <f t="shared" ca="1" si="2"/>
        <v>46379</v>
      </c>
      <c r="FQ10" s="25">
        <f t="shared" ca="1" si="2"/>
        <v>46380</v>
      </c>
      <c r="FR10" s="25">
        <f t="shared" ca="1" si="2"/>
        <v>46381</v>
      </c>
      <c r="FS10" s="25">
        <f t="shared" ca="1" si="2"/>
        <v>46382</v>
      </c>
      <c r="FT10" s="25">
        <f t="shared" ca="1" si="2"/>
        <v>46383</v>
      </c>
      <c r="FU10" s="25">
        <f t="shared" ca="1" si="2"/>
        <v>46384</v>
      </c>
      <c r="FV10" s="25">
        <f t="shared" ca="1" si="2"/>
        <v>46385</v>
      </c>
      <c r="FW10" s="25">
        <f t="shared" ca="1" si="2"/>
        <v>46386</v>
      </c>
      <c r="FX10" s="25">
        <f t="shared" ca="1" si="2"/>
        <v>46387</v>
      </c>
      <c r="FY10" s="25">
        <f t="shared" ca="1" si="2"/>
        <v>46388</v>
      </c>
      <c r="FZ10" s="25">
        <f t="shared" ca="1" si="2"/>
        <v>46389</v>
      </c>
      <c r="GA10" s="25">
        <f t="shared" ca="1" si="2"/>
        <v>46390</v>
      </c>
      <c r="GB10" s="25">
        <f t="shared" ca="1" si="2"/>
        <v>46391</v>
      </c>
      <c r="GC10" s="25">
        <f t="shared" ca="1" si="2"/>
        <v>46392</v>
      </c>
      <c r="GD10" s="25">
        <f t="shared" ca="1" si="2"/>
        <v>46393</v>
      </c>
      <c r="GE10" s="25">
        <f t="shared" ca="1" si="2"/>
        <v>46394</v>
      </c>
      <c r="GF10" s="25">
        <f t="shared" ca="1" si="2"/>
        <v>46395</v>
      </c>
      <c r="GG10" s="25">
        <f t="shared" ca="1" si="2"/>
        <v>46396</v>
      </c>
      <c r="GH10" s="25">
        <f t="shared" ca="1" si="2"/>
        <v>46397</v>
      </c>
      <c r="GI10" s="25">
        <f t="shared" ca="1" si="2"/>
        <v>46398</v>
      </c>
      <c r="GJ10" s="25">
        <f t="shared" ca="1" si="2"/>
        <v>46399</v>
      </c>
      <c r="GK10" s="25">
        <f t="shared" ca="1" si="2"/>
        <v>46400</v>
      </c>
      <c r="GL10" s="25">
        <f t="shared" ca="1" si="2"/>
        <v>46401</v>
      </c>
      <c r="GM10" s="25">
        <f t="shared" ca="1" si="2"/>
        <v>46402</v>
      </c>
      <c r="GN10" s="25">
        <f t="shared" ref="GN10:IY10" ca="1" si="3">+GM10+1</f>
        <v>46403</v>
      </c>
      <c r="GO10" s="25">
        <f t="shared" ca="1" si="3"/>
        <v>46404</v>
      </c>
      <c r="GP10" s="25">
        <f t="shared" ca="1" si="3"/>
        <v>46405</v>
      </c>
      <c r="GQ10" s="25">
        <f t="shared" ca="1" si="3"/>
        <v>46406</v>
      </c>
      <c r="GR10" s="25">
        <f t="shared" ca="1" si="3"/>
        <v>46407</v>
      </c>
      <c r="GS10" s="25">
        <f t="shared" ca="1" si="3"/>
        <v>46408</v>
      </c>
      <c r="GT10" s="25">
        <f t="shared" ca="1" si="3"/>
        <v>46409</v>
      </c>
      <c r="GU10" s="25">
        <f t="shared" ca="1" si="3"/>
        <v>46410</v>
      </c>
      <c r="GV10" s="25">
        <f t="shared" ca="1" si="3"/>
        <v>46411</v>
      </c>
      <c r="GW10" s="25">
        <f t="shared" ca="1" si="3"/>
        <v>46412</v>
      </c>
      <c r="GX10" s="25">
        <f t="shared" ca="1" si="3"/>
        <v>46413</v>
      </c>
      <c r="GY10" s="25">
        <f t="shared" ca="1" si="3"/>
        <v>46414</v>
      </c>
      <c r="GZ10" s="25">
        <f t="shared" ca="1" si="3"/>
        <v>46415</v>
      </c>
      <c r="HA10" s="25">
        <f t="shared" ca="1" si="3"/>
        <v>46416</v>
      </c>
      <c r="HB10" s="25">
        <f t="shared" ca="1" si="3"/>
        <v>46417</v>
      </c>
      <c r="HC10" s="25">
        <f t="shared" ca="1" si="3"/>
        <v>46418</v>
      </c>
      <c r="HD10" s="25">
        <f t="shared" ca="1" si="3"/>
        <v>46419</v>
      </c>
      <c r="HE10" s="25">
        <f t="shared" ca="1" si="3"/>
        <v>46420</v>
      </c>
      <c r="HF10" s="25">
        <f t="shared" ca="1" si="3"/>
        <v>46421</v>
      </c>
      <c r="HG10" s="25">
        <f t="shared" ca="1" si="3"/>
        <v>46422</v>
      </c>
      <c r="HH10" s="25">
        <f t="shared" ca="1" si="3"/>
        <v>46423</v>
      </c>
      <c r="HI10" s="25">
        <f t="shared" ca="1" si="3"/>
        <v>46424</v>
      </c>
      <c r="HJ10" s="25">
        <f t="shared" ca="1" si="3"/>
        <v>46425</v>
      </c>
      <c r="HK10" s="25">
        <f t="shared" ca="1" si="3"/>
        <v>46426</v>
      </c>
      <c r="HL10" s="25">
        <f t="shared" ca="1" si="3"/>
        <v>46427</v>
      </c>
      <c r="HM10" s="25">
        <f t="shared" ca="1" si="3"/>
        <v>46428</v>
      </c>
      <c r="HN10" s="25">
        <f t="shared" ca="1" si="3"/>
        <v>46429</v>
      </c>
      <c r="HO10" s="25">
        <f t="shared" ca="1" si="3"/>
        <v>46430</v>
      </c>
      <c r="HP10" s="25">
        <f t="shared" ca="1" si="3"/>
        <v>46431</v>
      </c>
      <c r="HQ10" s="25">
        <f t="shared" ca="1" si="3"/>
        <v>46432</v>
      </c>
      <c r="HR10" s="25">
        <f t="shared" ca="1" si="3"/>
        <v>46433</v>
      </c>
      <c r="HS10" s="25">
        <f t="shared" ca="1" si="3"/>
        <v>46434</v>
      </c>
      <c r="HT10" s="25">
        <f t="shared" ca="1" si="3"/>
        <v>46435</v>
      </c>
      <c r="HU10" s="25">
        <f t="shared" ca="1" si="3"/>
        <v>46436</v>
      </c>
      <c r="HV10" s="25">
        <f t="shared" ca="1" si="3"/>
        <v>46437</v>
      </c>
      <c r="HW10" s="25">
        <f t="shared" ca="1" si="3"/>
        <v>46438</v>
      </c>
      <c r="HX10" s="25">
        <f t="shared" ca="1" si="3"/>
        <v>46439</v>
      </c>
      <c r="HY10" s="25">
        <f t="shared" ca="1" si="3"/>
        <v>46440</v>
      </c>
      <c r="HZ10" s="25">
        <f t="shared" ca="1" si="3"/>
        <v>46441</v>
      </c>
      <c r="IA10" s="25">
        <f t="shared" ca="1" si="3"/>
        <v>46442</v>
      </c>
      <c r="IB10" s="25">
        <f t="shared" ca="1" si="3"/>
        <v>46443</v>
      </c>
      <c r="IC10" s="25">
        <f t="shared" ca="1" si="3"/>
        <v>46444</v>
      </c>
      <c r="ID10" s="25">
        <f t="shared" ca="1" si="3"/>
        <v>46445</v>
      </c>
      <c r="IE10" s="25">
        <f t="shared" ca="1" si="3"/>
        <v>46446</v>
      </c>
      <c r="IF10" s="25">
        <f t="shared" ca="1" si="3"/>
        <v>46447</v>
      </c>
      <c r="IG10" s="25">
        <f t="shared" ca="1" si="3"/>
        <v>46448</v>
      </c>
      <c r="IH10" s="25">
        <f t="shared" ca="1" si="3"/>
        <v>46449</v>
      </c>
      <c r="II10" s="25">
        <f t="shared" ca="1" si="3"/>
        <v>46450</v>
      </c>
      <c r="IJ10" s="25">
        <f t="shared" ca="1" si="3"/>
        <v>46451</v>
      </c>
      <c r="IK10" s="25">
        <f t="shared" ca="1" si="3"/>
        <v>46452</v>
      </c>
      <c r="IL10" s="25">
        <f t="shared" ca="1" si="3"/>
        <v>46453</v>
      </c>
      <c r="IM10" s="25">
        <f t="shared" ca="1" si="3"/>
        <v>46454</v>
      </c>
      <c r="IN10" s="25">
        <f t="shared" ca="1" si="3"/>
        <v>46455</v>
      </c>
      <c r="IO10" s="25">
        <f t="shared" ca="1" si="3"/>
        <v>46456</v>
      </c>
      <c r="IP10" s="25">
        <f t="shared" ca="1" si="3"/>
        <v>46457</v>
      </c>
      <c r="IQ10" s="25">
        <f t="shared" ca="1" si="3"/>
        <v>46458</v>
      </c>
      <c r="IR10" s="25">
        <f t="shared" ca="1" si="3"/>
        <v>46459</v>
      </c>
      <c r="IS10" s="25">
        <f t="shared" ca="1" si="3"/>
        <v>46460</v>
      </c>
      <c r="IT10" s="25">
        <f t="shared" ca="1" si="3"/>
        <v>46461</v>
      </c>
      <c r="IU10" s="25">
        <f t="shared" ca="1" si="3"/>
        <v>46462</v>
      </c>
      <c r="IV10" s="25">
        <f t="shared" ca="1" si="3"/>
        <v>46463</v>
      </c>
      <c r="IW10" s="25">
        <f t="shared" ca="1" si="3"/>
        <v>46464</v>
      </c>
      <c r="IX10" s="25">
        <f t="shared" ca="1" si="3"/>
        <v>46465</v>
      </c>
      <c r="IY10" s="25">
        <f t="shared" ca="1" si="3"/>
        <v>46466</v>
      </c>
      <c r="IZ10" s="25">
        <f t="shared" ref="IZ10:LK10" ca="1" si="4">+IY10+1</f>
        <v>46467</v>
      </c>
      <c r="JA10" s="25">
        <f t="shared" ca="1" si="4"/>
        <v>46468</v>
      </c>
      <c r="JB10" s="25">
        <f t="shared" ca="1" si="4"/>
        <v>46469</v>
      </c>
      <c r="JC10" s="25">
        <f t="shared" ca="1" si="4"/>
        <v>46470</v>
      </c>
      <c r="JD10" s="25">
        <f t="shared" ca="1" si="4"/>
        <v>46471</v>
      </c>
      <c r="JE10" s="25">
        <f t="shared" ca="1" si="4"/>
        <v>46472</v>
      </c>
      <c r="JF10" s="25">
        <f t="shared" ca="1" si="4"/>
        <v>46473</v>
      </c>
      <c r="JG10" s="25">
        <f t="shared" ca="1" si="4"/>
        <v>46474</v>
      </c>
      <c r="JH10" s="25">
        <f t="shared" ca="1" si="4"/>
        <v>46475</v>
      </c>
      <c r="JI10" s="25">
        <f t="shared" ca="1" si="4"/>
        <v>46476</v>
      </c>
      <c r="JJ10" s="25">
        <f t="shared" ca="1" si="4"/>
        <v>46477</v>
      </c>
      <c r="JK10" s="25">
        <f t="shared" ca="1" si="4"/>
        <v>46478</v>
      </c>
      <c r="JL10" s="25">
        <f t="shared" ca="1" si="4"/>
        <v>46479</v>
      </c>
      <c r="JM10" s="25">
        <f t="shared" ca="1" si="4"/>
        <v>46480</v>
      </c>
      <c r="JN10" s="25">
        <f t="shared" ca="1" si="4"/>
        <v>46481</v>
      </c>
      <c r="JO10" s="25">
        <f t="shared" ca="1" si="4"/>
        <v>46482</v>
      </c>
      <c r="JP10" s="25">
        <f t="shared" ca="1" si="4"/>
        <v>46483</v>
      </c>
      <c r="JQ10" s="25">
        <f t="shared" ca="1" si="4"/>
        <v>46484</v>
      </c>
      <c r="JR10" s="25">
        <f t="shared" ca="1" si="4"/>
        <v>46485</v>
      </c>
      <c r="JS10" s="25">
        <f t="shared" ca="1" si="4"/>
        <v>46486</v>
      </c>
      <c r="JT10" s="25">
        <f t="shared" ca="1" si="4"/>
        <v>46487</v>
      </c>
      <c r="JU10" s="25">
        <f t="shared" ca="1" si="4"/>
        <v>46488</v>
      </c>
      <c r="JV10" s="25">
        <f t="shared" ca="1" si="4"/>
        <v>46489</v>
      </c>
      <c r="JW10" s="25">
        <f t="shared" ca="1" si="4"/>
        <v>46490</v>
      </c>
      <c r="JX10" s="25">
        <f t="shared" ca="1" si="4"/>
        <v>46491</v>
      </c>
      <c r="JY10" s="25">
        <f t="shared" ca="1" si="4"/>
        <v>46492</v>
      </c>
      <c r="JZ10" s="25">
        <f t="shared" ca="1" si="4"/>
        <v>46493</v>
      </c>
      <c r="KA10" s="25">
        <f t="shared" ca="1" si="4"/>
        <v>46494</v>
      </c>
      <c r="KB10" s="25">
        <f t="shared" ca="1" si="4"/>
        <v>46495</v>
      </c>
      <c r="KC10" s="25">
        <f t="shared" ca="1" si="4"/>
        <v>46496</v>
      </c>
      <c r="KD10" s="25">
        <f t="shared" ca="1" si="4"/>
        <v>46497</v>
      </c>
      <c r="KE10" s="25">
        <f t="shared" ca="1" si="4"/>
        <v>46498</v>
      </c>
      <c r="KF10" s="25">
        <f t="shared" ca="1" si="4"/>
        <v>46499</v>
      </c>
      <c r="KG10" s="25">
        <f t="shared" ca="1" si="4"/>
        <v>46500</v>
      </c>
      <c r="KH10" s="25">
        <f t="shared" ca="1" si="4"/>
        <v>46501</v>
      </c>
      <c r="KI10" s="25">
        <f t="shared" ca="1" si="4"/>
        <v>46502</v>
      </c>
      <c r="KJ10" s="25">
        <f t="shared" ca="1" si="4"/>
        <v>46503</v>
      </c>
      <c r="KK10" s="25">
        <f t="shared" ca="1" si="4"/>
        <v>46504</v>
      </c>
      <c r="KL10" s="25">
        <f t="shared" ca="1" si="4"/>
        <v>46505</v>
      </c>
      <c r="KM10" s="25">
        <f t="shared" ca="1" si="4"/>
        <v>46506</v>
      </c>
      <c r="KN10" s="25">
        <f t="shared" ca="1" si="4"/>
        <v>46507</v>
      </c>
      <c r="KO10" s="25">
        <f t="shared" ca="1" si="4"/>
        <v>46508</v>
      </c>
      <c r="KP10" s="25">
        <f t="shared" ca="1" si="4"/>
        <v>46509</v>
      </c>
      <c r="KQ10" s="25">
        <f t="shared" ca="1" si="4"/>
        <v>46510</v>
      </c>
      <c r="KR10" s="25">
        <f t="shared" ca="1" si="4"/>
        <v>46511</v>
      </c>
      <c r="KS10" s="25">
        <f t="shared" ca="1" si="4"/>
        <v>46512</v>
      </c>
      <c r="KT10" s="25">
        <f t="shared" ca="1" si="4"/>
        <v>46513</v>
      </c>
      <c r="KU10" s="25">
        <f t="shared" ca="1" si="4"/>
        <v>46514</v>
      </c>
      <c r="KV10" s="25">
        <f t="shared" ca="1" si="4"/>
        <v>46515</v>
      </c>
      <c r="KW10" s="25">
        <f t="shared" ca="1" si="4"/>
        <v>46516</v>
      </c>
      <c r="KX10" s="25">
        <f t="shared" ca="1" si="4"/>
        <v>46517</v>
      </c>
      <c r="KY10" s="25">
        <f t="shared" ca="1" si="4"/>
        <v>46518</v>
      </c>
      <c r="KZ10" s="25">
        <f t="shared" ca="1" si="4"/>
        <v>46519</v>
      </c>
      <c r="LA10" s="25">
        <f t="shared" ca="1" si="4"/>
        <v>46520</v>
      </c>
      <c r="LB10" s="25">
        <f t="shared" ca="1" si="4"/>
        <v>46521</v>
      </c>
      <c r="LC10" s="25">
        <f t="shared" ca="1" si="4"/>
        <v>46522</v>
      </c>
      <c r="LD10" s="25">
        <f t="shared" ca="1" si="4"/>
        <v>46523</v>
      </c>
      <c r="LE10" s="25">
        <f t="shared" ca="1" si="4"/>
        <v>46524</v>
      </c>
      <c r="LF10" s="25">
        <f t="shared" ca="1" si="4"/>
        <v>46525</v>
      </c>
      <c r="LG10" s="25">
        <f t="shared" ca="1" si="4"/>
        <v>46526</v>
      </c>
      <c r="LH10" s="25">
        <f t="shared" ca="1" si="4"/>
        <v>46527</v>
      </c>
      <c r="LI10" s="25">
        <f t="shared" ca="1" si="4"/>
        <v>46528</v>
      </c>
      <c r="LJ10" s="25">
        <f t="shared" ca="1" si="4"/>
        <v>46529</v>
      </c>
      <c r="LK10" s="25">
        <f t="shared" ca="1" si="4"/>
        <v>46530</v>
      </c>
      <c r="LL10" s="25">
        <f t="shared" ref="LL10:NW10" ca="1" si="5">+LK10+1</f>
        <v>46531</v>
      </c>
      <c r="LM10" s="25">
        <f t="shared" ca="1" si="5"/>
        <v>46532</v>
      </c>
      <c r="LN10" s="25">
        <f t="shared" ca="1" si="5"/>
        <v>46533</v>
      </c>
      <c r="LO10" s="25">
        <f t="shared" ca="1" si="5"/>
        <v>46534</v>
      </c>
      <c r="LP10" s="25">
        <f t="shared" ca="1" si="5"/>
        <v>46535</v>
      </c>
      <c r="LQ10" s="25">
        <f t="shared" ca="1" si="5"/>
        <v>46536</v>
      </c>
      <c r="LR10" s="25">
        <f t="shared" ca="1" si="5"/>
        <v>46537</v>
      </c>
      <c r="LS10" s="25">
        <f t="shared" ca="1" si="5"/>
        <v>46538</v>
      </c>
      <c r="LT10" s="25">
        <f t="shared" ca="1" si="5"/>
        <v>46539</v>
      </c>
      <c r="LU10" s="25">
        <f t="shared" ca="1" si="5"/>
        <v>46540</v>
      </c>
      <c r="LV10" s="25">
        <f t="shared" ca="1" si="5"/>
        <v>46541</v>
      </c>
      <c r="LW10" s="25">
        <f t="shared" ca="1" si="5"/>
        <v>46542</v>
      </c>
      <c r="LX10" s="25">
        <f t="shared" ca="1" si="5"/>
        <v>46543</v>
      </c>
      <c r="LY10" s="25">
        <f t="shared" ca="1" si="5"/>
        <v>46544</v>
      </c>
      <c r="LZ10" s="25">
        <f t="shared" ca="1" si="5"/>
        <v>46545</v>
      </c>
      <c r="MA10" s="25">
        <f t="shared" ca="1" si="5"/>
        <v>46546</v>
      </c>
      <c r="MB10" s="25">
        <f t="shared" ca="1" si="5"/>
        <v>46547</v>
      </c>
      <c r="MC10" s="25">
        <f t="shared" ca="1" si="5"/>
        <v>46548</v>
      </c>
      <c r="MD10" s="25">
        <f t="shared" ca="1" si="5"/>
        <v>46549</v>
      </c>
      <c r="ME10" s="25">
        <f t="shared" ca="1" si="5"/>
        <v>46550</v>
      </c>
      <c r="MF10" s="25">
        <f t="shared" ca="1" si="5"/>
        <v>46551</v>
      </c>
      <c r="MG10" s="25">
        <f t="shared" ca="1" si="5"/>
        <v>46552</v>
      </c>
      <c r="MH10" s="25">
        <f t="shared" ca="1" si="5"/>
        <v>46553</v>
      </c>
      <c r="MI10" s="25">
        <f t="shared" ca="1" si="5"/>
        <v>46554</v>
      </c>
      <c r="MJ10" s="25">
        <f t="shared" ca="1" si="5"/>
        <v>46555</v>
      </c>
      <c r="MK10" s="25">
        <f t="shared" ca="1" si="5"/>
        <v>46556</v>
      </c>
      <c r="ML10" s="25">
        <f t="shared" ca="1" si="5"/>
        <v>46557</v>
      </c>
      <c r="MM10" s="25">
        <f t="shared" ca="1" si="5"/>
        <v>46558</v>
      </c>
      <c r="MN10" s="25">
        <f t="shared" ca="1" si="5"/>
        <v>46559</v>
      </c>
      <c r="MO10" s="25">
        <f t="shared" ca="1" si="5"/>
        <v>46560</v>
      </c>
      <c r="MP10" s="25">
        <f t="shared" ca="1" si="5"/>
        <v>46561</v>
      </c>
      <c r="MQ10" s="25">
        <f t="shared" ca="1" si="5"/>
        <v>46562</v>
      </c>
      <c r="MR10" s="25">
        <f t="shared" ca="1" si="5"/>
        <v>46563</v>
      </c>
      <c r="MS10" s="25">
        <f t="shared" ca="1" si="5"/>
        <v>46564</v>
      </c>
      <c r="MT10" s="25">
        <f t="shared" ca="1" si="5"/>
        <v>46565</v>
      </c>
      <c r="MU10" s="25">
        <f t="shared" ca="1" si="5"/>
        <v>46566</v>
      </c>
      <c r="MV10" s="25">
        <f t="shared" ca="1" si="5"/>
        <v>46567</v>
      </c>
      <c r="MW10" s="25">
        <f t="shared" ca="1" si="5"/>
        <v>46568</v>
      </c>
      <c r="MX10" s="25">
        <f t="shared" ca="1" si="5"/>
        <v>46569</v>
      </c>
      <c r="MY10" s="25">
        <f t="shared" ca="1" si="5"/>
        <v>46570</v>
      </c>
      <c r="MZ10" s="25">
        <f t="shared" ca="1" si="5"/>
        <v>46571</v>
      </c>
      <c r="NA10" s="25">
        <f t="shared" ca="1" si="5"/>
        <v>46572</v>
      </c>
      <c r="NB10" s="25">
        <f t="shared" ca="1" si="5"/>
        <v>46573</v>
      </c>
      <c r="NC10" s="25">
        <f t="shared" ca="1" si="5"/>
        <v>46574</v>
      </c>
      <c r="ND10" s="25">
        <f t="shared" ca="1" si="5"/>
        <v>46575</v>
      </c>
      <c r="NE10" s="25">
        <f t="shared" ca="1" si="5"/>
        <v>46576</v>
      </c>
      <c r="NF10" s="25">
        <f t="shared" ca="1" si="5"/>
        <v>46577</v>
      </c>
      <c r="NG10" s="25">
        <f t="shared" ca="1" si="5"/>
        <v>46578</v>
      </c>
      <c r="NH10" s="25">
        <f t="shared" ca="1" si="5"/>
        <v>46579</v>
      </c>
      <c r="NI10" s="25">
        <f t="shared" ca="1" si="5"/>
        <v>46580</v>
      </c>
      <c r="NJ10" s="25">
        <f t="shared" ca="1" si="5"/>
        <v>46581</v>
      </c>
      <c r="NK10" s="25">
        <f t="shared" ca="1" si="5"/>
        <v>46582</v>
      </c>
      <c r="NL10" s="25">
        <f t="shared" ca="1" si="5"/>
        <v>46583</v>
      </c>
      <c r="NM10" s="25">
        <f t="shared" ca="1" si="5"/>
        <v>46584</v>
      </c>
      <c r="NN10" s="25">
        <f t="shared" ca="1" si="5"/>
        <v>46585</v>
      </c>
      <c r="NO10" s="25">
        <f t="shared" ca="1" si="5"/>
        <v>46586</v>
      </c>
      <c r="NP10" s="25">
        <f t="shared" ca="1" si="5"/>
        <v>46587</v>
      </c>
      <c r="NQ10" s="25">
        <f t="shared" ca="1" si="5"/>
        <v>46588</v>
      </c>
      <c r="NR10" s="25">
        <f t="shared" ca="1" si="5"/>
        <v>46589</v>
      </c>
      <c r="NS10" s="25">
        <f t="shared" ca="1" si="5"/>
        <v>46590</v>
      </c>
      <c r="NT10" s="25">
        <f t="shared" ca="1" si="5"/>
        <v>46591</v>
      </c>
      <c r="NU10" s="25">
        <f t="shared" ca="1" si="5"/>
        <v>46592</v>
      </c>
      <c r="NV10" s="25">
        <f t="shared" ca="1" si="5"/>
        <v>46593</v>
      </c>
      <c r="NW10" s="25">
        <f t="shared" ca="1" si="5"/>
        <v>46594</v>
      </c>
      <c r="NX10" s="25">
        <f t="shared" ref="NX10:QI10" ca="1" si="6">+NW10+1</f>
        <v>46595</v>
      </c>
      <c r="NY10" s="25">
        <f t="shared" ca="1" si="6"/>
        <v>46596</v>
      </c>
      <c r="NZ10" s="25">
        <f t="shared" ca="1" si="6"/>
        <v>46597</v>
      </c>
      <c r="OA10" s="25">
        <f t="shared" ca="1" si="6"/>
        <v>46598</v>
      </c>
      <c r="OB10" s="25">
        <f t="shared" ca="1" si="6"/>
        <v>46599</v>
      </c>
      <c r="OC10" s="25">
        <f t="shared" ca="1" si="6"/>
        <v>46600</v>
      </c>
      <c r="OD10" s="25">
        <f t="shared" ca="1" si="6"/>
        <v>46601</v>
      </c>
      <c r="OE10" s="25">
        <f t="shared" ca="1" si="6"/>
        <v>46602</v>
      </c>
      <c r="OF10" s="25">
        <f t="shared" ca="1" si="6"/>
        <v>46603</v>
      </c>
      <c r="OG10" s="25">
        <f t="shared" ca="1" si="6"/>
        <v>46604</v>
      </c>
      <c r="OH10" s="25">
        <f t="shared" ca="1" si="6"/>
        <v>46605</v>
      </c>
      <c r="OI10" s="25">
        <f t="shared" ca="1" si="6"/>
        <v>46606</v>
      </c>
      <c r="OJ10" s="25">
        <f t="shared" ca="1" si="6"/>
        <v>46607</v>
      </c>
      <c r="OK10" s="25">
        <f t="shared" ca="1" si="6"/>
        <v>46608</v>
      </c>
      <c r="OL10" s="25">
        <f t="shared" ca="1" si="6"/>
        <v>46609</v>
      </c>
      <c r="OM10" s="25">
        <f t="shared" ca="1" si="6"/>
        <v>46610</v>
      </c>
      <c r="ON10" s="25">
        <f t="shared" ca="1" si="6"/>
        <v>46611</v>
      </c>
      <c r="OO10" s="25">
        <f t="shared" ca="1" si="6"/>
        <v>46612</v>
      </c>
      <c r="OP10" s="25">
        <f t="shared" ca="1" si="6"/>
        <v>46613</v>
      </c>
      <c r="OQ10" s="25">
        <f t="shared" ca="1" si="6"/>
        <v>46614</v>
      </c>
      <c r="OR10" s="25">
        <f t="shared" ca="1" si="6"/>
        <v>46615</v>
      </c>
      <c r="OS10" s="25">
        <f t="shared" ca="1" si="6"/>
        <v>46616</v>
      </c>
      <c r="OT10" s="25">
        <f t="shared" ca="1" si="6"/>
        <v>46617</v>
      </c>
      <c r="OU10" s="25">
        <f t="shared" ca="1" si="6"/>
        <v>46618</v>
      </c>
      <c r="OV10" s="25">
        <f t="shared" ca="1" si="6"/>
        <v>46619</v>
      </c>
      <c r="OW10" s="25">
        <f t="shared" ca="1" si="6"/>
        <v>46620</v>
      </c>
      <c r="OX10" s="25">
        <f t="shared" ca="1" si="6"/>
        <v>46621</v>
      </c>
      <c r="OY10" s="25">
        <f t="shared" ca="1" si="6"/>
        <v>46622</v>
      </c>
      <c r="OZ10" s="25">
        <f t="shared" ca="1" si="6"/>
        <v>46623</v>
      </c>
      <c r="PA10" s="25">
        <f t="shared" ca="1" si="6"/>
        <v>46624</v>
      </c>
      <c r="PB10" s="25">
        <f t="shared" ca="1" si="6"/>
        <v>46625</v>
      </c>
      <c r="PC10" s="25">
        <f t="shared" ca="1" si="6"/>
        <v>46626</v>
      </c>
      <c r="PD10" s="25">
        <f t="shared" ca="1" si="6"/>
        <v>46627</v>
      </c>
      <c r="PE10" s="25">
        <f t="shared" ca="1" si="6"/>
        <v>46628</v>
      </c>
      <c r="PF10" s="25">
        <f t="shared" ca="1" si="6"/>
        <v>46629</v>
      </c>
      <c r="PG10" s="25">
        <f t="shared" ca="1" si="6"/>
        <v>46630</v>
      </c>
      <c r="PH10" s="25">
        <f t="shared" ca="1" si="6"/>
        <v>46631</v>
      </c>
      <c r="PI10" s="25">
        <f t="shared" ca="1" si="6"/>
        <v>46632</v>
      </c>
      <c r="PJ10" s="25">
        <f t="shared" ca="1" si="6"/>
        <v>46633</v>
      </c>
      <c r="PK10" s="25">
        <f t="shared" ca="1" si="6"/>
        <v>46634</v>
      </c>
      <c r="PL10" s="25">
        <f t="shared" ca="1" si="6"/>
        <v>46635</v>
      </c>
      <c r="PM10" s="25">
        <f t="shared" ca="1" si="6"/>
        <v>46636</v>
      </c>
      <c r="PN10" s="25">
        <f t="shared" ca="1" si="6"/>
        <v>46637</v>
      </c>
      <c r="PO10" s="25">
        <f t="shared" ca="1" si="6"/>
        <v>46638</v>
      </c>
      <c r="PP10" s="25">
        <f t="shared" ca="1" si="6"/>
        <v>46639</v>
      </c>
      <c r="PQ10" s="25">
        <f t="shared" ca="1" si="6"/>
        <v>46640</v>
      </c>
      <c r="PR10" s="25">
        <f t="shared" ca="1" si="6"/>
        <v>46641</v>
      </c>
      <c r="PS10" s="25">
        <f t="shared" ca="1" si="6"/>
        <v>46642</v>
      </c>
      <c r="PT10" s="25">
        <f t="shared" ca="1" si="6"/>
        <v>46643</v>
      </c>
      <c r="PU10" s="25">
        <f t="shared" ca="1" si="6"/>
        <v>46644</v>
      </c>
      <c r="PV10" s="25">
        <f t="shared" ca="1" si="6"/>
        <v>46645</v>
      </c>
      <c r="PW10" s="25">
        <f t="shared" ca="1" si="6"/>
        <v>46646</v>
      </c>
      <c r="PX10" s="25">
        <f t="shared" ca="1" si="6"/>
        <v>46647</v>
      </c>
      <c r="PY10" s="25">
        <f t="shared" ca="1" si="6"/>
        <v>46648</v>
      </c>
      <c r="PZ10" s="25">
        <f t="shared" ca="1" si="6"/>
        <v>46649</v>
      </c>
      <c r="QA10" s="25">
        <f t="shared" ca="1" si="6"/>
        <v>46650</v>
      </c>
      <c r="QB10" s="25">
        <f t="shared" ca="1" si="6"/>
        <v>46651</v>
      </c>
      <c r="QC10" s="25">
        <f t="shared" ca="1" si="6"/>
        <v>46652</v>
      </c>
      <c r="QD10" s="25">
        <f t="shared" ca="1" si="6"/>
        <v>46653</v>
      </c>
      <c r="QE10" s="25">
        <f t="shared" ca="1" si="6"/>
        <v>46654</v>
      </c>
      <c r="QF10" s="25">
        <f t="shared" ca="1" si="6"/>
        <v>46655</v>
      </c>
      <c r="QG10" s="25">
        <f t="shared" ca="1" si="6"/>
        <v>46656</v>
      </c>
      <c r="QH10" s="25">
        <f t="shared" ca="1" si="6"/>
        <v>46657</v>
      </c>
      <c r="QI10" s="25">
        <f t="shared" ca="1" si="6"/>
        <v>46658</v>
      </c>
      <c r="QJ10" s="25">
        <f t="shared" ref="QJ10:SU10" ca="1" si="7">+QI10+1</f>
        <v>46659</v>
      </c>
      <c r="QK10" s="25">
        <f t="shared" ca="1" si="7"/>
        <v>46660</v>
      </c>
      <c r="QL10" s="25">
        <f t="shared" ca="1" si="7"/>
        <v>46661</v>
      </c>
      <c r="QM10" s="25">
        <f t="shared" ca="1" si="7"/>
        <v>46662</v>
      </c>
      <c r="QN10" s="25">
        <f t="shared" ca="1" si="7"/>
        <v>46663</v>
      </c>
      <c r="QO10" s="25">
        <f t="shared" ca="1" si="7"/>
        <v>46664</v>
      </c>
      <c r="QP10" s="25">
        <f t="shared" ca="1" si="7"/>
        <v>46665</v>
      </c>
      <c r="QQ10" s="25">
        <f t="shared" ca="1" si="7"/>
        <v>46666</v>
      </c>
      <c r="QR10" s="25">
        <f t="shared" ca="1" si="7"/>
        <v>46667</v>
      </c>
      <c r="QS10" s="25">
        <f t="shared" ca="1" si="7"/>
        <v>46668</v>
      </c>
      <c r="QT10" s="25">
        <f t="shared" ca="1" si="7"/>
        <v>46669</v>
      </c>
      <c r="QU10" s="25">
        <f t="shared" ca="1" si="7"/>
        <v>46670</v>
      </c>
      <c r="QV10" s="25">
        <f t="shared" ca="1" si="7"/>
        <v>46671</v>
      </c>
      <c r="QW10" s="25">
        <f t="shared" ca="1" si="7"/>
        <v>46672</v>
      </c>
      <c r="QX10" s="25">
        <f t="shared" ca="1" si="7"/>
        <v>46673</v>
      </c>
      <c r="QY10" s="25">
        <f t="shared" ca="1" si="7"/>
        <v>46674</v>
      </c>
      <c r="QZ10" s="25">
        <f t="shared" ca="1" si="7"/>
        <v>46675</v>
      </c>
      <c r="RA10" s="25">
        <f t="shared" ca="1" si="7"/>
        <v>46676</v>
      </c>
      <c r="RB10" s="25">
        <f t="shared" ca="1" si="7"/>
        <v>46677</v>
      </c>
      <c r="RC10" s="25">
        <f t="shared" ca="1" si="7"/>
        <v>46678</v>
      </c>
      <c r="RD10" s="25">
        <f t="shared" ca="1" si="7"/>
        <v>46679</v>
      </c>
      <c r="RE10" s="25">
        <f t="shared" ca="1" si="7"/>
        <v>46680</v>
      </c>
      <c r="RF10" s="25">
        <f t="shared" ca="1" si="7"/>
        <v>46681</v>
      </c>
      <c r="RG10" s="25">
        <f t="shared" ca="1" si="7"/>
        <v>46682</v>
      </c>
      <c r="RH10" s="25">
        <f t="shared" ca="1" si="7"/>
        <v>46683</v>
      </c>
      <c r="RI10" s="25">
        <f t="shared" ca="1" si="7"/>
        <v>46684</v>
      </c>
      <c r="RJ10" s="25">
        <f t="shared" ca="1" si="7"/>
        <v>46685</v>
      </c>
      <c r="RK10" s="25">
        <f t="shared" ca="1" si="7"/>
        <v>46686</v>
      </c>
      <c r="RL10" s="25">
        <f t="shared" ca="1" si="7"/>
        <v>46687</v>
      </c>
      <c r="RM10" s="25">
        <f t="shared" ca="1" si="7"/>
        <v>46688</v>
      </c>
      <c r="RN10" s="25">
        <f t="shared" ca="1" si="7"/>
        <v>46689</v>
      </c>
      <c r="RO10" s="25">
        <f t="shared" ca="1" si="7"/>
        <v>46690</v>
      </c>
      <c r="RP10" s="25">
        <f t="shared" ca="1" si="7"/>
        <v>46691</v>
      </c>
      <c r="RQ10" s="25">
        <f t="shared" ca="1" si="7"/>
        <v>46692</v>
      </c>
      <c r="RR10" s="25">
        <f t="shared" ca="1" si="7"/>
        <v>46693</v>
      </c>
      <c r="RS10" s="25">
        <f t="shared" ca="1" si="7"/>
        <v>46694</v>
      </c>
      <c r="RT10" s="25">
        <f t="shared" ca="1" si="7"/>
        <v>46695</v>
      </c>
      <c r="RU10" s="25">
        <f t="shared" ca="1" si="7"/>
        <v>46696</v>
      </c>
      <c r="RV10" s="25">
        <f t="shared" ca="1" si="7"/>
        <v>46697</v>
      </c>
      <c r="RW10" s="25">
        <f t="shared" ca="1" si="7"/>
        <v>46698</v>
      </c>
      <c r="RX10" s="25">
        <f t="shared" ca="1" si="7"/>
        <v>46699</v>
      </c>
      <c r="RY10" s="25">
        <f t="shared" ca="1" si="7"/>
        <v>46700</v>
      </c>
      <c r="RZ10" s="25">
        <f t="shared" ca="1" si="7"/>
        <v>46701</v>
      </c>
      <c r="SA10" s="25">
        <f t="shared" ca="1" si="7"/>
        <v>46702</v>
      </c>
      <c r="SB10" s="25">
        <f t="shared" ca="1" si="7"/>
        <v>46703</v>
      </c>
      <c r="SC10" s="25">
        <f t="shared" ca="1" si="7"/>
        <v>46704</v>
      </c>
      <c r="SD10" s="25">
        <f t="shared" ca="1" si="7"/>
        <v>46705</v>
      </c>
      <c r="SE10" s="25">
        <f t="shared" ca="1" si="7"/>
        <v>46706</v>
      </c>
      <c r="SF10" s="25">
        <f t="shared" ca="1" si="7"/>
        <v>46707</v>
      </c>
      <c r="SG10" s="25">
        <f t="shared" ca="1" si="7"/>
        <v>46708</v>
      </c>
      <c r="SH10" s="25">
        <f t="shared" ca="1" si="7"/>
        <v>46709</v>
      </c>
      <c r="SI10" s="25">
        <f t="shared" ca="1" si="7"/>
        <v>46710</v>
      </c>
      <c r="SJ10" s="25">
        <f t="shared" ca="1" si="7"/>
        <v>46711</v>
      </c>
      <c r="SK10" s="25">
        <f t="shared" ca="1" si="7"/>
        <v>46712</v>
      </c>
      <c r="SL10" s="25">
        <f t="shared" ca="1" si="7"/>
        <v>46713</v>
      </c>
      <c r="SM10" s="25">
        <f t="shared" ca="1" si="7"/>
        <v>46714</v>
      </c>
      <c r="SN10" s="25">
        <f t="shared" ca="1" si="7"/>
        <v>46715</v>
      </c>
      <c r="SO10" s="25">
        <f t="shared" ca="1" si="7"/>
        <v>46716</v>
      </c>
      <c r="SP10" s="25">
        <f t="shared" ca="1" si="7"/>
        <v>46717</v>
      </c>
      <c r="SQ10" s="25">
        <f t="shared" ca="1" si="7"/>
        <v>46718</v>
      </c>
      <c r="SR10" s="25">
        <f t="shared" ca="1" si="7"/>
        <v>46719</v>
      </c>
      <c r="SS10" s="25">
        <f t="shared" ca="1" si="7"/>
        <v>46720</v>
      </c>
      <c r="ST10" s="25">
        <f t="shared" ca="1" si="7"/>
        <v>46721</v>
      </c>
      <c r="SU10" s="25">
        <f t="shared" ca="1" si="7"/>
        <v>46722</v>
      </c>
      <c r="SV10" s="25">
        <f t="shared" ref="SV10:VG10" ca="1" si="8">+SU10+1</f>
        <v>46723</v>
      </c>
      <c r="SW10" s="25">
        <f t="shared" ca="1" si="8"/>
        <v>46724</v>
      </c>
      <c r="SX10" s="25">
        <f t="shared" ca="1" si="8"/>
        <v>46725</v>
      </c>
      <c r="SY10" s="25">
        <f t="shared" ca="1" si="8"/>
        <v>46726</v>
      </c>
      <c r="SZ10" s="25">
        <f t="shared" ca="1" si="8"/>
        <v>46727</v>
      </c>
      <c r="TA10" s="25">
        <f t="shared" ca="1" si="8"/>
        <v>46728</v>
      </c>
      <c r="TB10" s="25">
        <f t="shared" ca="1" si="8"/>
        <v>46729</v>
      </c>
      <c r="TC10" s="25">
        <f t="shared" ca="1" si="8"/>
        <v>46730</v>
      </c>
      <c r="TD10" s="25">
        <f t="shared" ca="1" si="8"/>
        <v>46731</v>
      </c>
      <c r="TE10" s="25">
        <f t="shared" ca="1" si="8"/>
        <v>46732</v>
      </c>
      <c r="TF10" s="25">
        <f t="shared" ca="1" si="8"/>
        <v>46733</v>
      </c>
      <c r="TG10" s="25">
        <f t="shared" ca="1" si="8"/>
        <v>46734</v>
      </c>
      <c r="TH10" s="25">
        <f t="shared" ca="1" si="8"/>
        <v>46735</v>
      </c>
      <c r="TI10" s="25">
        <f t="shared" ca="1" si="8"/>
        <v>46736</v>
      </c>
      <c r="TJ10" s="25">
        <f t="shared" ca="1" si="8"/>
        <v>46737</v>
      </c>
      <c r="TK10" s="25">
        <f t="shared" ca="1" si="8"/>
        <v>46738</v>
      </c>
      <c r="TL10" s="25">
        <f t="shared" ca="1" si="8"/>
        <v>46739</v>
      </c>
      <c r="TM10" s="25">
        <f t="shared" ca="1" si="8"/>
        <v>46740</v>
      </c>
      <c r="TN10" s="25">
        <f t="shared" ca="1" si="8"/>
        <v>46741</v>
      </c>
      <c r="TO10" s="25">
        <f t="shared" ca="1" si="8"/>
        <v>46742</v>
      </c>
      <c r="TP10" s="25">
        <f t="shared" ca="1" si="8"/>
        <v>46743</v>
      </c>
      <c r="TQ10" s="25">
        <f t="shared" ca="1" si="8"/>
        <v>46744</v>
      </c>
      <c r="TR10" s="25">
        <f t="shared" ca="1" si="8"/>
        <v>46745</v>
      </c>
      <c r="TS10" s="25">
        <f t="shared" ca="1" si="8"/>
        <v>46746</v>
      </c>
      <c r="TT10" s="25">
        <f t="shared" ca="1" si="8"/>
        <v>46747</v>
      </c>
      <c r="TU10" s="25">
        <f t="shared" ca="1" si="8"/>
        <v>46748</v>
      </c>
      <c r="TV10" s="25">
        <f t="shared" ca="1" si="8"/>
        <v>46749</v>
      </c>
      <c r="TW10" s="25">
        <f t="shared" ca="1" si="8"/>
        <v>46750</v>
      </c>
      <c r="TX10" s="25">
        <f t="shared" ca="1" si="8"/>
        <v>46751</v>
      </c>
      <c r="TY10" s="25">
        <f t="shared" ca="1" si="8"/>
        <v>46752</v>
      </c>
      <c r="TZ10" s="25">
        <f t="shared" ca="1" si="8"/>
        <v>46753</v>
      </c>
      <c r="UA10" s="25">
        <f t="shared" ca="1" si="8"/>
        <v>46754</v>
      </c>
      <c r="UB10" s="25">
        <f t="shared" ca="1" si="8"/>
        <v>46755</v>
      </c>
      <c r="UC10" s="25">
        <f t="shared" ca="1" si="8"/>
        <v>46756</v>
      </c>
      <c r="UD10" s="25">
        <f t="shared" ca="1" si="8"/>
        <v>46757</v>
      </c>
      <c r="UE10" s="25">
        <f t="shared" ca="1" si="8"/>
        <v>46758</v>
      </c>
      <c r="UF10" s="25">
        <f t="shared" ca="1" si="8"/>
        <v>46759</v>
      </c>
      <c r="UG10" s="25">
        <f t="shared" ca="1" si="8"/>
        <v>46760</v>
      </c>
      <c r="UH10" s="25">
        <f t="shared" ca="1" si="8"/>
        <v>46761</v>
      </c>
      <c r="UI10" s="25">
        <f t="shared" ca="1" si="8"/>
        <v>46762</v>
      </c>
      <c r="UJ10" s="25">
        <f t="shared" ca="1" si="8"/>
        <v>46763</v>
      </c>
      <c r="UK10" s="25">
        <f t="shared" ca="1" si="8"/>
        <v>46764</v>
      </c>
      <c r="UL10" s="25">
        <f t="shared" ca="1" si="8"/>
        <v>46765</v>
      </c>
      <c r="UM10" s="25">
        <f t="shared" ca="1" si="8"/>
        <v>46766</v>
      </c>
      <c r="UN10" s="25">
        <f t="shared" ca="1" si="8"/>
        <v>46767</v>
      </c>
      <c r="UO10" s="25">
        <f t="shared" ca="1" si="8"/>
        <v>46768</v>
      </c>
      <c r="UP10" s="25">
        <f t="shared" ca="1" si="8"/>
        <v>46769</v>
      </c>
      <c r="UQ10" s="25">
        <f t="shared" ca="1" si="8"/>
        <v>46770</v>
      </c>
      <c r="UR10" s="25">
        <f t="shared" ca="1" si="8"/>
        <v>46771</v>
      </c>
      <c r="US10" s="25">
        <f t="shared" ca="1" si="8"/>
        <v>46772</v>
      </c>
      <c r="UT10" s="25">
        <f t="shared" ca="1" si="8"/>
        <v>46773</v>
      </c>
      <c r="UU10" s="25">
        <f t="shared" ca="1" si="8"/>
        <v>46774</v>
      </c>
      <c r="UV10" s="25">
        <f t="shared" ca="1" si="8"/>
        <v>46775</v>
      </c>
      <c r="UW10" s="25">
        <f t="shared" ca="1" si="8"/>
        <v>46776</v>
      </c>
      <c r="UX10" s="25">
        <f t="shared" ca="1" si="8"/>
        <v>46777</v>
      </c>
      <c r="UY10" s="25">
        <f t="shared" ca="1" si="8"/>
        <v>46778</v>
      </c>
      <c r="UZ10" s="25">
        <f t="shared" ca="1" si="8"/>
        <v>46779</v>
      </c>
      <c r="VA10" s="25">
        <f t="shared" ca="1" si="8"/>
        <v>46780</v>
      </c>
      <c r="VB10" s="25">
        <f t="shared" ca="1" si="8"/>
        <v>46781</v>
      </c>
      <c r="VC10" s="25">
        <f t="shared" ca="1" si="8"/>
        <v>46782</v>
      </c>
      <c r="VD10" s="25">
        <f t="shared" ca="1" si="8"/>
        <v>46783</v>
      </c>
      <c r="VE10" s="25">
        <f t="shared" ca="1" si="8"/>
        <v>46784</v>
      </c>
      <c r="VF10" s="25">
        <f t="shared" ca="1" si="8"/>
        <v>46785</v>
      </c>
      <c r="VG10" s="25">
        <f t="shared" ca="1" si="8"/>
        <v>46786</v>
      </c>
      <c r="VH10" s="25">
        <f t="shared" ref="VH10:XS10" ca="1" si="9">+VG10+1</f>
        <v>46787</v>
      </c>
      <c r="VI10" s="25">
        <f t="shared" ca="1" si="9"/>
        <v>46788</v>
      </c>
      <c r="VJ10" s="25">
        <f t="shared" ca="1" si="9"/>
        <v>46789</v>
      </c>
      <c r="VK10" s="25">
        <f t="shared" ca="1" si="9"/>
        <v>46790</v>
      </c>
      <c r="VL10" s="25">
        <f t="shared" ca="1" si="9"/>
        <v>46791</v>
      </c>
      <c r="VM10" s="25">
        <f t="shared" ca="1" si="9"/>
        <v>46792</v>
      </c>
      <c r="VN10" s="25">
        <f t="shared" ca="1" si="9"/>
        <v>46793</v>
      </c>
      <c r="VO10" s="25">
        <f t="shared" ca="1" si="9"/>
        <v>46794</v>
      </c>
      <c r="VP10" s="25">
        <f t="shared" ca="1" si="9"/>
        <v>46795</v>
      </c>
      <c r="VQ10" s="25">
        <f t="shared" ca="1" si="9"/>
        <v>46796</v>
      </c>
      <c r="VR10" s="25">
        <f t="shared" ca="1" si="9"/>
        <v>46797</v>
      </c>
      <c r="VS10" s="25">
        <f t="shared" ca="1" si="9"/>
        <v>46798</v>
      </c>
      <c r="VT10" s="25">
        <f t="shared" ca="1" si="9"/>
        <v>46799</v>
      </c>
      <c r="VU10" s="25">
        <f t="shared" ca="1" si="9"/>
        <v>46800</v>
      </c>
      <c r="VV10" s="25">
        <f t="shared" ca="1" si="9"/>
        <v>46801</v>
      </c>
      <c r="VW10" s="25">
        <f t="shared" ca="1" si="9"/>
        <v>46802</v>
      </c>
      <c r="VX10" s="25">
        <f t="shared" ca="1" si="9"/>
        <v>46803</v>
      </c>
      <c r="VY10" s="25">
        <f t="shared" ca="1" si="9"/>
        <v>46804</v>
      </c>
      <c r="VZ10" s="25">
        <f t="shared" ca="1" si="9"/>
        <v>46805</v>
      </c>
      <c r="WA10" s="25">
        <f t="shared" ca="1" si="9"/>
        <v>46806</v>
      </c>
      <c r="WB10" s="25">
        <f t="shared" ca="1" si="9"/>
        <v>46807</v>
      </c>
      <c r="WC10" s="25">
        <f t="shared" ca="1" si="9"/>
        <v>46808</v>
      </c>
      <c r="WD10" s="25">
        <f t="shared" ca="1" si="9"/>
        <v>46809</v>
      </c>
      <c r="WE10" s="25">
        <f t="shared" ca="1" si="9"/>
        <v>46810</v>
      </c>
      <c r="WF10" s="25">
        <f t="shared" ca="1" si="9"/>
        <v>46811</v>
      </c>
      <c r="WG10" s="25">
        <f t="shared" ca="1" si="9"/>
        <v>46812</v>
      </c>
      <c r="WH10" s="25">
        <f t="shared" ca="1" si="9"/>
        <v>46813</v>
      </c>
      <c r="WI10" s="25">
        <f t="shared" ca="1" si="9"/>
        <v>46814</v>
      </c>
      <c r="WJ10" s="25">
        <f t="shared" ca="1" si="9"/>
        <v>46815</v>
      </c>
      <c r="WK10" s="25">
        <f t="shared" ca="1" si="9"/>
        <v>46816</v>
      </c>
      <c r="WL10" s="25">
        <f t="shared" ca="1" si="9"/>
        <v>46817</v>
      </c>
      <c r="WM10" s="25">
        <f t="shared" ca="1" si="9"/>
        <v>46818</v>
      </c>
      <c r="WN10" s="25">
        <f t="shared" ca="1" si="9"/>
        <v>46819</v>
      </c>
      <c r="WO10" s="25">
        <f t="shared" ca="1" si="9"/>
        <v>46820</v>
      </c>
      <c r="WP10" s="25">
        <f t="shared" ca="1" si="9"/>
        <v>46821</v>
      </c>
      <c r="WQ10" s="25">
        <f t="shared" ca="1" si="9"/>
        <v>46822</v>
      </c>
      <c r="WR10" s="25">
        <f t="shared" ca="1" si="9"/>
        <v>46823</v>
      </c>
      <c r="WS10" s="25">
        <f t="shared" ca="1" si="9"/>
        <v>46824</v>
      </c>
      <c r="WT10" s="25">
        <f t="shared" ca="1" si="9"/>
        <v>46825</v>
      </c>
      <c r="WU10" s="25">
        <f t="shared" ca="1" si="9"/>
        <v>46826</v>
      </c>
      <c r="WV10" s="25">
        <f t="shared" ca="1" si="9"/>
        <v>46827</v>
      </c>
      <c r="WW10" s="25">
        <f t="shared" ca="1" si="9"/>
        <v>46828</v>
      </c>
      <c r="WX10" s="25">
        <f t="shared" ca="1" si="9"/>
        <v>46829</v>
      </c>
      <c r="WY10" s="25">
        <f t="shared" ca="1" si="9"/>
        <v>46830</v>
      </c>
      <c r="WZ10" s="25">
        <f t="shared" ca="1" si="9"/>
        <v>46831</v>
      </c>
      <c r="XA10" s="25">
        <f t="shared" ca="1" si="9"/>
        <v>46832</v>
      </c>
      <c r="XB10" s="25">
        <f t="shared" ca="1" si="9"/>
        <v>46833</v>
      </c>
      <c r="XC10" s="25">
        <f t="shared" ca="1" si="9"/>
        <v>46834</v>
      </c>
      <c r="XD10" s="25">
        <f t="shared" ca="1" si="9"/>
        <v>46835</v>
      </c>
      <c r="XE10" s="25">
        <f t="shared" ca="1" si="9"/>
        <v>46836</v>
      </c>
      <c r="XF10" s="25">
        <f t="shared" ca="1" si="9"/>
        <v>46837</v>
      </c>
      <c r="XG10" s="25">
        <f t="shared" ca="1" si="9"/>
        <v>46838</v>
      </c>
      <c r="XH10" s="25">
        <f t="shared" ca="1" si="9"/>
        <v>46839</v>
      </c>
      <c r="XI10" s="25">
        <f t="shared" ca="1" si="9"/>
        <v>46840</v>
      </c>
      <c r="XJ10" s="25">
        <f t="shared" ca="1" si="9"/>
        <v>46841</v>
      </c>
      <c r="XK10" s="25">
        <f t="shared" ca="1" si="9"/>
        <v>46842</v>
      </c>
      <c r="XL10" s="25">
        <f t="shared" ca="1" si="9"/>
        <v>46843</v>
      </c>
      <c r="XM10" s="25">
        <f t="shared" ca="1" si="9"/>
        <v>46844</v>
      </c>
      <c r="XN10" s="25">
        <f t="shared" ca="1" si="9"/>
        <v>46845</v>
      </c>
      <c r="XO10" s="25">
        <f t="shared" ca="1" si="9"/>
        <v>46846</v>
      </c>
      <c r="XP10" s="25">
        <f t="shared" ca="1" si="9"/>
        <v>46847</v>
      </c>
      <c r="XQ10" s="25">
        <f t="shared" ca="1" si="9"/>
        <v>46848</v>
      </c>
      <c r="XR10" s="25">
        <f t="shared" ca="1" si="9"/>
        <v>46849</v>
      </c>
      <c r="XS10" s="25">
        <f t="shared" ca="1" si="9"/>
        <v>46850</v>
      </c>
      <c r="XT10" s="25">
        <f t="shared" ref="XT10:AAE10" ca="1" si="10">+XS10+1</f>
        <v>46851</v>
      </c>
      <c r="XU10" s="25">
        <f t="shared" ca="1" si="10"/>
        <v>46852</v>
      </c>
      <c r="XV10" s="25">
        <f t="shared" ca="1" si="10"/>
        <v>46853</v>
      </c>
      <c r="XW10" s="25">
        <f t="shared" ca="1" si="10"/>
        <v>46854</v>
      </c>
      <c r="XX10" s="25">
        <f t="shared" ca="1" si="10"/>
        <v>46855</v>
      </c>
      <c r="XY10" s="25">
        <f t="shared" ca="1" si="10"/>
        <v>46856</v>
      </c>
      <c r="XZ10" s="25">
        <f t="shared" ca="1" si="10"/>
        <v>46857</v>
      </c>
      <c r="YA10" s="25">
        <f t="shared" ca="1" si="10"/>
        <v>46858</v>
      </c>
      <c r="YB10" s="25">
        <f t="shared" ca="1" si="10"/>
        <v>46859</v>
      </c>
      <c r="YC10" s="25">
        <f t="shared" ca="1" si="10"/>
        <v>46860</v>
      </c>
      <c r="YD10" s="25">
        <f t="shared" ca="1" si="10"/>
        <v>46861</v>
      </c>
      <c r="YE10" s="25">
        <f t="shared" ca="1" si="10"/>
        <v>46862</v>
      </c>
      <c r="YF10" s="25">
        <f t="shared" ca="1" si="10"/>
        <v>46863</v>
      </c>
      <c r="YG10" s="25">
        <f t="shared" ca="1" si="10"/>
        <v>46864</v>
      </c>
      <c r="YH10" s="25">
        <f t="shared" ca="1" si="10"/>
        <v>46865</v>
      </c>
      <c r="YI10" s="25">
        <f t="shared" ca="1" si="10"/>
        <v>46866</v>
      </c>
      <c r="YJ10" s="25">
        <f t="shared" ca="1" si="10"/>
        <v>46867</v>
      </c>
      <c r="YK10" s="25">
        <f t="shared" ca="1" si="10"/>
        <v>46868</v>
      </c>
      <c r="YL10" s="25">
        <f t="shared" ca="1" si="10"/>
        <v>46869</v>
      </c>
      <c r="YM10" s="25">
        <f t="shared" ca="1" si="10"/>
        <v>46870</v>
      </c>
      <c r="YN10" s="25">
        <f t="shared" ca="1" si="10"/>
        <v>46871</v>
      </c>
      <c r="YO10" s="25">
        <f t="shared" ca="1" si="10"/>
        <v>46872</v>
      </c>
      <c r="YP10" s="25">
        <f t="shared" ca="1" si="10"/>
        <v>46873</v>
      </c>
      <c r="YQ10" s="25">
        <f t="shared" ca="1" si="10"/>
        <v>46874</v>
      </c>
      <c r="YR10" s="25">
        <f t="shared" ca="1" si="10"/>
        <v>46875</v>
      </c>
      <c r="YS10" s="25">
        <f t="shared" ca="1" si="10"/>
        <v>46876</v>
      </c>
      <c r="YT10" s="25">
        <f t="shared" ca="1" si="10"/>
        <v>46877</v>
      </c>
      <c r="YU10" s="25">
        <f t="shared" ca="1" si="10"/>
        <v>46878</v>
      </c>
      <c r="YV10" s="25">
        <f t="shared" ca="1" si="10"/>
        <v>46879</v>
      </c>
      <c r="YW10" s="25">
        <f t="shared" ca="1" si="10"/>
        <v>46880</v>
      </c>
      <c r="YX10" s="25">
        <f t="shared" ca="1" si="10"/>
        <v>46881</v>
      </c>
      <c r="YY10" s="25">
        <f t="shared" ca="1" si="10"/>
        <v>46882</v>
      </c>
      <c r="YZ10" s="25">
        <f t="shared" ca="1" si="10"/>
        <v>46883</v>
      </c>
      <c r="ZA10" s="25">
        <f t="shared" ca="1" si="10"/>
        <v>46884</v>
      </c>
      <c r="ZB10" s="25">
        <f t="shared" ca="1" si="10"/>
        <v>46885</v>
      </c>
      <c r="ZC10" s="25">
        <f t="shared" ca="1" si="10"/>
        <v>46886</v>
      </c>
      <c r="ZD10" s="25">
        <f t="shared" ca="1" si="10"/>
        <v>46887</v>
      </c>
      <c r="ZE10" s="25">
        <f t="shared" ca="1" si="10"/>
        <v>46888</v>
      </c>
      <c r="ZF10" s="25">
        <f t="shared" ca="1" si="10"/>
        <v>46889</v>
      </c>
      <c r="ZG10" s="25">
        <f t="shared" ca="1" si="10"/>
        <v>46890</v>
      </c>
      <c r="ZH10" s="25">
        <f t="shared" ca="1" si="10"/>
        <v>46891</v>
      </c>
      <c r="ZI10" s="25">
        <f t="shared" ca="1" si="10"/>
        <v>46892</v>
      </c>
      <c r="ZJ10" s="25">
        <f t="shared" ca="1" si="10"/>
        <v>46893</v>
      </c>
      <c r="ZK10" s="25">
        <f t="shared" ca="1" si="10"/>
        <v>46894</v>
      </c>
      <c r="ZL10" s="25">
        <f t="shared" ca="1" si="10"/>
        <v>46895</v>
      </c>
      <c r="ZM10" s="25">
        <f t="shared" ca="1" si="10"/>
        <v>46896</v>
      </c>
      <c r="ZN10" s="25">
        <f t="shared" ca="1" si="10"/>
        <v>46897</v>
      </c>
      <c r="ZO10" s="25">
        <f t="shared" ca="1" si="10"/>
        <v>46898</v>
      </c>
      <c r="ZP10" s="25">
        <f t="shared" ca="1" si="10"/>
        <v>46899</v>
      </c>
      <c r="ZQ10" s="25">
        <f t="shared" ca="1" si="10"/>
        <v>46900</v>
      </c>
      <c r="ZR10" s="25">
        <f t="shared" ca="1" si="10"/>
        <v>46901</v>
      </c>
      <c r="ZS10" s="25">
        <f t="shared" ca="1" si="10"/>
        <v>46902</v>
      </c>
      <c r="ZT10" s="25">
        <f t="shared" ca="1" si="10"/>
        <v>46903</v>
      </c>
      <c r="ZU10" s="25">
        <f t="shared" ca="1" si="10"/>
        <v>46904</v>
      </c>
      <c r="ZV10" s="25">
        <f t="shared" ca="1" si="10"/>
        <v>46905</v>
      </c>
      <c r="ZW10" s="25">
        <f t="shared" ca="1" si="10"/>
        <v>46906</v>
      </c>
      <c r="ZX10" s="25">
        <f t="shared" ca="1" si="10"/>
        <v>46907</v>
      </c>
      <c r="ZY10" s="25">
        <f t="shared" ca="1" si="10"/>
        <v>46908</v>
      </c>
      <c r="ZZ10" s="25">
        <f t="shared" ca="1" si="10"/>
        <v>46909</v>
      </c>
      <c r="AAA10" s="25">
        <f t="shared" ca="1" si="10"/>
        <v>46910</v>
      </c>
      <c r="AAB10" s="25">
        <f t="shared" ca="1" si="10"/>
        <v>46911</v>
      </c>
      <c r="AAC10" s="25">
        <f t="shared" ca="1" si="10"/>
        <v>46912</v>
      </c>
      <c r="AAD10" s="25">
        <f t="shared" ca="1" si="10"/>
        <v>46913</v>
      </c>
      <c r="AAE10" s="25">
        <f t="shared" ca="1" si="10"/>
        <v>46914</v>
      </c>
      <c r="AAF10" s="25">
        <f t="shared" ref="AAF10:AAU10" ca="1" si="11">+AAE10+1</f>
        <v>46915</v>
      </c>
      <c r="AAG10" s="25">
        <f t="shared" ca="1" si="11"/>
        <v>46916</v>
      </c>
      <c r="AAH10" s="25">
        <f t="shared" ca="1" si="11"/>
        <v>46917</v>
      </c>
      <c r="AAI10" s="25">
        <f t="shared" ca="1" si="11"/>
        <v>46918</v>
      </c>
      <c r="AAJ10" s="25">
        <f t="shared" ca="1" si="11"/>
        <v>46919</v>
      </c>
      <c r="AAK10" s="25">
        <f t="shared" ca="1" si="11"/>
        <v>46920</v>
      </c>
      <c r="AAL10" s="25">
        <f t="shared" ca="1" si="11"/>
        <v>46921</v>
      </c>
      <c r="AAM10" s="25">
        <f t="shared" ca="1" si="11"/>
        <v>46922</v>
      </c>
      <c r="AAN10" s="25">
        <f t="shared" ca="1" si="11"/>
        <v>46923</v>
      </c>
      <c r="AAO10" s="25">
        <f t="shared" ca="1" si="11"/>
        <v>46924</v>
      </c>
      <c r="AAP10" s="25">
        <f t="shared" ca="1" si="11"/>
        <v>46925</v>
      </c>
      <c r="AAQ10" s="25">
        <f t="shared" ca="1" si="11"/>
        <v>46926</v>
      </c>
      <c r="AAR10" s="25">
        <f t="shared" ca="1" si="11"/>
        <v>46927</v>
      </c>
      <c r="AAS10" s="25">
        <f t="shared" ca="1" si="11"/>
        <v>46928</v>
      </c>
      <c r="AAT10" s="25">
        <f t="shared" ca="1" si="11"/>
        <v>46929</v>
      </c>
      <c r="AAU10" s="25">
        <f t="shared" ca="1" si="11"/>
        <v>46930</v>
      </c>
      <c r="AAV10" s="19"/>
      <c r="AAW10" s="19"/>
      <c r="AAX10" s="19"/>
      <c r="AAY10" s="19"/>
      <c r="AAZ10" s="19"/>
      <c r="ABA10" s="19"/>
      <c r="ABB10" s="19"/>
      <c r="ABC10" s="19"/>
      <c r="ABD10" s="19"/>
    </row>
    <row r="11" spans="2:732" s="18" customFormat="1">
      <c r="B11" s="26" t="s">
        <v>10</v>
      </c>
      <c r="C11" s="27" t="str">
        <f t="shared" ref="C11:BN11" ca="1" si="12">IF(WEEKDAY(C10,2)=1,"Lunes",
  IF(WEEKDAY(C10,2)=2,"Martes",
  IF(WEEKDAY(C10,2)=3,"Miércoles",
  IF(WEEKDAY(C10,2)=4,"Jueves",
  IF(WEEKDAY(C10,2)=5,"Viernes",
  IF(WEEKDAY(C10,2)=6,"Sábado",
  IF(WEEKDAY(C10,2)=7,"Domingo","Revisar")))))))</f>
        <v>Martes</v>
      </c>
      <c r="D11" s="27" t="str">
        <f t="shared" ca="1" si="12"/>
        <v>Miércoles</v>
      </c>
      <c r="E11" s="27" t="str">
        <f t="shared" ca="1" si="12"/>
        <v>Jueves</v>
      </c>
      <c r="F11" s="27" t="str">
        <f t="shared" ca="1" si="12"/>
        <v>Viernes</v>
      </c>
      <c r="G11" s="27" t="str">
        <f t="shared" ca="1" si="12"/>
        <v>Sábado</v>
      </c>
      <c r="H11" s="27" t="str">
        <f t="shared" ca="1" si="12"/>
        <v>Domingo</v>
      </c>
      <c r="I11" s="27" t="str">
        <f t="shared" ca="1" si="12"/>
        <v>Lunes</v>
      </c>
      <c r="J11" s="27" t="str">
        <f t="shared" ca="1" si="12"/>
        <v>Martes</v>
      </c>
      <c r="K11" s="27" t="str">
        <f t="shared" ca="1" si="12"/>
        <v>Miércoles</v>
      </c>
      <c r="L11" s="27" t="str">
        <f t="shared" ca="1" si="12"/>
        <v>Jueves</v>
      </c>
      <c r="M11" s="27" t="str">
        <f t="shared" ca="1" si="12"/>
        <v>Viernes</v>
      </c>
      <c r="N11" s="27" t="str">
        <f t="shared" ca="1" si="12"/>
        <v>Sábado</v>
      </c>
      <c r="O11" s="27" t="str">
        <f t="shared" ca="1" si="12"/>
        <v>Domingo</v>
      </c>
      <c r="P11" s="27" t="str">
        <f t="shared" ca="1" si="12"/>
        <v>Lunes</v>
      </c>
      <c r="Q11" s="27" t="str">
        <f t="shared" ca="1" si="12"/>
        <v>Martes</v>
      </c>
      <c r="R11" s="27" t="str">
        <f t="shared" ca="1" si="12"/>
        <v>Miércoles</v>
      </c>
      <c r="S11" s="27" t="str">
        <f t="shared" ca="1" si="12"/>
        <v>Jueves</v>
      </c>
      <c r="T11" s="27" t="str">
        <f t="shared" ca="1" si="12"/>
        <v>Viernes</v>
      </c>
      <c r="U11" s="27" t="str">
        <f t="shared" ca="1" si="12"/>
        <v>Sábado</v>
      </c>
      <c r="V11" s="27" t="str">
        <f t="shared" ca="1" si="12"/>
        <v>Domingo</v>
      </c>
      <c r="W11" s="27" t="str">
        <f t="shared" ca="1" si="12"/>
        <v>Lunes</v>
      </c>
      <c r="X11" s="27" t="str">
        <f t="shared" ca="1" si="12"/>
        <v>Martes</v>
      </c>
      <c r="Y11" s="27" t="str">
        <f t="shared" ca="1" si="12"/>
        <v>Miércoles</v>
      </c>
      <c r="Z11" s="27" t="str">
        <f t="shared" ca="1" si="12"/>
        <v>Jueves</v>
      </c>
      <c r="AA11" s="27" t="str">
        <f t="shared" ca="1" si="12"/>
        <v>Viernes</v>
      </c>
      <c r="AB11" s="27" t="str">
        <f t="shared" ca="1" si="12"/>
        <v>Sábado</v>
      </c>
      <c r="AC11" s="27" t="str">
        <f t="shared" ca="1" si="12"/>
        <v>Domingo</v>
      </c>
      <c r="AD11" s="27" t="str">
        <f t="shared" ca="1" si="12"/>
        <v>Lunes</v>
      </c>
      <c r="AE11" s="27" t="str">
        <f t="shared" ca="1" si="12"/>
        <v>Martes</v>
      </c>
      <c r="AF11" s="27" t="str">
        <f t="shared" ca="1" si="12"/>
        <v>Miércoles</v>
      </c>
      <c r="AG11" s="27" t="str">
        <f t="shared" ca="1" si="12"/>
        <v>Jueves</v>
      </c>
      <c r="AH11" s="27" t="str">
        <f t="shared" ca="1" si="12"/>
        <v>Viernes</v>
      </c>
      <c r="AI11" s="27" t="str">
        <f t="shared" ca="1" si="12"/>
        <v>Sábado</v>
      </c>
      <c r="AJ11" s="27" t="str">
        <f t="shared" ca="1" si="12"/>
        <v>Domingo</v>
      </c>
      <c r="AK11" s="27" t="str">
        <f t="shared" ca="1" si="12"/>
        <v>Lunes</v>
      </c>
      <c r="AL11" s="27" t="str">
        <f t="shared" ca="1" si="12"/>
        <v>Martes</v>
      </c>
      <c r="AM11" s="27" t="str">
        <f t="shared" ca="1" si="12"/>
        <v>Miércoles</v>
      </c>
      <c r="AN11" s="27" t="str">
        <f t="shared" ca="1" si="12"/>
        <v>Jueves</v>
      </c>
      <c r="AO11" s="27" t="str">
        <f t="shared" ca="1" si="12"/>
        <v>Viernes</v>
      </c>
      <c r="AP11" s="27" t="str">
        <f t="shared" ca="1" si="12"/>
        <v>Sábado</v>
      </c>
      <c r="AQ11" s="27" t="str">
        <f t="shared" ca="1" si="12"/>
        <v>Domingo</v>
      </c>
      <c r="AR11" s="27" t="str">
        <f t="shared" ca="1" si="12"/>
        <v>Lunes</v>
      </c>
      <c r="AS11" s="27" t="str">
        <f t="shared" ca="1" si="12"/>
        <v>Martes</v>
      </c>
      <c r="AT11" s="27" t="str">
        <f t="shared" ca="1" si="12"/>
        <v>Miércoles</v>
      </c>
      <c r="AU11" s="27" t="str">
        <f t="shared" ca="1" si="12"/>
        <v>Jueves</v>
      </c>
      <c r="AV11" s="27" t="str">
        <f t="shared" ca="1" si="12"/>
        <v>Viernes</v>
      </c>
      <c r="AW11" s="27" t="str">
        <f t="shared" ca="1" si="12"/>
        <v>Sábado</v>
      </c>
      <c r="AX11" s="27" t="str">
        <f t="shared" ca="1" si="12"/>
        <v>Domingo</v>
      </c>
      <c r="AY11" s="27" t="str">
        <f t="shared" ca="1" si="12"/>
        <v>Lunes</v>
      </c>
      <c r="AZ11" s="27" t="str">
        <f t="shared" ca="1" si="12"/>
        <v>Martes</v>
      </c>
      <c r="BA11" s="27" t="str">
        <f t="shared" ca="1" si="12"/>
        <v>Miércoles</v>
      </c>
      <c r="BB11" s="27" t="str">
        <f t="shared" ca="1" si="12"/>
        <v>Jueves</v>
      </c>
      <c r="BC11" s="27" t="str">
        <f t="shared" ca="1" si="12"/>
        <v>Viernes</v>
      </c>
      <c r="BD11" s="27" t="str">
        <f t="shared" ca="1" si="12"/>
        <v>Sábado</v>
      </c>
      <c r="BE11" s="27" t="str">
        <f t="shared" ca="1" si="12"/>
        <v>Domingo</v>
      </c>
      <c r="BF11" s="27" t="str">
        <f t="shared" ca="1" si="12"/>
        <v>Lunes</v>
      </c>
      <c r="BG11" s="27" t="str">
        <f t="shared" ca="1" si="12"/>
        <v>Martes</v>
      </c>
      <c r="BH11" s="27" t="str">
        <f t="shared" ca="1" si="12"/>
        <v>Miércoles</v>
      </c>
      <c r="BI11" s="27" t="str">
        <f t="shared" ca="1" si="12"/>
        <v>Jueves</v>
      </c>
      <c r="BJ11" s="27" t="str">
        <f t="shared" ca="1" si="12"/>
        <v>Viernes</v>
      </c>
      <c r="BK11" s="27" t="str">
        <f t="shared" ca="1" si="12"/>
        <v>Sábado</v>
      </c>
      <c r="BL11" s="27" t="str">
        <f t="shared" ca="1" si="12"/>
        <v>Domingo</v>
      </c>
      <c r="BM11" s="27" t="str">
        <f t="shared" ca="1" si="12"/>
        <v>Lunes</v>
      </c>
      <c r="BN11" s="27" t="str">
        <f t="shared" ca="1" si="12"/>
        <v>Martes</v>
      </c>
      <c r="BO11" s="27" t="str">
        <f t="shared" ref="BO11:DZ11" ca="1" si="13">IF(WEEKDAY(BO10,2)=1,"Lunes",
  IF(WEEKDAY(BO10,2)=2,"Martes",
  IF(WEEKDAY(BO10,2)=3,"Miércoles",
  IF(WEEKDAY(BO10,2)=4,"Jueves",
  IF(WEEKDAY(BO10,2)=5,"Viernes",
  IF(WEEKDAY(BO10,2)=6,"Sábado",
  IF(WEEKDAY(BO10,2)=7,"Domingo","Revisar")))))))</f>
        <v>Miércoles</v>
      </c>
      <c r="BP11" s="27" t="str">
        <f t="shared" ca="1" si="13"/>
        <v>Jueves</v>
      </c>
      <c r="BQ11" s="27" t="str">
        <f t="shared" ca="1" si="13"/>
        <v>Viernes</v>
      </c>
      <c r="BR11" s="27" t="str">
        <f t="shared" ca="1" si="13"/>
        <v>Sábado</v>
      </c>
      <c r="BS11" s="27" t="str">
        <f t="shared" ca="1" si="13"/>
        <v>Domingo</v>
      </c>
      <c r="BT11" s="27" t="str">
        <f t="shared" ca="1" si="13"/>
        <v>Lunes</v>
      </c>
      <c r="BU11" s="27" t="str">
        <f t="shared" ca="1" si="13"/>
        <v>Martes</v>
      </c>
      <c r="BV11" s="27" t="str">
        <f t="shared" ca="1" si="13"/>
        <v>Miércoles</v>
      </c>
      <c r="BW11" s="27" t="str">
        <f t="shared" ca="1" si="13"/>
        <v>Jueves</v>
      </c>
      <c r="BX11" s="27" t="str">
        <f t="shared" ca="1" si="13"/>
        <v>Viernes</v>
      </c>
      <c r="BY11" s="27" t="str">
        <f t="shared" ca="1" si="13"/>
        <v>Sábado</v>
      </c>
      <c r="BZ11" s="27" t="str">
        <f t="shared" ca="1" si="13"/>
        <v>Domingo</v>
      </c>
      <c r="CA11" s="27" t="str">
        <f t="shared" ca="1" si="13"/>
        <v>Lunes</v>
      </c>
      <c r="CB11" s="27" t="str">
        <f t="shared" ca="1" si="13"/>
        <v>Martes</v>
      </c>
      <c r="CC11" s="27" t="str">
        <f t="shared" ca="1" si="13"/>
        <v>Miércoles</v>
      </c>
      <c r="CD11" s="27" t="str">
        <f t="shared" ca="1" si="13"/>
        <v>Jueves</v>
      </c>
      <c r="CE11" s="27" t="str">
        <f t="shared" ca="1" si="13"/>
        <v>Viernes</v>
      </c>
      <c r="CF11" s="27" t="str">
        <f t="shared" ca="1" si="13"/>
        <v>Sábado</v>
      </c>
      <c r="CG11" s="27" t="str">
        <f t="shared" ca="1" si="13"/>
        <v>Domingo</v>
      </c>
      <c r="CH11" s="27" t="str">
        <f t="shared" ca="1" si="13"/>
        <v>Lunes</v>
      </c>
      <c r="CI11" s="27" t="str">
        <f t="shared" ca="1" si="13"/>
        <v>Martes</v>
      </c>
      <c r="CJ11" s="27" t="str">
        <f t="shared" ca="1" si="13"/>
        <v>Miércoles</v>
      </c>
      <c r="CK11" s="27" t="str">
        <f t="shared" ca="1" si="13"/>
        <v>Jueves</v>
      </c>
      <c r="CL11" s="27" t="str">
        <f t="shared" ca="1" si="13"/>
        <v>Viernes</v>
      </c>
      <c r="CM11" s="27" t="str">
        <f t="shared" ca="1" si="13"/>
        <v>Sábado</v>
      </c>
      <c r="CN11" s="27" t="str">
        <f t="shared" ca="1" si="13"/>
        <v>Domingo</v>
      </c>
      <c r="CO11" s="27" t="str">
        <f t="shared" ca="1" si="13"/>
        <v>Lunes</v>
      </c>
      <c r="CP11" s="27" t="str">
        <f t="shared" ca="1" si="13"/>
        <v>Martes</v>
      </c>
      <c r="CQ11" s="27" t="str">
        <f t="shared" ca="1" si="13"/>
        <v>Miércoles</v>
      </c>
      <c r="CR11" s="27" t="str">
        <f t="shared" ca="1" si="13"/>
        <v>Jueves</v>
      </c>
      <c r="CS11" s="27" t="str">
        <f t="shared" ca="1" si="13"/>
        <v>Viernes</v>
      </c>
      <c r="CT11" s="27" t="str">
        <f t="shared" ca="1" si="13"/>
        <v>Sábado</v>
      </c>
      <c r="CU11" s="27" t="str">
        <f t="shared" ca="1" si="13"/>
        <v>Domingo</v>
      </c>
      <c r="CV11" s="27" t="str">
        <f t="shared" ca="1" si="13"/>
        <v>Lunes</v>
      </c>
      <c r="CW11" s="27" t="str">
        <f t="shared" ca="1" si="13"/>
        <v>Martes</v>
      </c>
      <c r="CX11" s="27" t="str">
        <f t="shared" ca="1" si="13"/>
        <v>Miércoles</v>
      </c>
      <c r="CY11" s="27" t="str">
        <f t="shared" ca="1" si="13"/>
        <v>Jueves</v>
      </c>
      <c r="CZ11" s="27" t="str">
        <f t="shared" ca="1" si="13"/>
        <v>Viernes</v>
      </c>
      <c r="DA11" s="27" t="str">
        <f t="shared" ca="1" si="13"/>
        <v>Sábado</v>
      </c>
      <c r="DB11" s="27" t="str">
        <f t="shared" ca="1" si="13"/>
        <v>Domingo</v>
      </c>
      <c r="DC11" s="27" t="str">
        <f t="shared" ca="1" si="13"/>
        <v>Lunes</v>
      </c>
      <c r="DD11" s="27" t="str">
        <f t="shared" ca="1" si="13"/>
        <v>Martes</v>
      </c>
      <c r="DE11" s="27" t="str">
        <f t="shared" ca="1" si="13"/>
        <v>Miércoles</v>
      </c>
      <c r="DF11" s="27" t="str">
        <f t="shared" ca="1" si="13"/>
        <v>Jueves</v>
      </c>
      <c r="DG11" s="27" t="str">
        <f t="shared" ca="1" si="13"/>
        <v>Viernes</v>
      </c>
      <c r="DH11" s="27" t="str">
        <f t="shared" ca="1" si="13"/>
        <v>Sábado</v>
      </c>
      <c r="DI11" s="27" t="str">
        <f t="shared" ca="1" si="13"/>
        <v>Domingo</v>
      </c>
      <c r="DJ11" s="27" t="str">
        <f t="shared" ca="1" si="13"/>
        <v>Lunes</v>
      </c>
      <c r="DK11" s="27" t="str">
        <f t="shared" ca="1" si="13"/>
        <v>Martes</v>
      </c>
      <c r="DL11" s="27" t="str">
        <f t="shared" ca="1" si="13"/>
        <v>Miércoles</v>
      </c>
      <c r="DM11" s="27" t="str">
        <f t="shared" ca="1" si="13"/>
        <v>Jueves</v>
      </c>
      <c r="DN11" s="27" t="str">
        <f t="shared" ca="1" si="13"/>
        <v>Viernes</v>
      </c>
      <c r="DO11" s="27" t="str">
        <f t="shared" ca="1" si="13"/>
        <v>Sábado</v>
      </c>
      <c r="DP11" s="27" t="str">
        <f t="shared" ca="1" si="13"/>
        <v>Domingo</v>
      </c>
      <c r="DQ11" s="27" t="str">
        <f t="shared" ca="1" si="13"/>
        <v>Lunes</v>
      </c>
      <c r="DR11" s="27" t="str">
        <f t="shared" ca="1" si="13"/>
        <v>Martes</v>
      </c>
      <c r="DS11" s="27" t="str">
        <f t="shared" ca="1" si="13"/>
        <v>Miércoles</v>
      </c>
      <c r="DT11" s="27" t="str">
        <f t="shared" ca="1" si="13"/>
        <v>Jueves</v>
      </c>
      <c r="DU11" s="27" t="str">
        <f t="shared" ca="1" si="13"/>
        <v>Viernes</v>
      </c>
      <c r="DV11" s="27" t="str">
        <f t="shared" ca="1" si="13"/>
        <v>Sábado</v>
      </c>
      <c r="DW11" s="27" t="str">
        <f t="shared" ca="1" si="13"/>
        <v>Domingo</v>
      </c>
      <c r="DX11" s="27" t="str">
        <f t="shared" ca="1" si="13"/>
        <v>Lunes</v>
      </c>
      <c r="DY11" s="27" t="str">
        <f t="shared" ca="1" si="13"/>
        <v>Martes</v>
      </c>
      <c r="DZ11" s="27" t="str">
        <f t="shared" ca="1" si="13"/>
        <v>Miércoles</v>
      </c>
      <c r="EA11" s="27" t="str">
        <f t="shared" ref="EA11:GL11" ca="1" si="14">IF(WEEKDAY(EA10,2)=1,"Lunes",
  IF(WEEKDAY(EA10,2)=2,"Martes",
  IF(WEEKDAY(EA10,2)=3,"Miércoles",
  IF(WEEKDAY(EA10,2)=4,"Jueves",
  IF(WEEKDAY(EA10,2)=5,"Viernes",
  IF(WEEKDAY(EA10,2)=6,"Sábado",
  IF(WEEKDAY(EA10,2)=7,"Domingo","Revisar")))))))</f>
        <v>Jueves</v>
      </c>
      <c r="EB11" s="27" t="str">
        <f t="shared" ca="1" si="14"/>
        <v>Viernes</v>
      </c>
      <c r="EC11" s="27" t="str">
        <f t="shared" ca="1" si="14"/>
        <v>Sábado</v>
      </c>
      <c r="ED11" s="27" t="str">
        <f t="shared" ca="1" si="14"/>
        <v>Domingo</v>
      </c>
      <c r="EE11" s="27" t="str">
        <f t="shared" ca="1" si="14"/>
        <v>Lunes</v>
      </c>
      <c r="EF11" s="27" t="str">
        <f t="shared" ca="1" si="14"/>
        <v>Martes</v>
      </c>
      <c r="EG11" s="27" t="str">
        <f t="shared" ca="1" si="14"/>
        <v>Miércoles</v>
      </c>
      <c r="EH11" s="27" t="str">
        <f t="shared" ca="1" si="14"/>
        <v>Jueves</v>
      </c>
      <c r="EI11" s="27" t="str">
        <f t="shared" ca="1" si="14"/>
        <v>Viernes</v>
      </c>
      <c r="EJ11" s="27" t="str">
        <f t="shared" ca="1" si="14"/>
        <v>Sábado</v>
      </c>
      <c r="EK11" s="27" t="str">
        <f t="shared" ca="1" si="14"/>
        <v>Domingo</v>
      </c>
      <c r="EL11" s="27" t="str">
        <f t="shared" ca="1" si="14"/>
        <v>Lunes</v>
      </c>
      <c r="EM11" s="27" t="str">
        <f t="shared" ca="1" si="14"/>
        <v>Martes</v>
      </c>
      <c r="EN11" s="27" t="str">
        <f t="shared" ca="1" si="14"/>
        <v>Miércoles</v>
      </c>
      <c r="EO11" s="27" t="str">
        <f t="shared" ca="1" si="14"/>
        <v>Jueves</v>
      </c>
      <c r="EP11" s="27" t="str">
        <f t="shared" ca="1" si="14"/>
        <v>Viernes</v>
      </c>
      <c r="EQ11" s="27" t="str">
        <f t="shared" ca="1" si="14"/>
        <v>Sábado</v>
      </c>
      <c r="ER11" s="27" t="str">
        <f t="shared" ca="1" si="14"/>
        <v>Domingo</v>
      </c>
      <c r="ES11" s="27" t="str">
        <f t="shared" ca="1" si="14"/>
        <v>Lunes</v>
      </c>
      <c r="ET11" s="27" t="str">
        <f t="shared" ca="1" si="14"/>
        <v>Martes</v>
      </c>
      <c r="EU11" s="27" t="str">
        <f t="shared" ca="1" si="14"/>
        <v>Miércoles</v>
      </c>
      <c r="EV11" s="27" t="str">
        <f t="shared" ca="1" si="14"/>
        <v>Jueves</v>
      </c>
      <c r="EW11" s="27" t="str">
        <f t="shared" ca="1" si="14"/>
        <v>Viernes</v>
      </c>
      <c r="EX11" s="27" t="str">
        <f t="shared" ca="1" si="14"/>
        <v>Sábado</v>
      </c>
      <c r="EY11" s="27" t="str">
        <f t="shared" ca="1" si="14"/>
        <v>Domingo</v>
      </c>
      <c r="EZ11" s="27" t="str">
        <f t="shared" ca="1" si="14"/>
        <v>Lunes</v>
      </c>
      <c r="FA11" s="27" t="str">
        <f t="shared" ca="1" si="14"/>
        <v>Martes</v>
      </c>
      <c r="FB11" s="27" t="str">
        <f t="shared" ca="1" si="14"/>
        <v>Miércoles</v>
      </c>
      <c r="FC11" s="27" t="str">
        <f t="shared" ca="1" si="14"/>
        <v>Jueves</v>
      </c>
      <c r="FD11" s="27" t="str">
        <f t="shared" ca="1" si="14"/>
        <v>Viernes</v>
      </c>
      <c r="FE11" s="27" t="str">
        <f t="shared" ca="1" si="14"/>
        <v>Sábado</v>
      </c>
      <c r="FF11" s="27" t="str">
        <f t="shared" ca="1" si="14"/>
        <v>Domingo</v>
      </c>
      <c r="FG11" s="27" t="str">
        <f t="shared" ca="1" si="14"/>
        <v>Lunes</v>
      </c>
      <c r="FH11" s="27" t="str">
        <f t="shared" ca="1" si="14"/>
        <v>Martes</v>
      </c>
      <c r="FI11" s="27" t="str">
        <f t="shared" ca="1" si="14"/>
        <v>Miércoles</v>
      </c>
      <c r="FJ11" s="27" t="str">
        <f t="shared" ca="1" si="14"/>
        <v>Jueves</v>
      </c>
      <c r="FK11" s="27" t="str">
        <f t="shared" ca="1" si="14"/>
        <v>Viernes</v>
      </c>
      <c r="FL11" s="27" t="str">
        <f t="shared" ca="1" si="14"/>
        <v>Sábado</v>
      </c>
      <c r="FM11" s="27" t="str">
        <f t="shared" ca="1" si="14"/>
        <v>Domingo</v>
      </c>
      <c r="FN11" s="27" t="str">
        <f t="shared" ca="1" si="14"/>
        <v>Lunes</v>
      </c>
      <c r="FO11" s="27" t="str">
        <f t="shared" ca="1" si="14"/>
        <v>Martes</v>
      </c>
      <c r="FP11" s="27" t="str">
        <f t="shared" ca="1" si="14"/>
        <v>Miércoles</v>
      </c>
      <c r="FQ11" s="27" t="str">
        <f t="shared" ca="1" si="14"/>
        <v>Jueves</v>
      </c>
      <c r="FR11" s="27" t="str">
        <f t="shared" ca="1" si="14"/>
        <v>Viernes</v>
      </c>
      <c r="FS11" s="27" t="str">
        <f t="shared" ca="1" si="14"/>
        <v>Sábado</v>
      </c>
      <c r="FT11" s="27" t="str">
        <f t="shared" ca="1" si="14"/>
        <v>Domingo</v>
      </c>
      <c r="FU11" s="27" t="str">
        <f t="shared" ca="1" si="14"/>
        <v>Lunes</v>
      </c>
      <c r="FV11" s="27" t="str">
        <f t="shared" ca="1" si="14"/>
        <v>Martes</v>
      </c>
      <c r="FW11" s="27" t="str">
        <f t="shared" ca="1" si="14"/>
        <v>Miércoles</v>
      </c>
      <c r="FX11" s="27" t="str">
        <f t="shared" ca="1" si="14"/>
        <v>Jueves</v>
      </c>
      <c r="FY11" s="27" t="str">
        <f t="shared" ca="1" si="14"/>
        <v>Viernes</v>
      </c>
      <c r="FZ11" s="27" t="str">
        <f t="shared" ca="1" si="14"/>
        <v>Sábado</v>
      </c>
      <c r="GA11" s="27" t="str">
        <f t="shared" ca="1" si="14"/>
        <v>Domingo</v>
      </c>
      <c r="GB11" s="27" t="str">
        <f t="shared" ca="1" si="14"/>
        <v>Lunes</v>
      </c>
      <c r="GC11" s="27" t="str">
        <f t="shared" ca="1" si="14"/>
        <v>Martes</v>
      </c>
      <c r="GD11" s="27" t="str">
        <f t="shared" ca="1" si="14"/>
        <v>Miércoles</v>
      </c>
      <c r="GE11" s="27" t="str">
        <f t="shared" ca="1" si="14"/>
        <v>Jueves</v>
      </c>
      <c r="GF11" s="27" t="str">
        <f t="shared" ca="1" si="14"/>
        <v>Viernes</v>
      </c>
      <c r="GG11" s="27" t="str">
        <f t="shared" ca="1" si="14"/>
        <v>Sábado</v>
      </c>
      <c r="GH11" s="27" t="str">
        <f t="shared" ca="1" si="14"/>
        <v>Domingo</v>
      </c>
      <c r="GI11" s="27" t="str">
        <f t="shared" ca="1" si="14"/>
        <v>Lunes</v>
      </c>
      <c r="GJ11" s="27" t="str">
        <f t="shared" ca="1" si="14"/>
        <v>Martes</v>
      </c>
      <c r="GK11" s="27" t="str">
        <f t="shared" ca="1" si="14"/>
        <v>Miércoles</v>
      </c>
      <c r="GL11" s="27" t="str">
        <f t="shared" ca="1" si="14"/>
        <v>Jueves</v>
      </c>
      <c r="GM11" s="27" t="str">
        <f t="shared" ref="GM11:IX11" ca="1" si="15">IF(WEEKDAY(GM10,2)=1,"Lunes",
  IF(WEEKDAY(GM10,2)=2,"Martes",
  IF(WEEKDAY(GM10,2)=3,"Miércoles",
  IF(WEEKDAY(GM10,2)=4,"Jueves",
  IF(WEEKDAY(GM10,2)=5,"Viernes",
  IF(WEEKDAY(GM10,2)=6,"Sábado",
  IF(WEEKDAY(GM10,2)=7,"Domingo","Revisar")))))))</f>
        <v>Viernes</v>
      </c>
      <c r="GN11" s="27" t="str">
        <f t="shared" ca="1" si="15"/>
        <v>Sábado</v>
      </c>
      <c r="GO11" s="27" t="str">
        <f t="shared" ca="1" si="15"/>
        <v>Domingo</v>
      </c>
      <c r="GP11" s="27" t="str">
        <f t="shared" ca="1" si="15"/>
        <v>Lunes</v>
      </c>
      <c r="GQ11" s="27" t="str">
        <f t="shared" ca="1" si="15"/>
        <v>Martes</v>
      </c>
      <c r="GR11" s="27" t="str">
        <f t="shared" ca="1" si="15"/>
        <v>Miércoles</v>
      </c>
      <c r="GS11" s="27" t="str">
        <f t="shared" ca="1" si="15"/>
        <v>Jueves</v>
      </c>
      <c r="GT11" s="27" t="str">
        <f t="shared" ca="1" si="15"/>
        <v>Viernes</v>
      </c>
      <c r="GU11" s="27" t="str">
        <f t="shared" ca="1" si="15"/>
        <v>Sábado</v>
      </c>
      <c r="GV11" s="27" t="str">
        <f t="shared" ca="1" si="15"/>
        <v>Domingo</v>
      </c>
      <c r="GW11" s="27" t="str">
        <f t="shared" ca="1" si="15"/>
        <v>Lunes</v>
      </c>
      <c r="GX11" s="27" t="str">
        <f t="shared" ca="1" si="15"/>
        <v>Martes</v>
      </c>
      <c r="GY11" s="27" t="str">
        <f t="shared" ca="1" si="15"/>
        <v>Miércoles</v>
      </c>
      <c r="GZ11" s="27" t="str">
        <f t="shared" ca="1" si="15"/>
        <v>Jueves</v>
      </c>
      <c r="HA11" s="27" t="str">
        <f t="shared" ca="1" si="15"/>
        <v>Viernes</v>
      </c>
      <c r="HB11" s="27" t="str">
        <f t="shared" ca="1" si="15"/>
        <v>Sábado</v>
      </c>
      <c r="HC11" s="27" t="str">
        <f t="shared" ca="1" si="15"/>
        <v>Domingo</v>
      </c>
      <c r="HD11" s="27" t="str">
        <f t="shared" ca="1" si="15"/>
        <v>Lunes</v>
      </c>
      <c r="HE11" s="27" t="str">
        <f t="shared" ca="1" si="15"/>
        <v>Martes</v>
      </c>
      <c r="HF11" s="27" t="str">
        <f t="shared" ca="1" si="15"/>
        <v>Miércoles</v>
      </c>
      <c r="HG11" s="27" t="str">
        <f t="shared" ca="1" si="15"/>
        <v>Jueves</v>
      </c>
      <c r="HH11" s="27" t="str">
        <f t="shared" ca="1" si="15"/>
        <v>Viernes</v>
      </c>
      <c r="HI11" s="27" t="str">
        <f t="shared" ca="1" si="15"/>
        <v>Sábado</v>
      </c>
      <c r="HJ11" s="27" t="str">
        <f t="shared" ca="1" si="15"/>
        <v>Domingo</v>
      </c>
      <c r="HK11" s="27" t="str">
        <f t="shared" ca="1" si="15"/>
        <v>Lunes</v>
      </c>
      <c r="HL11" s="27" t="str">
        <f t="shared" ca="1" si="15"/>
        <v>Martes</v>
      </c>
      <c r="HM11" s="27" t="str">
        <f t="shared" ca="1" si="15"/>
        <v>Miércoles</v>
      </c>
      <c r="HN11" s="27" t="str">
        <f t="shared" ca="1" si="15"/>
        <v>Jueves</v>
      </c>
      <c r="HO11" s="27" t="str">
        <f t="shared" ca="1" si="15"/>
        <v>Viernes</v>
      </c>
      <c r="HP11" s="27" t="str">
        <f t="shared" ca="1" si="15"/>
        <v>Sábado</v>
      </c>
      <c r="HQ11" s="27" t="str">
        <f t="shared" ca="1" si="15"/>
        <v>Domingo</v>
      </c>
      <c r="HR11" s="27" t="str">
        <f t="shared" ca="1" si="15"/>
        <v>Lunes</v>
      </c>
      <c r="HS11" s="27" t="str">
        <f t="shared" ca="1" si="15"/>
        <v>Martes</v>
      </c>
      <c r="HT11" s="27" t="str">
        <f t="shared" ca="1" si="15"/>
        <v>Miércoles</v>
      </c>
      <c r="HU11" s="27" t="str">
        <f t="shared" ca="1" si="15"/>
        <v>Jueves</v>
      </c>
      <c r="HV11" s="27" t="str">
        <f t="shared" ca="1" si="15"/>
        <v>Viernes</v>
      </c>
      <c r="HW11" s="27" t="str">
        <f t="shared" ca="1" si="15"/>
        <v>Sábado</v>
      </c>
      <c r="HX11" s="27" t="str">
        <f t="shared" ca="1" si="15"/>
        <v>Domingo</v>
      </c>
      <c r="HY11" s="27" t="str">
        <f t="shared" ca="1" si="15"/>
        <v>Lunes</v>
      </c>
      <c r="HZ11" s="27" t="str">
        <f t="shared" ca="1" si="15"/>
        <v>Martes</v>
      </c>
      <c r="IA11" s="27" t="str">
        <f t="shared" ca="1" si="15"/>
        <v>Miércoles</v>
      </c>
      <c r="IB11" s="27" t="str">
        <f t="shared" ca="1" si="15"/>
        <v>Jueves</v>
      </c>
      <c r="IC11" s="27" t="str">
        <f t="shared" ca="1" si="15"/>
        <v>Viernes</v>
      </c>
      <c r="ID11" s="27" t="str">
        <f t="shared" ca="1" si="15"/>
        <v>Sábado</v>
      </c>
      <c r="IE11" s="27" t="str">
        <f t="shared" ca="1" si="15"/>
        <v>Domingo</v>
      </c>
      <c r="IF11" s="27" t="str">
        <f t="shared" ca="1" si="15"/>
        <v>Lunes</v>
      </c>
      <c r="IG11" s="27" t="str">
        <f t="shared" ca="1" si="15"/>
        <v>Martes</v>
      </c>
      <c r="IH11" s="27" t="str">
        <f t="shared" ca="1" si="15"/>
        <v>Miércoles</v>
      </c>
      <c r="II11" s="27" t="str">
        <f t="shared" ca="1" si="15"/>
        <v>Jueves</v>
      </c>
      <c r="IJ11" s="27" t="str">
        <f t="shared" ca="1" si="15"/>
        <v>Viernes</v>
      </c>
      <c r="IK11" s="27" t="str">
        <f t="shared" ca="1" si="15"/>
        <v>Sábado</v>
      </c>
      <c r="IL11" s="27" t="str">
        <f t="shared" ca="1" si="15"/>
        <v>Domingo</v>
      </c>
      <c r="IM11" s="27" t="str">
        <f t="shared" ca="1" si="15"/>
        <v>Lunes</v>
      </c>
      <c r="IN11" s="27" t="str">
        <f t="shared" ca="1" si="15"/>
        <v>Martes</v>
      </c>
      <c r="IO11" s="27" t="str">
        <f t="shared" ca="1" si="15"/>
        <v>Miércoles</v>
      </c>
      <c r="IP11" s="27" t="str">
        <f t="shared" ca="1" si="15"/>
        <v>Jueves</v>
      </c>
      <c r="IQ11" s="27" t="str">
        <f t="shared" ca="1" si="15"/>
        <v>Viernes</v>
      </c>
      <c r="IR11" s="27" t="str">
        <f t="shared" ca="1" si="15"/>
        <v>Sábado</v>
      </c>
      <c r="IS11" s="27" t="str">
        <f t="shared" ca="1" si="15"/>
        <v>Domingo</v>
      </c>
      <c r="IT11" s="27" t="str">
        <f t="shared" ca="1" si="15"/>
        <v>Lunes</v>
      </c>
      <c r="IU11" s="27" t="str">
        <f t="shared" ca="1" si="15"/>
        <v>Martes</v>
      </c>
      <c r="IV11" s="27" t="str">
        <f t="shared" ca="1" si="15"/>
        <v>Miércoles</v>
      </c>
      <c r="IW11" s="27" t="str">
        <f t="shared" ca="1" si="15"/>
        <v>Jueves</v>
      </c>
      <c r="IX11" s="27" t="str">
        <f t="shared" ca="1" si="15"/>
        <v>Viernes</v>
      </c>
      <c r="IY11" s="27" t="str">
        <f t="shared" ref="IY11:LJ11" ca="1" si="16">IF(WEEKDAY(IY10,2)=1,"Lunes",
  IF(WEEKDAY(IY10,2)=2,"Martes",
  IF(WEEKDAY(IY10,2)=3,"Miércoles",
  IF(WEEKDAY(IY10,2)=4,"Jueves",
  IF(WEEKDAY(IY10,2)=5,"Viernes",
  IF(WEEKDAY(IY10,2)=6,"Sábado",
  IF(WEEKDAY(IY10,2)=7,"Domingo","Revisar")))))))</f>
        <v>Sábado</v>
      </c>
      <c r="IZ11" s="27" t="str">
        <f t="shared" ca="1" si="16"/>
        <v>Domingo</v>
      </c>
      <c r="JA11" s="27" t="str">
        <f t="shared" ca="1" si="16"/>
        <v>Lunes</v>
      </c>
      <c r="JB11" s="27" t="str">
        <f t="shared" ca="1" si="16"/>
        <v>Martes</v>
      </c>
      <c r="JC11" s="27" t="str">
        <f t="shared" ca="1" si="16"/>
        <v>Miércoles</v>
      </c>
      <c r="JD11" s="27" t="str">
        <f t="shared" ca="1" si="16"/>
        <v>Jueves</v>
      </c>
      <c r="JE11" s="27" t="str">
        <f t="shared" ca="1" si="16"/>
        <v>Viernes</v>
      </c>
      <c r="JF11" s="27" t="str">
        <f t="shared" ca="1" si="16"/>
        <v>Sábado</v>
      </c>
      <c r="JG11" s="27" t="str">
        <f t="shared" ca="1" si="16"/>
        <v>Domingo</v>
      </c>
      <c r="JH11" s="27" t="str">
        <f t="shared" ca="1" si="16"/>
        <v>Lunes</v>
      </c>
      <c r="JI11" s="27" t="str">
        <f t="shared" ca="1" si="16"/>
        <v>Martes</v>
      </c>
      <c r="JJ11" s="27" t="str">
        <f t="shared" ca="1" si="16"/>
        <v>Miércoles</v>
      </c>
      <c r="JK11" s="27" t="str">
        <f t="shared" ca="1" si="16"/>
        <v>Jueves</v>
      </c>
      <c r="JL11" s="27" t="str">
        <f t="shared" ca="1" si="16"/>
        <v>Viernes</v>
      </c>
      <c r="JM11" s="27" t="str">
        <f t="shared" ca="1" si="16"/>
        <v>Sábado</v>
      </c>
      <c r="JN11" s="27" t="str">
        <f t="shared" ca="1" si="16"/>
        <v>Domingo</v>
      </c>
      <c r="JO11" s="27" t="str">
        <f t="shared" ca="1" si="16"/>
        <v>Lunes</v>
      </c>
      <c r="JP11" s="27" t="str">
        <f t="shared" ca="1" si="16"/>
        <v>Martes</v>
      </c>
      <c r="JQ11" s="27" t="str">
        <f t="shared" ca="1" si="16"/>
        <v>Miércoles</v>
      </c>
      <c r="JR11" s="27" t="str">
        <f t="shared" ca="1" si="16"/>
        <v>Jueves</v>
      </c>
      <c r="JS11" s="27" t="str">
        <f t="shared" ca="1" si="16"/>
        <v>Viernes</v>
      </c>
      <c r="JT11" s="27" t="str">
        <f t="shared" ca="1" si="16"/>
        <v>Sábado</v>
      </c>
      <c r="JU11" s="27" t="str">
        <f t="shared" ca="1" si="16"/>
        <v>Domingo</v>
      </c>
      <c r="JV11" s="27" t="str">
        <f t="shared" ca="1" si="16"/>
        <v>Lunes</v>
      </c>
      <c r="JW11" s="27" t="str">
        <f t="shared" ca="1" si="16"/>
        <v>Martes</v>
      </c>
      <c r="JX11" s="27" t="str">
        <f t="shared" ca="1" si="16"/>
        <v>Miércoles</v>
      </c>
      <c r="JY11" s="27" t="str">
        <f t="shared" ca="1" si="16"/>
        <v>Jueves</v>
      </c>
      <c r="JZ11" s="27" t="str">
        <f t="shared" ca="1" si="16"/>
        <v>Viernes</v>
      </c>
      <c r="KA11" s="27" t="str">
        <f t="shared" ca="1" si="16"/>
        <v>Sábado</v>
      </c>
      <c r="KB11" s="27" t="str">
        <f t="shared" ca="1" si="16"/>
        <v>Domingo</v>
      </c>
      <c r="KC11" s="27" t="str">
        <f t="shared" ca="1" si="16"/>
        <v>Lunes</v>
      </c>
      <c r="KD11" s="27" t="str">
        <f t="shared" ca="1" si="16"/>
        <v>Martes</v>
      </c>
      <c r="KE11" s="27" t="str">
        <f t="shared" ca="1" si="16"/>
        <v>Miércoles</v>
      </c>
      <c r="KF11" s="27" t="str">
        <f t="shared" ca="1" si="16"/>
        <v>Jueves</v>
      </c>
      <c r="KG11" s="27" t="str">
        <f t="shared" ca="1" si="16"/>
        <v>Viernes</v>
      </c>
      <c r="KH11" s="27" t="str">
        <f t="shared" ca="1" si="16"/>
        <v>Sábado</v>
      </c>
      <c r="KI11" s="27" t="str">
        <f t="shared" ca="1" si="16"/>
        <v>Domingo</v>
      </c>
      <c r="KJ11" s="27" t="str">
        <f t="shared" ca="1" si="16"/>
        <v>Lunes</v>
      </c>
      <c r="KK11" s="27" t="str">
        <f t="shared" ca="1" si="16"/>
        <v>Martes</v>
      </c>
      <c r="KL11" s="27" t="str">
        <f t="shared" ca="1" si="16"/>
        <v>Miércoles</v>
      </c>
      <c r="KM11" s="27" t="str">
        <f t="shared" ca="1" si="16"/>
        <v>Jueves</v>
      </c>
      <c r="KN11" s="27" t="str">
        <f t="shared" ca="1" si="16"/>
        <v>Viernes</v>
      </c>
      <c r="KO11" s="27" t="str">
        <f t="shared" ca="1" si="16"/>
        <v>Sábado</v>
      </c>
      <c r="KP11" s="27" t="str">
        <f t="shared" ca="1" si="16"/>
        <v>Domingo</v>
      </c>
      <c r="KQ11" s="27" t="str">
        <f t="shared" ca="1" si="16"/>
        <v>Lunes</v>
      </c>
      <c r="KR11" s="27" t="str">
        <f t="shared" ca="1" si="16"/>
        <v>Martes</v>
      </c>
      <c r="KS11" s="27" t="str">
        <f t="shared" ca="1" si="16"/>
        <v>Miércoles</v>
      </c>
      <c r="KT11" s="27" t="str">
        <f t="shared" ca="1" si="16"/>
        <v>Jueves</v>
      </c>
      <c r="KU11" s="27" t="str">
        <f t="shared" ca="1" si="16"/>
        <v>Viernes</v>
      </c>
      <c r="KV11" s="27" t="str">
        <f t="shared" ca="1" si="16"/>
        <v>Sábado</v>
      </c>
      <c r="KW11" s="27" t="str">
        <f t="shared" ca="1" si="16"/>
        <v>Domingo</v>
      </c>
      <c r="KX11" s="27" t="str">
        <f t="shared" ca="1" si="16"/>
        <v>Lunes</v>
      </c>
      <c r="KY11" s="27" t="str">
        <f t="shared" ca="1" si="16"/>
        <v>Martes</v>
      </c>
      <c r="KZ11" s="27" t="str">
        <f t="shared" ca="1" si="16"/>
        <v>Miércoles</v>
      </c>
      <c r="LA11" s="27" t="str">
        <f t="shared" ca="1" si="16"/>
        <v>Jueves</v>
      </c>
      <c r="LB11" s="27" t="str">
        <f t="shared" ca="1" si="16"/>
        <v>Viernes</v>
      </c>
      <c r="LC11" s="27" t="str">
        <f t="shared" ca="1" si="16"/>
        <v>Sábado</v>
      </c>
      <c r="LD11" s="27" t="str">
        <f t="shared" ca="1" si="16"/>
        <v>Domingo</v>
      </c>
      <c r="LE11" s="27" t="str">
        <f t="shared" ca="1" si="16"/>
        <v>Lunes</v>
      </c>
      <c r="LF11" s="27" t="str">
        <f t="shared" ca="1" si="16"/>
        <v>Martes</v>
      </c>
      <c r="LG11" s="27" t="str">
        <f t="shared" ca="1" si="16"/>
        <v>Miércoles</v>
      </c>
      <c r="LH11" s="27" t="str">
        <f t="shared" ca="1" si="16"/>
        <v>Jueves</v>
      </c>
      <c r="LI11" s="27" t="str">
        <f t="shared" ca="1" si="16"/>
        <v>Viernes</v>
      </c>
      <c r="LJ11" s="27" t="str">
        <f t="shared" ca="1" si="16"/>
        <v>Sábado</v>
      </c>
      <c r="LK11" s="27" t="str">
        <f t="shared" ref="LK11:NV11" ca="1" si="17">IF(WEEKDAY(LK10,2)=1,"Lunes",
  IF(WEEKDAY(LK10,2)=2,"Martes",
  IF(WEEKDAY(LK10,2)=3,"Miércoles",
  IF(WEEKDAY(LK10,2)=4,"Jueves",
  IF(WEEKDAY(LK10,2)=5,"Viernes",
  IF(WEEKDAY(LK10,2)=6,"Sábado",
  IF(WEEKDAY(LK10,2)=7,"Domingo","Revisar")))))))</f>
        <v>Domingo</v>
      </c>
      <c r="LL11" s="27" t="str">
        <f t="shared" ca="1" si="17"/>
        <v>Lunes</v>
      </c>
      <c r="LM11" s="27" t="str">
        <f t="shared" ca="1" si="17"/>
        <v>Martes</v>
      </c>
      <c r="LN11" s="27" t="str">
        <f t="shared" ca="1" si="17"/>
        <v>Miércoles</v>
      </c>
      <c r="LO11" s="27" t="str">
        <f t="shared" ca="1" si="17"/>
        <v>Jueves</v>
      </c>
      <c r="LP11" s="27" t="str">
        <f t="shared" ca="1" si="17"/>
        <v>Viernes</v>
      </c>
      <c r="LQ11" s="27" t="str">
        <f t="shared" ca="1" si="17"/>
        <v>Sábado</v>
      </c>
      <c r="LR11" s="27" t="str">
        <f t="shared" ca="1" si="17"/>
        <v>Domingo</v>
      </c>
      <c r="LS11" s="27" t="str">
        <f t="shared" ca="1" si="17"/>
        <v>Lunes</v>
      </c>
      <c r="LT11" s="27" t="str">
        <f t="shared" ca="1" si="17"/>
        <v>Martes</v>
      </c>
      <c r="LU11" s="27" t="str">
        <f t="shared" ca="1" si="17"/>
        <v>Miércoles</v>
      </c>
      <c r="LV11" s="27" t="str">
        <f t="shared" ca="1" si="17"/>
        <v>Jueves</v>
      </c>
      <c r="LW11" s="27" t="str">
        <f t="shared" ca="1" si="17"/>
        <v>Viernes</v>
      </c>
      <c r="LX11" s="27" t="str">
        <f t="shared" ca="1" si="17"/>
        <v>Sábado</v>
      </c>
      <c r="LY11" s="27" t="str">
        <f t="shared" ca="1" si="17"/>
        <v>Domingo</v>
      </c>
      <c r="LZ11" s="27" t="str">
        <f t="shared" ca="1" si="17"/>
        <v>Lunes</v>
      </c>
      <c r="MA11" s="27" t="str">
        <f t="shared" ca="1" si="17"/>
        <v>Martes</v>
      </c>
      <c r="MB11" s="27" t="str">
        <f t="shared" ca="1" si="17"/>
        <v>Miércoles</v>
      </c>
      <c r="MC11" s="27" t="str">
        <f t="shared" ca="1" si="17"/>
        <v>Jueves</v>
      </c>
      <c r="MD11" s="27" t="str">
        <f t="shared" ca="1" si="17"/>
        <v>Viernes</v>
      </c>
      <c r="ME11" s="27" t="str">
        <f t="shared" ca="1" si="17"/>
        <v>Sábado</v>
      </c>
      <c r="MF11" s="27" t="str">
        <f t="shared" ca="1" si="17"/>
        <v>Domingo</v>
      </c>
      <c r="MG11" s="27" t="str">
        <f t="shared" ca="1" si="17"/>
        <v>Lunes</v>
      </c>
      <c r="MH11" s="27" t="str">
        <f t="shared" ca="1" si="17"/>
        <v>Martes</v>
      </c>
      <c r="MI11" s="27" t="str">
        <f t="shared" ca="1" si="17"/>
        <v>Miércoles</v>
      </c>
      <c r="MJ11" s="27" t="str">
        <f t="shared" ca="1" si="17"/>
        <v>Jueves</v>
      </c>
      <c r="MK11" s="27" t="str">
        <f t="shared" ca="1" si="17"/>
        <v>Viernes</v>
      </c>
      <c r="ML11" s="27" t="str">
        <f t="shared" ca="1" si="17"/>
        <v>Sábado</v>
      </c>
      <c r="MM11" s="27" t="str">
        <f t="shared" ca="1" si="17"/>
        <v>Domingo</v>
      </c>
      <c r="MN11" s="27" t="str">
        <f t="shared" ca="1" si="17"/>
        <v>Lunes</v>
      </c>
      <c r="MO11" s="27" t="str">
        <f t="shared" ca="1" si="17"/>
        <v>Martes</v>
      </c>
      <c r="MP11" s="27" t="str">
        <f t="shared" ca="1" si="17"/>
        <v>Miércoles</v>
      </c>
      <c r="MQ11" s="27" t="str">
        <f t="shared" ca="1" si="17"/>
        <v>Jueves</v>
      </c>
      <c r="MR11" s="27" t="str">
        <f t="shared" ca="1" si="17"/>
        <v>Viernes</v>
      </c>
      <c r="MS11" s="27" t="str">
        <f t="shared" ca="1" si="17"/>
        <v>Sábado</v>
      </c>
      <c r="MT11" s="27" t="str">
        <f t="shared" ca="1" si="17"/>
        <v>Domingo</v>
      </c>
      <c r="MU11" s="27" t="str">
        <f t="shared" ca="1" si="17"/>
        <v>Lunes</v>
      </c>
      <c r="MV11" s="27" t="str">
        <f t="shared" ca="1" si="17"/>
        <v>Martes</v>
      </c>
      <c r="MW11" s="27" t="str">
        <f t="shared" ca="1" si="17"/>
        <v>Miércoles</v>
      </c>
      <c r="MX11" s="27" t="str">
        <f t="shared" ca="1" si="17"/>
        <v>Jueves</v>
      </c>
      <c r="MY11" s="27" t="str">
        <f t="shared" ca="1" si="17"/>
        <v>Viernes</v>
      </c>
      <c r="MZ11" s="27" t="str">
        <f t="shared" ca="1" si="17"/>
        <v>Sábado</v>
      </c>
      <c r="NA11" s="27" t="str">
        <f t="shared" ca="1" si="17"/>
        <v>Domingo</v>
      </c>
      <c r="NB11" s="27" t="str">
        <f t="shared" ca="1" si="17"/>
        <v>Lunes</v>
      </c>
      <c r="NC11" s="27" t="str">
        <f t="shared" ca="1" si="17"/>
        <v>Martes</v>
      </c>
      <c r="ND11" s="27" t="str">
        <f t="shared" ca="1" si="17"/>
        <v>Miércoles</v>
      </c>
      <c r="NE11" s="27" t="str">
        <f t="shared" ca="1" si="17"/>
        <v>Jueves</v>
      </c>
      <c r="NF11" s="27" t="str">
        <f t="shared" ca="1" si="17"/>
        <v>Viernes</v>
      </c>
      <c r="NG11" s="27" t="str">
        <f t="shared" ca="1" si="17"/>
        <v>Sábado</v>
      </c>
      <c r="NH11" s="27" t="str">
        <f t="shared" ca="1" si="17"/>
        <v>Domingo</v>
      </c>
      <c r="NI11" s="27" t="str">
        <f t="shared" ca="1" si="17"/>
        <v>Lunes</v>
      </c>
      <c r="NJ11" s="27" t="str">
        <f t="shared" ca="1" si="17"/>
        <v>Martes</v>
      </c>
      <c r="NK11" s="27" t="str">
        <f t="shared" ca="1" si="17"/>
        <v>Miércoles</v>
      </c>
      <c r="NL11" s="27" t="str">
        <f t="shared" ca="1" si="17"/>
        <v>Jueves</v>
      </c>
      <c r="NM11" s="27" t="str">
        <f t="shared" ca="1" si="17"/>
        <v>Viernes</v>
      </c>
      <c r="NN11" s="27" t="str">
        <f t="shared" ca="1" si="17"/>
        <v>Sábado</v>
      </c>
      <c r="NO11" s="27" t="str">
        <f t="shared" ca="1" si="17"/>
        <v>Domingo</v>
      </c>
      <c r="NP11" s="27" t="str">
        <f t="shared" ca="1" si="17"/>
        <v>Lunes</v>
      </c>
      <c r="NQ11" s="27" t="str">
        <f t="shared" ca="1" si="17"/>
        <v>Martes</v>
      </c>
      <c r="NR11" s="27" t="str">
        <f t="shared" ca="1" si="17"/>
        <v>Miércoles</v>
      </c>
      <c r="NS11" s="27" t="str">
        <f t="shared" ca="1" si="17"/>
        <v>Jueves</v>
      </c>
      <c r="NT11" s="27" t="str">
        <f t="shared" ca="1" si="17"/>
        <v>Viernes</v>
      </c>
      <c r="NU11" s="27" t="str">
        <f t="shared" ca="1" si="17"/>
        <v>Sábado</v>
      </c>
      <c r="NV11" s="27" t="str">
        <f t="shared" ca="1" si="17"/>
        <v>Domingo</v>
      </c>
      <c r="NW11" s="27" t="str">
        <f t="shared" ref="NW11:QH11" ca="1" si="18">IF(WEEKDAY(NW10,2)=1,"Lunes",
  IF(WEEKDAY(NW10,2)=2,"Martes",
  IF(WEEKDAY(NW10,2)=3,"Miércoles",
  IF(WEEKDAY(NW10,2)=4,"Jueves",
  IF(WEEKDAY(NW10,2)=5,"Viernes",
  IF(WEEKDAY(NW10,2)=6,"Sábado",
  IF(WEEKDAY(NW10,2)=7,"Domingo","Revisar")))))))</f>
        <v>Lunes</v>
      </c>
      <c r="NX11" s="27" t="str">
        <f t="shared" ca="1" si="18"/>
        <v>Martes</v>
      </c>
      <c r="NY11" s="27" t="str">
        <f t="shared" ca="1" si="18"/>
        <v>Miércoles</v>
      </c>
      <c r="NZ11" s="27" t="str">
        <f t="shared" ca="1" si="18"/>
        <v>Jueves</v>
      </c>
      <c r="OA11" s="27" t="str">
        <f t="shared" ca="1" si="18"/>
        <v>Viernes</v>
      </c>
      <c r="OB11" s="27" t="str">
        <f t="shared" ca="1" si="18"/>
        <v>Sábado</v>
      </c>
      <c r="OC11" s="27" t="str">
        <f t="shared" ca="1" si="18"/>
        <v>Domingo</v>
      </c>
      <c r="OD11" s="27" t="str">
        <f t="shared" ca="1" si="18"/>
        <v>Lunes</v>
      </c>
      <c r="OE11" s="27" t="str">
        <f t="shared" ca="1" si="18"/>
        <v>Martes</v>
      </c>
      <c r="OF11" s="27" t="str">
        <f t="shared" ca="1" si="18"/>
        <v>Miércoles</v>
      </c>
      <c r="OG11" s="27" t="str">
        <f t="shared" ca="1" si="18"/>
        <v>Jueves</v>
      </c>
      <c r="OH11" s="27" t="str">
        <f t="shared" ca="1" si="18"/>
        <v>Viernes</v>
      </c>
      <c r="OI11" s="27" t="str">
        <f t="shared" ca="1" si="18"/>
        <v>Sábado</v>
      </c>
      <c r="OJ11" s="27" t="str">
        <f t="shared" ca="1" si="18"/>
        <v>Domingo</v>
      </c>
      <c r="OK11" s="27" t="str">
        <f t="shared" ca="1" si="18"/>
        <v>Lunes</v>
      </c>
      <c r="OL11" s="27" t="str">
        <f t="shared" ca="1" si="18"/>
        <v>Martes</v>
      </c>
      <c r="OM11" s="27" t="str">
        <f t="shared" ca="1" si="18"/>
        <v>Miércoles</v>
      </c>
      <c r="ON11" s="27" t="str">
        <f t="shared" ca="1" si="18"/>
        <v>Jueves</v>
      </c>
      <c r="OO11" s="27" t="str">
        <f t="shared" ca="1" si="18"/>
        <v>Viernes</v>
      </c>
      <c r="OP11" s="27" t="str">
        <f t="shared" ca="1" si="18"/>
        <v>Sábado</v>
      </c>
      <c r="OQ11" s="27" t="str">
        <f t="shared" ca="1" si="18"/>
        <v>Domingo</v>
      </c>
      <c r="OR11" s="27" t="str">
        <f t="shared" ca="1" si="18"/>
        <v>Lunes</v>
      </c>
      <c r="OS11" s="27" t="str">
        <f t="shared" ca="1" si="18"/>
        <v>Martes</v>
      </c>
      <c r="OT11" s="27" t="str">
        <f t="shared" ca="1" si="18"/>
        <v>Miércoles</v>
      </c>
      <c r="OU11" s="27" t="str">
        <f t="shared" ca="1" si="18"/>
        <v>Jueves</v>
      </c>
      <c r="OV11" s="27" t="str">
        <f t="shared" ca="1" si="18"/>
        <v>Viernes</v>
      </c>
      <c r="OW11" s="27" t="str">
        <f t="shared" ca="1" si="18"/>
        <v>Sábado</v>
      </c>
      <c r="OX11" s="27" t="str">
        <f t="shared" ca="1" si="18"/>
        <v>Domingo</v>
      </c>
      <c r="OY11" s="27" t="str">
        <f t="shared" ca="1" si="18"/>
        <v>Lunes</v>
      </c>
      <c r="OZ11" s="27" t="str">
        <f t="shared" ca="1" si="18"/>
        <v>Martes</v>
      </c>
      <c r="PA11" s="27" t="str">
        <f t="shared" ca="1" si="18"/>
        <v>Miércoles</v>
      </c>
      <c r="PB11" s="27" t="str">
        <f t="shared" ca="1" si="18"/>
        <v>Jueves</v>
      </c>
      <c r="PC11" s="27" t="str">
        <f t="shared" ca="1" si="18"/>
        <v>Viernes</v>
      </c>
      <c r="PD11" s="27" t="str">
        <f t="shared" ca="1" si="18"/>
        <v>Sábado</v>
      </c>
      <c r="PE11" s="27" t="str">
        <f t="shared" ca="1" si="18"/>
        <v>Domingo</v>
      </c>
      <c r="PF11" s="27" t="str">
        <f t="shared" ca="1" si="18"/>
        <v>Lunes</v>
      </c>
      <c r="PG11" s="27" t="str">
        <f t="shared" ca="1" si="18"/>
        <v>Martes</v>
      </c>
      <c r="PH11" s="27" t="str">
        <f t="shared" ca="1" si="18"/>
        <v>Miércoles</v>
      </c>
      <c r="PI11" s="27" t="str">
        <f t="shared" ca="1" si="18"/>
        <v>Jueves</v>
      </c>
      <c r="PJ11" s="27" t="str">
        <f t="shared" ca="1" si="18"/>
        <v>Viernes</v>
      </c>
      <c r="PK11" s="27" t="str">
        <f t="shared" ca="1" si="18"/>
        <v>Sábado</v>
      </c>
      <c r="PL11" s="27" t="str">
        <f t="shared" ca="1" si="18"/>
        <v>Domingo</v>
      </c>
      <c r="PM11" s="27" t="str">
        <f t="shared" ca="1" si="18"/>
        <v>Lunes</v>
      </c>
      <c r="PN11" s="27" t="str">
        <f t="shared" ca="1" si="18"/>
        <v>Martes</v>
      </c>
      <c r="PO11" s="27" t="str">
        <f t="shared" ca="1" si="18"/>
        <v>Miércoles</v>
      </c>
      <c r="PP11" s="27" t="str">
        <f t="shared" ca="1" si="18"/>
        <v>Jueves</v>
      </c>
      <c r="PQ11" s="27" t="str">
        <f t="shared" ca="1" si="18"/>
        <v>Viernes</v>
      </c>
      <c r="PR11" s="27" t="str">
        <f t="shared" ca="1" si="18"/>
        <v>Sábado</v>
      </c>
      <c r="PS11" s="27" t="str">
        <f t="shared" ca="1" si="18"/>
        <v>Domingo</v>
      </c>
      <c r="PT11" s="27" t="str">
        <f t="shared" ca="1" si="18"/>
        <v>Lunes</v>
      </c>
      <c r="PU11" s="27" t="str">
        <f t="shared" ca="1" si="18"/>
        <v>Martes</v>
      </c>
      <c r="PV11" s="27" t="str">
        <f t="shared" ca="1" si="18"/>
        <v>Miércoles</v>
      </c>
      <c r="PW11" s="27" t="str">
        <f t="shared" ca="1" si="18"/>
        <v>Jueves</v>
      </c>
      <c r="PX11" s="27" t="str">
        <f t="shared" ca="1" si="18"/>
        <v>Viernes</v>
      </c>
      <c r="PY11" s="27" t="str">
        <f t="shared" ca="1" si="18"/>
        <v>Sábado</v>
      </c>
      <c r="PZ11" s="27" t="str">
        <f t="shared" ca="1" si="18"/>
        <v>Domingo</v>
      </c>
      <c r="QA11" s="27" t="str">
        <f t="shared" ca="1" si="18"/>
        <v>Lunes</v>
      </c>
      <c r="QB11" s="27" t="str">
        <f t="shared" ca="1" si="18"/>
        <v>Martes</v>
      </c>
      <c r="QC11" s="27" t="str">
        <f t="shared" ca="1" si="18"/>
        <v>Miércoles</v>
      </c>
      <c r="QD11" s="27" t="str">
        <f t="shared" ca="1" si="18"/>
        <v>Jueves</v>
      </c>
      <c r="QE11" s="27" t="str">
        <f t="shared" ca="1" si="18"/>
        <v>Viernes</v>
      </c>
      <c r="QF11" s="27" t="str">
        <f t="shared" ca="1" si="18"/>
        <v>Sábado</v>
      </c>
      <c r="QG11" s="27" t="str">
        <f t="shared" ca="1" si="18"/>
        <v>Domingo</v>
      </c>
      <c r="QH11" s="27" t="str">
        <f t="shared" ca="1" si="18"/>
        <v>Lunes</v>
      </c>
      <c r="QI11" s="27" t="str">
        <f t="shared" ref="QI11:ST11" ca="1" si="19">IF(WEEKDAY(QI10,2)=1,"Lunes",
  IF(WEEKDAY(QI10,2)=2,"Martes",
  IF(WEEKDAY(QI10,2)=3,"Miércoles",
  IF(WEEKDAY(QI10,2)=4,"Jueves",
  IF(WEEKDAY(QI10,2)=5,"Viernes",
  IF(WEEKDAY(QI10,2)=6,"Sábado",
  IF(WEEKDAY(QI10,2)=7,"Domingo","Revisar")))))))</f>
        <v>Martes</v>
      </c>
      <c r="QJ11" s="27" t="str">
        <f t="shared" ca="1" si="19"/>
        <v>Miércoles</v>
      </c>
      <c r="QK11" s="27" t="str">
        <f t="shared" ca="1" si="19"/>
        <v>Jueves</v>
      </c>
      <c r="QL11" s="27" t="str">
        <f t="shared" ca="1" si="19"/>
        <v>Viernes</v>
      </c>
      <c r="QM11" s="27" t="str">
        <f t="shared" ca="1" si="19"/>
        <v>Sábado</v>
      </c>
      <c r="QN11" s="27" t="str">
        <f t="shared" ca="1" si="19"/>
        <v>Domingo</v>
      </c>
      <c r="QO11" s="27" t="str">
        <f t="shared" ca="1" si="19"/>
        <v>Lunes</v>
      </c>
      <c r="QP11" s="27" t="str">
        <f t="shared" ca="1" si="19"/>
        <v>Martes</v>
      </c>
      <c r="QQ11" s="27" t="str">
        <f t="shared" ca="1" si="19"/>
        <v>Miércoles</v>
      </c>
      <c r="QR11" s="27" t="str">
        <f t="shared" ca="1" si="19"/>
        <v>Jueves</v>
      </c>
      <c r="QS11" s="27" t="str">
        <f t="shared" ca="1" si="19"/>
        <v>Viernes</v>
      </c>
      <c r="QT11" s="27" t="str">
        <f t="shared" ca="1" si="19"/>
        <v>Sábado</v>
      </c>
      <c r="QU11" s="27" t="str">
        <f t="shared" ca="1" si="19"/>
        <v>Domingo</v>
      </c>
      <c r="QV11" s="27" t="str">
        <f t="shared" ca="1" si="19"/>
        <v>Lunes</v>
      </c>
      <c r="QW11" s="27" t="str">
        <f t="shared" ca="1" si="19"/>
        <v>Martes</v>
      </c>
      <c r="QX11" s="27" t="str">
        <f t="shared" ca="1" si="19"/>
        <v>Miércoles</v>
      </c>
      <c r="QY11" s="27" t="str">
        <f t="shared" ca="1" si="19"/>
        <v>Jueves</v>
      </c>
      <c r="QZ11" s="27" t="str">
        <f t="shared" ca="1" si="19"/>
        <v>Viernes</v>
      </c>
      <c r="RA11" s="27" t="str">
        <f t="shared" ca="1" si="19"/>
        <v>Sábado</v>
      </c>
      <c r="RB11" s="27" t="str">
        <f t="shared" ca="1" si="19"/>
        <v>Domingo</v>
      </c>
      <c r="RC11" s="27" t="str">
        <f t="shared" ca="1" si="19"/>
        <v>Lunes</v>
      </c>
      <c r="RD11" s="27" t="str">
        <f t="shared" ca="1" si="19"/>
        <v>Martes</v>
      </c>
      <c r="RE11" s="27" t="str">
        <f t="shared" ca="1" si="19"/>
        <v>Miércoles</v>
      </c>
      <c r="RF11" s="27" t="str">
        <f t="shared" ca="1" si="19"/>
        <v>Jueves</v>
      </c>
      <c r="RG11" s="27" t="str">
        <f t="shared" ca="1" si="19"/>
        <v>Viernes</v>
      </c>
      <c r="RH11" s="27" t="str">
        <f t="shared" ca="1" si="19"/>
        <v>Sábado</v>
      </c>
      <c r="RI11" s="27" t="str">
        <f t="shared" ca="1" si="19"/>
        <v>Domingo</v>
      </c>
      <c r="RJ11" s="27" t="str">
        <f t="shared" ca="1" si="19"/>
        <v>Lunes</v>
      </c>
      <c r="RK11" s="27" t="str">
        <f t="shared" ca="1" si="19"/>
        <v>Martes</v>
      </c>
      <c r="RL11" s="27" t="str">
        <f t="shared" ca="1" si="19"/>
        <v>Miércoles</v>
      </c>
      <c r="RM11" s="27" t="str">
        <f t="shared" ca="1" si="19"/>
        <v>Jueves</v>
      </c>
      <c r="RN11" s="27" t="str">
        <f t="shared" ca="1" si="19"/>
        <v>Viernes</v>
      </c>
      <c r="RO11" s="27" t="str">
        <f t="shared" ca="1" si="19"/>
        <v>Sábado</v>
      </c>
      <c r="RP11" s="27" t="str">
        <f t="shared" ca="1" si="19"/>
        <v>Domingo</v>
      </c>
      <c r="RQ11" s="27" t="str">
        <f t="shared" ca="1" si="19"/>
        <v>Lunes</v>
      </c>
      <c r="RR11" s="27" t="str">
        <f t="shared" ca="1" si="19"/>
        <v>Martes</v>
      </c>
      <c r="RS11" s="27" t="str">
        <f t="shared" ca="1" si="19"/>
        <v>Miércoles</v>
      </c>
      <c r="RT11" s="27" t="str">
        <f t="shared" ca="1" si="19"/>
        <v>Jueves</v>
      </c>
      <c r="RU11" s="27" t="str">
        <f t="shared" ca="1" si="19"/>
        <v>Viernes</v>
      </c>
      <c r="RV11" s="27" t="str">
        <f t="shared" ca="1" si="19"/>
        <v>Sábado</v>
      </c>
      <c r="RW11" s="27" t="str">
        <f t="shared" ca="1" si="19"/>
        <v>Domingo</v>
      </c>
      <c r="RX11" s="27" t="str">
        <f t="shared" ca="1" si="19"/>
        <v>Lunes</v>
      </c>
      <c r="RY11" s="27" t="str">
        <f t="shared" ca="1" si="19"/>
        <v>Martes</v>
      </c>
      <c r="RZ11" s="27" t="str">
        <f t="shared" ca="1" si="19"/>
        <v>Miércoles</v>
      </c>
      <c r="SA11" s="27" t="str">
        <f t="shared" ca="1" si="19"/>
        <v>Jueves</v>
      </c>
      <c r="SB11" s="27" t="str">
        <f t="shared" ca="1" si="19"/>
        <v>Viernes</v>
      </c>
      <c r="SC11" s="27" t="str">
        <f t="shared" ca="1" si="19"/>
        <v>Sábado</v>
      </c>
      <c r="SD11" s="27" t="str">
        <f t="shared" ca="1" si="19"/>
        <v>Domingo</v>
      </c>
      <c r="SE11" s="27" t="str">
        <f t="shared" ca="1" si="19"/>
        <v>Lunes</v>
      </c>
      <c r="SF11" s="27" t="str">
        <f t="shared" ca="1" si="19"/>
        <v>Martes</v>
      </c>
      <c r="SG11" s="27" t="str">
        <f t="shared" ca="1" si="19"/>
        <v>Miércoles</v>
      </c>
      <c r="SH11" s="27" t="str">
        <f t="shared" ca="1" si="19"/>
        <v>Jueves</v>
      </c>
      <c r="SI11" s="27" t="str">
        <f t="shared" ca="1" si="19"/>
        <v>Viernes</v>
      </c>
      <c r="SJ11" s="27" t="str">
        <f t="shared" ca="1" si="19"/>
        <v>Sábado</v>
      </c>
      <c r="SK11" s="27" t="str">
        <f t="shared" ca="1" si="19"/>
        <v>Domingo</v>
      </c>
      <c r="SL11" s="27" t="str">
        <f t="shared" ca="1" si="19"/>
        <v>Lunes</v>
      </c>
      <c r="SM11" s="27" t="str">
        <f t="shared" ca="1" si="19"/>
        <v>Martes</v>
      </c>
      <c r="SN11" s="27" t="str">
        <f t="shared" ca="1" si="19"/>
        <v>Miércoles</v>
      </c>
      <c r="SO11" s="27" t="str">
        <f t="shared" ca="1" si="19"/>
        <v>Jueves</v>
      </c>
      <c r="SP11" s="27" t="str">
        <f t="shared" ca="1" si="19"/>
        <v>Viernes</v>
      </c>
      <c r="SQ11" s="27" t="str">
        <f t="shared" ca="1" si="19"/>
        <v>Sábado</v>
      </c>
      <c r="SR11" s="27" t="str">
        <f t="shared" ca="1" si="19"/>
        <v>Domingo</v>
      </c>
      <c r="SS11" s="27" t="str">
        <f t="shared" ca="1" si="19"/>
        <v>Lunes</v>
      </c>
      <c r="ST11" s="27" t="str">
        <f t="shared" ca="1" si="19"/>
        <v>Martes</v>
      </c>
      <c r="SU11" s="27" t="str">
        <f t="shared" ref="SU11:VF11" ca="1" si="20">IF(WEEKDAY(SU10,2)=1,"Lunes",
  IF(WEEKDAY(SU10,2)=2,"Martes",
  IF(WEEKDAY(SU10,2)=3,"Miércoles",
  IF(WEEKDAY(SU10,2)=4,"Jueves",
  IF(WEEKDAY(SU10,2)=5,"Viernes",
  IF(WEEKDAY(SU10,2)=6,"Sábado",
  IF(WEEKDAY(SU10,2)=7,"Domingo","Revisar")))))))</f>
        <v>Miércoles</v>
      </c>
      <c r="SV11" s="27" t="str">
        <f t="shared" ca="1" si="20"/>
        <v>Jueves</v>
      </c>
      <c r="SW11" s="27" t="str">
        <f t="shared" ca="1" si="20"/>
        <v>Viernes</v>
      </c>
      <c r="SX11" s="27" t="str">
        <f t="shared" ca="1" si="20"/>
        <v>Sábado</v>
      </c>
      <c r="SY11" s="27" t="str">
        <f t="shared" ca="1" si="20"/>
        <v>Domingo</v>
      </c>
      <c r="SZ11" s="27" t="str">
        <f t="shared" ca="1" si="20"/>
        <v>Lunes</v>
      </c>
      <c r="TA11" s="27" t="str">
        <f t="shared" ca="1" si="20"/>
        <v>Martes</v>
      </c>
      <c r="TB11" s="27" t="str">
        <f t="shared" ca="1" si="20"/>
        <v>Miércoles</v>
      </c>
      <c r="TC11" s="27" t="str">
        <f t="shared" ca="1" si="20"/>
        <v>Jueves</v>
      </c>
      <c r="TD11" s="27" t="str">
        <f t="shared" ca="1" si="20"/>
        <v>Viernes</v>
      </c>
      <c r="TE11" s="27" t="str">
        <f t="shared" ca="1" si="20"/>
        <v>Sábado</v>
      </c>
      <c r="TF11" s="27" t="str">
        <f t="shared" ca="1" si="20"/>
        <v>Domingo</v>
      </c>
      <c r="TG11" s="27" t="str">
        <f t="shared" ca="1" si="20"/>
        <v>Lunes</v>
      </c>
      <c r="TH11" s="27" t="str">
        <f t="shared" ca="1" si="20"/>
        <v>Martes</v>
      </c>
      <c r="TI11" s="27" t="str">
        <f t="shared" ca="1" si="20"/>
        <v>Miércoles</v>
      </c>
      <c r="TJ11" s="27" t="str">
        <f t="shared" ca="1" si="20"/>
        <v>Jueves</v>
      </c>
      <c r="TK11" s="27" t="str">
        <f t="shared" ca="1" si="20"/>
        <v>Viernes</v>
      </c>
      <c r="TL11" s="27" t="str">
        <f t="shared" ca="1" si="20"/>
        <v>Sábado</v>
      </c>
      <c r="TM11" s="27" t="str">
        <f t="shared" ca="1" si="20"/>
        <v>Domingo</v>
      </c>
      <c r="TN11" s="27" t="str">
        <f t="shared" ca="1" si="20"/>
        <v>Lunes</v>
      </c>
      <c r="TO11" s="27" t="str">
        <f t="shared" ca="1" si="20"/>
        <v>Martes</v>
      </c>
      <c r="TP11" s="27" t="str">
        <f t="shared" ca="1" si="20"/>
        <v>Miércoles</v>
      </c>
      <c r="TQ11" s="27" t="str">
        <f t="shared" ca="1" si="20"/>
        <v>Jueves</v>
      </c>
      <c r="TR11" s="27" t="str">
        <f t="shared" ca="1" si="20"/>
        <v>Viernes</v>
      </c>
      <c r="TS11" s="27" t="str">
        <f t="shared" ca="1" si="20"/>
        <v>Sábado</v>
      </c>
      <c r="TT11" s="27" t="str">
        <f t="shared" ca="1" si="20"/>
        <v>Domingo</v>
      </c>
      <c r="TU11" s="27" t="str">
        <f t="shared" ca="1" si="20"/>
        <v>Lunes</v>
      </c>
      <c r="TV11" s="27" t="str">
        <f t="shared" ca="1" si="20"/>
        <v>Martes</v>
      </c>
      <c r="TW11" s="27" t="str">
        <f t="shared" ca="1" si="20"/>
        <v>Miércoles</v>
      </c>
      <c r="TX11" s="27" t="str">
        <f t="shared" ca="1" si="20"/>
        <v>Jueves</v>
      </c>
      <c r="TY11" s="27" t="str">
        <f t="shared" ca="1" si="20"/>
        <v>Viernes</v>
      </c>
      <c r="TZ11" s="27" t="str">
        <f t="shared" ca="1" si="20"/>
        <v>Sábado</v>
      </c>
      <c r="UA11" s="27" t="str">
        <f t="shared" ca="1" si="20"/>
        <v>Domingo</v>
      </c>
      <c r="UB11" s="27" t="str">
        <f t="shared" ca="1" si="20"/>
        <v>Lunes</v>
      </c>
      <c r="UC11" s="27" t="str">
        <f t="shared" ca="1" si="20"/>
        <v>Martes</v>
      </c>
      <c r="UD11" s="27" t="str">
        <f t="shared" ca="1" si="20"/>
        <v>Miércoles</v>
      </c>
      <c r="UE11" s="27" t="str">
        <f t="shared" ca="1" si="20"/>
        <v>Jueves</v>
      </c>
      <c r="UF11" s="27" t="str">
        <f t="shared" ca="1" si="20"/>
        <v>Viernes</v>
      </c>
      <c r="UG11" s="27" t="str">
        <f t="shared" ca="1" si="20"/>
        <v>Sábado</v>
      </c>
      <c r="UH11" s="27" t="str">
        <f t="shared" ca="1" si="20"/>
        <v>Domingo</v>
      </c>
      <c r="UI11" s="27" t="str">
        <f t="shared" ca="1" si="20"/>
        <v>Lunes</v>
      </c>
      <c r="UJ11" s="27" t="str">
        <f t="shared" ca="1" si="20"/>
        <v>Martes</v>
      </c>
      <c r="UK11" s="27" t="str">
        <f t="shared" ca="1" si="20"/>
        <v>Miércoles</v>
      </c>
      <c r="UL11" s="27" t="str">
        <f t="shared" ca="1" si="20"/>
        <v>Jueves</v>
      </c>
      <c r="UM11" s="27" t="str">
        <f t="shared" ca="1" si="20"/>
        <v>Viernes</v>
      </c>
      <c r="UN11" s="27" t="str">
        <f t="shared" ca="1" si="20"/>
        <v>Sábado</v>
      </c>
      <c r="UO11" s="27" t="str">
        <f t="shared" ca="1" si="20"/>
        <v>Domingo</v>
      </c>
      <c r="UP11" s="27" t="str">
        <f t="shared" ca="1" si="20"/>
        <v>Lunes</v>
      </c>
      <c r="UQ11" s="27" t="str">
        <f t="shared" ca="1" si="20"/>
        <v>Martes</v>
      </c>
      <c r="UR11" s="27" t="str">
        <f t="shared" ca="1" si="20"/>
        <v>Miércoles</v>
      </c>
      <c r="US11" s="27" t="str">
        <f t="shared" ca="1" si="20"/>
        <v>Jueves</v>
      </c>
      <c r="UT11" s="27" t="str">
        <f t="shared" ca="1" si="20"/>
        <v>Viernes</v>
      </c>
      <c r="UU11" s="27" t="str">
        <f t="shared" ca="1" si="20"/>
        <v>Sábado</v>
      </c>
      <c r="UV11" s="27" t="str">
        <f t="shared" ca="1" si="20"/>
        <v>Domingo</v>
      </c>
      <c r="UW11" s="27" t="str">
        <f t="shared" ca="1" si="20"/>
        <v>Lunes</v>
      </c>
      <c r="UX11" s="27" t="str">
        <f t="shared" ca="1" si="20"/>
        <v>Martes</v>
      </c>
      <c r="UY11" s="27" t="str">
        <f t="shared" ca="1" si="20"/>
        <v>Miércoles</v>
      </c>
      <c r="UZ11" s="27" t="str">
        <f t="shared" ca="1" si="20"/>
        <v>Jueves</v>
      </c>
      <c r="VA11" s="27" t="str">
        <f t="shared" ca="1" si="20"/>
        <v>Viernes</v>
      </c>
      <c r="VB11" s="27" t="str">
        <f t="shared" ca="1" si="20"/>
        <v>Sábado</v>
      </c>
      <c r="VC11" s="27" t="str">
        <f t="shared" ca="1" si="20"/>
        <v>Domingo</v>
      </c>
      <c r="VD11" s="27" t="str">
        <f t="shared" ca="1" si="20"/>
        <v>Lunes</v>
      </c>
      <c r="VE11" s="27" t="str">
        <f t="shared" ca="1" si="20"/>
        <v>Martes</v>
      </c>
      <c r="VF11" s="27" t="str">
        <f t="shared" ca="1" si="20"/>
        <v>Miércoles</v>
      </c>
      <c r="VG11" s="27" t="str">
        <f t="shared" ref="VG11:XR11" ca="1" si="21">IF(WEEKDAY(VG10,2)=1,"Lunes",
  IF(WEEKDAY(VG10,2)=2,"Martes",
  IF(WEEKDAY(VG10,2)=3,"Miércoles",
  IF(WEEKDAY(VG10,2)=4,"Jueves",
  IF(WEEKDAY(VG10,2)=5,"Viernes",
  IF(WEEKDAY(VG10,2)=6,"Sábado",
  IF(WEEKDAY(VG10,2)=7,"Domingo","Revisar")))))))</f>
        <v>Jueves</v>
      </c>
      <c r="VH11" s="27" t="str">
        <f t="shared" ca="1" si="21"/>
        <v>Viernes</v>
      </c>
      <c r="VI11" s="27" t="str">
        <f t="shared" ca="1" si="21"/>
        <v>Sábado</v>
      </c>
      <c r="VJ11" s="27" t="str">
        <f t="shared" ca="1" si="21"/>
        <v>Domingo</v>
      </c>
      <c r="VK11" s="27" t="str">
        <f t="shared" ca="1" si="21"/>
        <v>Lunes</v>
      </c>
      <c r="VL11" s="27" t="str">
        <f t="shared" ca="1" si="21"/>
        <v>Martes</v>
      </c>
      <c r="VM11" s="27" t="str">
        <f t="shared" ca="1" si="21"/>
        <v>Miércoles</v>
      </c>
      <c r="VN11" s="27" t="str">
        <f t="shared" ca="1" si="21"/>
        <v>Jueves</v>
      </c>
      <c r="VO11" s="27" t="str">
        <f t="shared" ca="1" si="21"/>
        <v>Viernes</v>
      </c>
      <c r="VP11" s="27" t="str">
        <f t="shared" ca="1" si="21"/>
        <v>Sábado</v>
      </c>
      <c r="VQ11" s="27" t="str">
        <f t="shared" ca="1" si="21"/>
        <v>Domingo</v>
      </c>
      <c r="VR11" s="27" t="str">
        <f t="shared" ca="1" si="21"/>
        <v>Lunes</v>
      </c>
      <c r="VS11" s="27" t="str">
        <f t="shared" ca="1" si="21"/>
        <v>Martes</v>
      </c>
      <c r="VT11" s="27" t="str">
        <f t="shared" ca="1" si="21"/>
        <v>Miércoles</v>
      </c>
      <c r="VU11" s="27" t="str">
        <f t="shared" ca="1" si="21"/>
        <v>Jueves</v>
      </c>
      <c r="VV11" s="27" t="str">
        <f t="shared" ca="1" si="21"/>
        <v>Viernes</v>
      </c>
      <c r="VW11" s="27" t="str">
        <f t="shared" ca="1" si="21"/>
        <v>Sábado</v>
      </c>
      <c r="VX11" s="27" t="str">
        <f t="shared" ca="1" si="21"/>
        <v>Domingo</v>
      </c>
      <c r="VY11" s="27" t="str">
        <f t="shared" ca="1" si="21"/>
        <v>Lunes</v>
      </c>
      <c r="VZ11" s="27" t="str">
        <f t="shared" ca="1" si="21"/>
        <v>Martes</v>
      </c>
      <c r="WA11" s="27" t="str">
        <f t="shared" ca="1" si="21"/>
        <v>Miércoles</v>
      </c>
      <c r="WB11" s="27" t="str">
        <f t="shared" ca="1" si="21"/>
        <v>Jueves</v>
      </c>
      <c r="WC11" s="27" t="str">
        <f t="shared" ca="1" si="21"/>
        <v>Viernes</v>
      </c>
      <c r="WD11" s="27" t="str">
        <f t="shared" ca="1" si="21"/>
        <v>Sábado</v>
      </c>
      <c r="WE11" s="27" t="str">
        <f t="shared" ca="1" si="21"/>
        <v>Domingo</v>
      </c>
      <c r="WF11" s="27" t="str">
        <f t="shared" ca="1" si="21"/>
        <v>Lunes</v>
      </c>
      <c r="WG11" s="27" t="str">
        <f t="shared" ca="1" si="21"/>
        <v>Martes</v>
      </c>
      <c r="WH11" s="27" t="str">
        <f t="shared" ca="1" si="21"/>
        <v>Miércoles</v>
      </c>
      <c r="WI11" s="27" t="str">
        <f t="shared" ca="1" si="21"/>
        <v>Jueves</v>
      </c>
      <c r="WJ11" s="27" t="str">
        <f t="shared" ca="1" si="21"/>
        <v>Viernes</v>
      </c>
      <c r="WK11" s="27" t="str">
        <f t="shared" ca="1" si="21"/>
        <v>Sábado</v>
      </c>
      <c r="WL11" s="27" t="str">
        <f t="shared" ca="1" si="21"/>
        <v>Domingo</v>
      </c>
      <c r="WM11" s="27" t="str">
        <f t="shared" ca="1" si="21"/>
        <v>Lunes</v>
      </c>
      <c r="WN11" s="27" t="str">
        <f t="shared" ca="1" si="21"/>
        <v>Martes</v>
      </c>
      <c r="WO11" s="27" t="str">
        <f t="shared" ca="1" si="21"/>
        <v>Miércoles</v>
      </c>
      <c r="WP11" s="27" t="str">
        <f t="shared" ca="1" si="21"/>
        <v>Jueves</v>
      </c>
      <c r="WQ11" s="27" t="str">
        <f t="shared" ca="1" si="21"/>
        <v>Viernes</v>
      </c>
      <c r="WR11" s="27" t="str">
        <f t="shared" ca="1" si="21"/>
        <v>Sábado</v>
      </c>
      <c r="WS11" s="27" t="str">
        <f t="shared" ca="1" si="21"/>
        <v>Domingo</v>
      </c>
      <c r="WT11" s="27" t="str">
        <f t="shared" ca="1" si="21"/>
        <v>Lunes</v>
      </c>
      <c r="WU11" s="27" t="str">
        <f t="shared" ca="1" si="21"/>
        <v>Martes</v>
      </c>
      <c r="WV11" s="27" t="str">
        <f t="shared" ca="1" si="21"/>
        <v>Miércoles</v>
      </c>
      <c r="WW11" s="27" t="str">
        <f t="shared" ca="1" si="21"/>
        <v>Jueves</v>
      </c>
      <c r="WX11" s="27" t="str">
        <f t="shared" ca="1" si="21"/>
        <v>Viernes</v>
      </c>
      <c r="WY11" s="27" t="str">
        <f t="shared" ca="1" si="21"/>
        <v>Sábado</v>
      </c>
      <c r="WZ11" s="27" t="str">
        <f t="shared" ca="1" si="21"/>
        <v>Domingo</v>
      </c>
      <c r="XA11" s="27" t="str">
        <f t="shared" ca="1" si="21"/>
        <v>Lunes</v>
      </c>
      <c r="XB11" s="27" t="str">
        <f t="shared" ca="1" si="21"/>
        <v>Martes</v>
      </c>
      <c r="XC11" s="27" t="str">
        <f t="shared" ca="1" si="21"/>
        <v>Miércoles</v>
      </c>
      <c r="XD11" s="27" t="str">
        <f t="shared" ca="1" si="21"/>
        <v>Jueves</v>
      </c>
      <c r="XE11" s="27" t="str">
        <f t="shared" ca="1" si="21"/>
        <v>Viernes</v>
      </c>
      <c r="XF11" s="27" t="str">
        <f t="shared" ca="1" si="21"/>
        <v>Sábado</v>
      </c>
      <c r="XG11" s="27" t="str">
        <f t="shared" ca="1" si="21"/>
        <v>Domingo</v>
      </c>
      <c r="XH11" s="27" t="str">
        <f t="shared" ca="1" si="21"/>
        <v>Lunes</v>
      </c>
      <c r="XI11" s="27" t="str">
        <f t="shared" ca="1" si="21"/>
        <v>Martes</v>
      </c>
      <c r="XJ11" s="27" t="str">
        <f t="shared" ca="1" si="21"/>
        <v>Miércoles</v>
      </c>
      <c r="XK11" s="27" t="str">
        <f t="shared" ca="1" si="21"/>
        <v>Jueves</v>
      </c>
      <c r="XL11" s="27" t="str">
        <f t="shared" ca="1" si="21"/>
        <v>Viernes</v>
      </c>
      <c r="XM11" s="27" t="str">
        <f t="shared" ca="1" si="21"/>
        <v>Sábado</v>
      </c>
      <c r="XN11" s="27" t="str">
        <f t="shared" ca="1" si="21"/>
        <v>Domingo</v>
      </c>
      <c r="XO11" s="27" t="str">
        <f t="shared" ca="1" si="21"/>
        <v>Lunes</v>
      </c>
      <c r="XP11" s="27" t="str">
        <f t="shared" ca="1" si="21"/>
        <v>Martes</v>
      </c>
      <c r="XQ11" s="27" t="str">
        <f t="shared" ca="1" si="21"/>
        <v>Miércoles</v>
      </c>
      <c r="XR11" s="27" t="str">
        <f t="shared" ca="1" si="21"/>
        <v>Jueves</v>
      </c>
      <c r="XS11" s="27" t="str">
        <f t="shared" ref="XS11:AAD11" ca="1" si="22">IF(WEEKDAY(XS10,2)=1,"Lunes",
  IF(WEEKDAY(XS10,2)=2,"Martes",
  IF(WEEKDAY(XS10,2)=3,"Miércoles",
  IF(WEEKDAY(XS10,2)=4,"Jueves",
  IF(WEEKDAY(XS10,2)=5,"Viernes",
  IF(WEEKDAY(XS10,2)=6,"Sábado",
  IF(WEEKDAY(XS10,2)=7,"Domingo","Revisar")))))))</f>
        <v>Viernes</v>
      </c>
      <c r="XT11" s="27" t="str">
        <f t="shared" ca="1" si="22"/>
        <v>Sábado</v>
      </c>
      <c r="XU11" s="27" t="str">
        <f t="shared" ca="1" si="22"/>
        <v>Domingo</v>
      </c>
      <c r="XV11" s="27" t="str">
        <f t="shared" ca="1" si="22"/>
        <v>Lunes</v>
      </c>
      <c r="XW11" s="27" t="str">
        <f t="shared" ca="1" si="22"/>
        <v>Martes</v>
      </c>
      <c r="XX11" s="27" t="str">
        <f t="shared" ca="1" si="22"/>
        <v>Miércoles</v>
      </c>
      <c r="XY11" s="27" t="str">
        <f t="shared" ca="1" si="22"/>
        <v>Jueves</v>
      </c>
      <c r="XZ11" s="27" t="str">
        <f t="shared" ca="1" si="22"/>
        <v>Viernes</v>
      </c>
      <c r="YA11" s="27" t="str">
        <f t="shared" ca="1" si="22"/>
        <v>Sábado</v>
      </c>
      <c r="YB11" s="27" t="str">
        <f t="shared" ca="1" si="22"/>
        <v>Domingo</v>
      </c>
      <c r="YC11" s="27" t="str">
        <f t="shared" ca="1" si="22"/>
        <v>Lunes</v>
      </c>
      <c r="YD11" s="27" t="str">
        <f t="shared" ca="1" si="22"/>
        <v>Martes</v>
      </c>
      <c r="YE11" s="27" t="str">
        <f t="shared" ca="1" si="22"/>
        <v>Miércoles</v>
      </c>
      <c r="YF11" s="27" t="str">
        <f t="shared" ca="1" si="22"/>
        <v>Jueves</v>
      </c>
      <c r="YG11" s="27" t="str">
        <f t="shared" ca="1" si="22"/>
        <v>Viernes</v>
      </c>
      <c r="YH11" s="27" t="str">
        <f t="shared" ca="1" si="22"/>
        <v>Sábado</v>
      </c>
      <c r="YI11" s="27" t="str">
        <f t="shared" ca="1" si="22"/>
        <v>Domingo</v>
      </c>
      <c r="YJ11" s="27" t="str">
        <f t="shared" ca="1" si="22"/>
        <v>Lunes</v>
      </c>
      <c r="YK11" s="27" t="str">
        <f t="shared" ca="1" si="22"/>
        <v>Martes</v>
      </c>
      <c r="YL11" s="27" t="str">
        <f t="shared" ca="1" si="22"/>
        <v>Miércoles</v>
      </c>
      <c r="YM11" s="27" t="str">
        <f t="shared" ca="1" si="22"/>
        <v>Jueves</v>
      </c>
      <c r="YN11" s="27" t="str">
        <f t="shared" ca="1" si="22"/>
        <v>Viernes</v>
      </c>
      <c r="YO11" s="27" t="str">
        <f t="shared" ca="1" si="22"/>
        <v>Sábado</v>
      </c>
      <c r="YP11" s="27" t="str">
        <f t="shared" ca="1" si="22"/>
        <v>Domingo</v>
      </c>
      <c r="YQ11" s="27" t="str">
        <f t="shared" ca="1" si="22"/>
        <v>Lunes</v>
      </c>
      <c r="YR11" s="27" t="str">
        <f t="shared" ca="1" si="22"/>
        <v>Martes</v>
      </c>
      <c r="YS11" s="27" t="str">
        <f t="shared" ca="1" si="22"/>
        <v>Miércoles</v>
      </c>
      <c r="YT11" s="27" t="str">
        <f t="shared" ca="1" si="22"/>
        <v>Jueves</v>
      </c>
      <c r="YU11" s="27" t="str">
        <f t="shared" ca="1" si="22"/>
        <v>Viernes</v>
      </c>
      <c r="YV11" s="27" t="str">
        <f t="shared" ca="1" si="22"/>
        <v>Sábado</v>
      </c>
      <c r="YW11" s="27" t="str">
        <f t="shared" ca="1" si="22"/>
        <v>Domingo</v>
      </c>
      <c r="YX11" s="27" t="str">
        <f t="shared" ca="1" si="22"/>
        <v>Lunes</v>
      </c>
      <c r="YY11" s="27" t="str">
        <f t="shared" ca="1" si="22"/>
        <v>Martes</v>
      </c>
      <c r="YZ11" s="27" t="str">
        <f t="shared" ca="1" si="22"/>
        <v>Miércoles</v>
      </c>
      <c r="ZA11" s="27" t="str">
        <f t="shared" ca="1" si="22"/>
        <v>Jueves</v>
      </c>
      <c r="ZB11" s="27" t="str">
        <f t="shared" ca="1" si="22"/>
        <v>Viernes</v>
      </c>
      <c r="ZC11" s="27" t="str">
        <f t="shared" ca="1" si="22"/>
        <v>Sábado</v>
      </c>
      <c r="ZD11" s="27" t="str">
        <f t="shared" ca="1" si="22"/>
        <v>Domingo</v>
      </c>
      <c r="ZE11" s="27" t="str">
        <f t="shared" ca="1" si="22"/>
        <v>Lunes</v>
      </c>
      <c r="ZF11" s="27" t="str">
        <f t="shared" ca="1" si="22"/>
        <v>Martes</v>
      </c>
      <c r="ZG11" s="27" t="str">
        <f t="shared" ca="1" si="22"/>
        <v>Miércoles</v>
      </c>
      <c r="ZH11" s="27" t="str">
        <f t="shared" ca="1" si="22"/>
        <v>Jueves</v>
      </c>
      <c r="ZI11" s="27" t="str">
        <f t="shared" ca="1" si="22"/>
        <v>Viernes</v>
      </c>
      <c r="ZJ11" s="27" t="str">
        <f t="shared" ca="1" si="22"/>
        <v>Sábado</v>
      </c>
      <c r="ZK11" s="27" t="str">
        <f t="shared" ca="1" si="22"/>
        <v>Domingo</v>
      </c>
      <c r="ZL11" s="27" t="str">
        <f t="shared" ca="1" si="22"/>
        <v>Lunes</v>
      </c>
      <c r="ZM11" s="27" t="str">
        <f t="shared" ca="1" si="22"/>
        <v>Martes</v>
      </c>
      <c r="ZN11" s="27" t="str">
        <f t="shared" ca="1" si="22"/>
        <v>Miércoles</v>
      </c>
      <c r="ZO11" s="27" t="str">
        <f t="shared" ca="1" si="22"/>
        <v>Jueves</v>
      </c>
      <c r="ZP11" s="27" t="str">
        <f t="shared" ca="1" si="22"/>
        <v>Viernes</v>
      </c>
      <c r="ZQ11" s="27" t="str">
        <f t="shared" ca="1" si="22"/>
        <v>Sábado</v>
      </c>
      <c r="ZR11" s="27" t="str">
        <f t="shared" ca="1" si="22"/>
        <v>Domingo</v>
      </c>
      <c r="ZS11" s="27" t="str">
        <f t="shared" ca="1" si="22"/>
        <v>Lunes</v>
      </c>
      <c r="ZT11" s="27" t="str">
        <f t="shared" ca="1" si="22"/>
        <v>Martes</v>
      </c>
      <c r="ZU11" s="27" t="str">
        <f t="shared" ca="1" si="22"/>
        <v>Miércoles</v>
      </c>
      <c r="ZV11" s="27" t="str">
        <f t="shared" ca="1" si="22"/>
        <v>Jueves</v>
      </c>
      <c r="ZW11" s="27" t="str">
        <f t="shared" ca="1" si="22"/>
        <v>Viernes</v>
      </c>
      <c r="ZX11" s="27" t="str">
        <f t="shared" ca="1" si="22"/>
        <v>Sábado</v>
      </c>
      <c r="ZY11" s="27" t="str">
        <f t="shared" ca="1" si="22"/>
        <v>Domingo</v>
      </c>
      <c r="ZZ11" s="27" t="str">
        <f t="shared" ca="1" si="22"/>
        <v>Lunes</v>
      </c>
      <c r="AAA11" s="27" t="str">
        <f t="shared" ca="1" si="22"/>
        <v>Martes</v>
      </c>
      <c r="AAB11" s="27" t="str">
        <f t="shared" ca="1" si="22"/>
        <v>Miércoles</v>
      </c>
      <c r="AAC11" s="27" t="str">
        <f t="shared" ca="1" si="22"/>
        <v>Jueves</v>
      </c>
      <c r="AAD11" s="27" t="str">
        <f t="shared" ca="1" si="22"/>
        <v>Viernes</v>
      </c>
      <c r="AAE11" s="27" t="str">
        <f t="shared" ref="AAE11:AAU11" ca="1" si="23">IF(WEEKDAY(AAE10,2)=1,"Lunes",
  IF(WEEKDAY(AAE10,2)=2,"Martes",
  IF(WEEKDAY(AAE10,2)=3,"Miércoles",
  IF(WEEKDAY(AAE10,2)=4,"Jueves",
  IF(WEEKDAY(AAE10,2)=5,"Viernes",
  IF(WEEKDAY(AAE10,2)=6,"Sábado",
  IF(WEEKDAY(AAE10,2)=7,"Domingo","Revisar")))))))</f>
        <v>Sábado</v>
      </c>
      <c r="AAF11" s="27" t="str">
        <f t="shared" ca="1" si="23"/>
        <v>Domingo</v>
      </c>
      <c r="AAG11" s="27" t="str">
        <f t="shared" ca="1" si="23"/>
        <v>Lunes</v>
      </c>
      <c r="AAH11" s="27" t="str">
        <f t="shared" ca="1" si="23"/>
        <v>Martes</v>
      </c>
      <c r="AAI11" s="27" t="str">
        <f t="shared" ca="1" si="23"/>
        <v>Miércoles</v>
      </c>
      <c r="AAJ11" s="27" t="str">
        <f t="shared" ca="1" si="23"/>
        <v>Jueves</v>
      </c>
      <c r="AAK11" s="27" t="str">
        <f t="shared" ca="1" si="23"/>
        <v>Viernes</v>
      </c>
      <c r="AAL11" s="27" t="str">
        <f t="shared" ca="1" si="23"/>
        <v>Sábado</v>
      </c>
      <c r="AAM11" s="27" t="str">
        <f t="shared" ca="1" si="23"/>
        <v>Domingo</v>
      </c>
      <c r="AAN11" s="27" t="str">
        <f t="shared" ca="1" si="23"/>
        <v>Lunes</v>
      </c>
      <c r="AAO11" s="27" t="str">
        <f t="shared" ca="1" si="23"/>
        <v>Martes</v>
      </c>
      <c r="AAP11" s="27" t="str">
        <f t="shared" ca="1" si="23"/>
        <v>Miércoles</v>
      </c>
      <c r="AAQ11" s="27" t="str">
        <f t="shared" ca="1" si="23"/>
        <v>Jueves</v>
      </c>
      <c r="AAR11" s="27" t="str">
        <f t="shared" ca="1" si="23"/>
        <v>Viernes</v>
      </c>
      <c r="AAS11" s="27" t="str">
        <f t="shared" ca="1" si="23"/>
        <v>Sábado</v>
      </c>
      <c r="AAT11" s="27" t="str">
        <f t="shared" ca="1" si="23"/>
        <v>Domingo</v>
      </c>
      <c r="AAU11" s="27" t="str">
        <f t="shared" ca="1" si="23"/>
        <v>Lunes</v>
      </c>
    </row>
    <row r="12" spans="2:732" s="18" customFormat="1">
      <c r="B12" s="26" t="s">
        <v>11</v>
      </c>
      <c r="C12" s="27" t="str">
        <f ca="1">+_xlfn.XLOOKUP(C10,Rangos!$B$22:$B$67,Rangos!$C$22:$C$67,"")</f>
        <v/>
      </c>
      <c r="D12" s="27" t="str">
        <f ca="1">+_xlfn.XLOOKUP(D10,Rangos!$B$22:$B$67,Rangos!$C$22:$C$67,"")</f>
        <v/>
      </c>
      <c r="E12" s="27" t="str">
        <f ca="1">+_xlfn.XLOOKUP(E10,Rangos!$B$22:$B$67,Rangos!$C$22:$C$67,"")</f>
        <v/>
      </c>
      <c r="F12" s="27" t="str">
        <f ca="1">+_xlfn.XLOOKUP(F10,Rangos!$B$22:$B$67,Rangos!$C$22:$C$67,"")</f>
        <v/>
      </c>
      <c r="G12" s="27" t="str">
        <f ca="1">+_xlfn.XLOOKUP(G10,Rangos!$B$22:$B$67,Rangos!$C$22:$C$67,"")</f>
        <v/>
      </c>
      <c r="H12" s="27" t="str">
        <f ca="1">+_xlfn.XLOOKUP(H10,Rangos!$B$22:$B$67,Rangos!$C$22:$C$67,"")</f>
        <v/>
      </c>
      <c r="I12" s="27" t="str">
        <f ca="1">+_xlfn.XLOOKUP(I10,Rangos!$B$22:$B$67,Rangos!$C$22:$C$67,"")</f>
        <v/>
      </c>
      <c r="J12" s="27" t="str">
        <f ca="1">+_xlfn.XLOOKUP(J10,Rangos!$B$22:$B$67,Rangos!$C$22:$C$67,"")</f>
        <v/>
      </c>
      <c r="K12" s="27" t="str">
        <f ca="1">+_xlfn.XLOOKUP(K10,Rangos!$B$22:$B$67,Rangos!$C$22:$C$67,"")</f>
        <v/>
      </c>
      <c r="L12" s="27" t="str">
        <f ca="1">+_xlfn.XLOOKUP(L10,Rangos!$B$22:$B$67,Rangos!$C$22:$C$67,"")</f>
        <v/>
      </c>
      <c r="M12" s="27" t="str">
        <f ca="1">+_xlfn.XLOOKUP(M10,Rangos!$B$22:$B$67,Rangos!$C$22:$C$67,"")</f>
        <v/>
      </c>
      <c r="N12" s="27" t="str">
        <f ca="1">+_xlfn.XLOOKUP(N10,Rangos!$B$22:$B$67,Rangos!$C$22:$C$67,"")</f>
        <v/>
      </c>
      <c r="O12" s="27" t="str">
        <f ca="1">+_xlfn.XLOOKUP(O10,Rangos!$B$22:$B$67,Rangos!$C$22:$C$67,"")</f>
        <v/>
      </c>
      <c r="P12" s="27" t="str">
        <f ca="1">+_xlfn.XLOOKUP(P10,Rangos!$B$22:$B$67,Rangos!$C$22:$C$67,"")</f>
        <v/>
      </c>
      <c r="Q12" s="27" t="str">
        <f ca="1">+_xlfn.XLOOKUP(Q10,Rangos!$B$22:$B$67,Rangos!$C$22:$C$67,"")</f>
        <v/>
      </c>
      <c r="R12" s="27" t="str">
        <f ca="1">+_xlfn.XLOOKUP(R10,Rangos!$B$22:$B$67,Rangos!$C$22:$C$67,"")</f>
        <v/>
      </c>
      <c r="S12" s="27" t="str">
        <f ca="1">+_xlfn.XLOOKUP(S10,Rangos!$B$22:$B$67,Rangos!$C$22:$C$67,"")</f>
        <v/>
      </c>
      <c r="T12" s="27" t="str">
        <f ca="1">+_xlfn.XLOOKUP(T10,Rangos!$B$22:$B$67,Rangos!$C$22:$C$67,"")</f>
        <v/>
      </c>
      <c r="U12" s="27" t="str">
        <f ca="1">+_xlfn.XLOOKUP(U10,Rangos!$B$22:$B$67,Rangos!$C$22:$C$67,"")</f>
        <v/>
      </c>
      <c r="V12" s="27" t="str">
        <f ca="1">+_xlfn.XLOOKUP(V10,Rangos!$B$22:$B$67,Rangos!$C$22:$C$67,"")</f>
        <v/>
      </c>
      <c r="W12" s="27" t="str">
        <f ca="1">+_xlfn.XLOOKUP(W10,Rangos!$B$22:$B$67,Rangos!$C$22:$C$67,"")</f>
        <v/>
      </c>
      <c r="X12" s="27" t="str">
        <f ca="1">+_xlfn.XLOOKUP(X10,Rangos!$B$22:$B$67,Rangos!$C$22:$C$67,"")</f>
        <v/>
      </c>
      <c r="Y12" s="27" t="str">
        <f ca="1">+_xlfn.XLOOKUP(Y10,Rangos!$B$22:$B$67,Rangos!$C$22:$C$67,"")</f>
        <v/>
      </c>
      <c r="Z12" s="27" t="str">
        <f ca="1">+_xlfn.XLOOKUP(Z10,Rangos!$B$22:$B$67,Rangos!$C$22:$C$67,"")</f>
        <v/>
      </c>
      <c r="AA12" s="27" t="str">
        <f ca="1">+_xlfn.XLOOKUP(AA10,Rangos!$B$22:$B$67,Rangos!$C$22:$C$67,"")</f>
        <v/>
      </c>
      <c r="AB12" s="27" t="str">
        <f ca="1">+_xlfn.XLOOKUP(AB10,Rangos!$B$22:$B$67,Rangos!$C$22:$C$67,"")</f>
        <v/>
      </c>
      <c r="AC12" s="27" t="str">
        <f ca="1">+_xlfn.XLOOKUP(AC10,Rangos!$B$22:$B$67,Rangos!$C$22:$C$67,"")</f>
        <v/>
      </c>
      <c r="AD12" s="27" t="str">
        <f ca="1">+_xlfn.XLOOKUP(AD10,Rangos!$B$22:$B$67,Rangos!$C$22:$C$67,"")</f>
        <v/>
      </c>
      <c r="AE12" s="27" t="str">
        <f ca="1">+_xlfn.XLOOKUP(AE10,Rangos!$B$22:$B$67,Rangos!$C$22:$C$67,"")</f>
        <v/>
      </c>
      <c r="AF12" s="27" t="str">
        <f ca="1">+_xlfn.XLOOKUP(AF10,Rangos!$B$22:$B$67,Rangos!$C$22:$C$67,"")</f>
        <v/>
      </c>
      <c r="AG12" s="27" t="str">
        <f ca="1">+_xlfn.XLOOKUP(AG10,Rangos!$B$22:$B$67,Rangos!$C$22:$C$67,"")</f>
        <v/>
      </c>
      <c r="AH12" s="27" t="str">
        <f ca="1">+_xlfn.XLOOKUP(AH10,Rangos!$B$22:$B$67,Rangos!$C$22:$C$67,"")</f>
        <v/>
      </c>
      <c r="AI12" s="27" t="str">
        <f ca="1">+_xlfn.XLOOKUP(AI10,Rangos!$B$22:$B$67,Rangos!$C$22:$C$67,"")</f>
        <v/>
      </c>
      <c r="AJ12" s="27" t="str">
        <f ca="1">+_xlfn.XLOOKUP(AJ10,Rangos!$B$22:$B$67,Rangos!$C$22:$C$67,"")</f>
        <v/>
      </c>
      <c r="AK12" s="27" t="str">
        <f ca="1">+_xlfn.XLOOKUP(AK10,Rangos!$B$22:$B$67,Rangos!$C$22:$C$67,"")</f>
        <v>Feriado</v>
      </c>
      <c r="AL12" s="27" t="str">
        <f ca="1">+_xlfn.XLOOKUP(AL10,Rangos!$B$22:$B$67,Rangos!$C$22:$C$67,"")</f>
        <v/>
      </c>
      <c r="AM12" s="27" t="str">
        <f ca="1">+_xlfn.XLOOKUP(AM10,Rangos!$B$22:$B$67,Rangos!$C$22:$C$67,"")</f>
        <v/>
      </c>
      <c r="AN12" s="27" t="str">
        <f ca="1">+_xlfn.XLOOKUP(AN10,Rangos!$B$22:$B$67,Rangos!$C$22:$C$67,"")</f>
        <v/>
      </c>
      <c r="AO12" s="27" t="str">
        <f ca="1">+_xlfn.XLOOKUP(AO10,Rangos!$B$22:$B$67,Rangos!$C$22:$C$67,"")</f>
        <v/>
      </c>
      <c r="AP12" s="27" t="str">
        <f ca="1">+_xlfn.XLOOKUP(AP10,Rangos!$B$22:$B$67,Rangos!$C$22:$C$67,"")</f>
        <v/>
      </c>
      <c r="AQ12" s="27" t="str">
        <f ca="1">+_xlfn.XLOOKUP(AQ10,Rangos!$B$22:$B$67,Rangos!$C$22:$C$67,"")</f>
        <v/>
      </c>
      <c r="AR12" s="27" t="str">
        <f ca="1">+_xlfn.XLOOKUP(AR10,Rangos!$B$22:$B$67,Rangos!$C$22:$C$67,"")</f>
        <v/>
      </c>
      <c r="AS12" s="27" t="str">
        <f ca="1">+_xlfn.XLOOKUP(AS10,Rangos!$B$22:$B$67,Rangos!$C$22:$C$67,"")</f>
        <v/>
      </c>
      <c r="AT12" s="27" t="str">
        <f ca="1">+_xlfn.XLOOKUP(AT10,Rangos!$B$22:$B$67,Rangos!$C$22:$C$67,"")</f>
        <v/>
      </c>
      <c r="AU12" s="27" t="str">
        <f ca="1">+_xlfn.XLOOKUP(AU10,Rangos!$B$22:$B$67,Rangos!$C$22:$C$67,"")</f>
        <v/>
      </c>
      <c r="AV12" s="27" t="str">
        <f ca="1">+_xlfn.XLOOKUP(AV10,Rangos!$B$22:$B$67,Rangos!$C$22:$C$67,"")</f>
        <v/>
      </c>
      <c r="AW12" s="27" t="str">
        <f ca="1">+_xlfn.XLOOKUP(AW10,Rangos!$B$22:$B$67,Rangos!$C$22:$C$67,"")</f>
        <v/>
      </c>
      <c r="AX12" s="27" t="str">
        <f ca="1">+_xlfn.XLOOKUP(AX10,Rangos!$B$22:$B$67,Rangos!$C$22:$C$67,"")</f>
        <v/>
      </c>
      <c r="AY12" s="27" t="str">
        <f ca="1">+_xlfn.XLOOKUP(AY10,Rangos!$B$22:$B$67,Rangos!$C$22:$C$67,"")</f>
        <v/>
      </c>
      <c r="AZ12" s="27" t="str">
        <f ca="1">+_xlfn.XLOOKUP(AZ10,Rangos!$B$22:$B$67,Rangos!$C$22:$C$67,"")</f>
        <v/>
      </c>
      <c r="BA12" s="27" t="str">
        <f ca="1">+_xlfn.XLOOKUP(BA10,Rangos!$B$22:$B$67,Rangos!$C$22:$C$67,"")</f>
        <v/>
      </c>
      <c r="BB12" s="27" t="str">
        <f ca="1">+_xlfn.XLOOKUP(BB10,Rangos!$B$22:$B$67,Rangos!$C$22:$C$67,"")</f>
        <v/>
      </c>
      <c r="BC12" s="27" t="str">
        <f ca="1">+_xlfn.XLOOKUP(BC10,Rangos!$B$22:$B$67,Rangos!$C$22:$C$67,"")</f>
        <v/>
      </c>
      <c r="BD12" s="27" t="str">
        <f ca="1">+_xlfn.XLOOKUP(BD10,Rangos!$B$22:$B$67,Rangos!$C$22:$C$67,"")</f>
        <v/>
      </c>
      <c r="BE12" s="27" t="str">
        <f ca="1">+_xlfn.XLOOKUP(BE10,Rangos!$B$22:$B$67,Rangos!$C$22:$C$67,"")</f>
        <v/>
      </c>
      <c r="BF12" s="27" t="str">
        <f ca="1">+_xlfn.XLOOKUP(BF10,Rangos!$B$22:$B$67,Rangos!$C$22:$C$67,"")</f>
        <v/>
      </c>
      <c r="BG12" s="27" t="str">
        <f ca="1">+_xlfn.XLOOKUP(BG10,Rangos!$B$22:$B$67,Rangos!$C$22:$C$67,"")</f>
        <v/>
      </c>
      <c r="BH12" s="27" t="str">
        <f ca="1">+_xlfn.XLOOKUP(BH10,Rangos!$B$22:$B$67,Rangos!$C$22:$C$67,"")</f>
        <v/>
      </c>
      <c r="BI12" s="27" t="str">
        <f ca="1">+_xlfn.XLOOKUP(BI10,Rangos!$B$22:$B$67,Rangos!$C$22:$C$67,"")</f>
        <v/>
      </c>
      <c r="BJ12" s="27" t="str">
        <f ca="1">+_xlfn.XLOOKUP(BJ10,Rangos!$B$22:$B$67,Rangos!$C$22:$C$67,"")</f>
        <v/>
      </c>
      <c r="BK12" s="27" t="str">
        <f ca="1">+_xlfn.XLOOKUP(BK10,Rangos!$B$22:$B$67,Rangos!$C$22:$C$67,"")</f>
        <v/>
      </c>
      <c r="BL12" s="27" t="str">
        <f ca="1">+_xlfn.XLOOKUP(BL10,Rangos!$B$22:$B$67,Rangos!$C$22:$C$67,"")</f>
        <v/>
      </c>
      <c r="BM12" s="27" t="str">
        <f ca="1">+_xlfn.XLOOKUP(BM10,Rangos!$B$22:$B$67,Rangos!$C$22:$C$67,"")</f>
        <v/>
      </c>
      <c r="BN12" s="27" t="str">
        <f ca="1">+_xlfn.XLOOKUP(BN10,Rangos!$B$22:$B$67,Rangos!$C$22:$C$67,"")</f>
        <v/>
      </c>
      <c r="BO12" s="27" t="str">
        <f ca="1">+_xlfn.XLOOKUP(BO10,Rangos!$B$22:$B$67,Rangos!$C$22:$C$67,"")</f>
        <v/>
      </c>
      <c r="BP12" s="27" t="str">
        <f ca="1">+_xlfn.XLOOKUP(BP10,Rangos!$B$22:$B$67,Rangos!$C$22:$C$67,"")</f>
        <v/>
      </c>
      <c r="BQ12" s="27" t="str">
        <f ca="1">+_xlfn.XLOOKUP(BQ10,Rangos!$B$22:$B$67,Rangos!$C$22:$C$67,"")</f>
        <v/>
      </c>
      <c r="BR12" s="27" t="str">
        <f ca="1">+_xlfn.XLOOKUP(BR10,Rangos!$B$22:$B$67,Rangos!$C$22:$C$67,"")</f>
        <v/>
      </c>
      <c r="BS12" s="27" t="str">
        <f ca="1">+_xlfn.XLOOKUP(BS10,Rangos!$B$22:$B$67,Rangos!$C$22:$C$67,"")</f>
        <v/>
      </c>
      <c r="BT12" s="27" t="str">
        <f ca="1">+_xlfn.XLOOKUP(BT10,Rangos!$B$22:$B$67,Rangos!$C$22:$C$67,"")</f>
        <v/>
      </c>
      <c r="BU12" s="27" t="str">
        <f ca="1">+_xlfn.XLOOKUP(BU10,Rangos!$B$22:$B$67,Rangos!$C$22:$C$67,"")</f>
        <v/>
      </c>
      <c r="BV12" s="27" t="str">
        <f ca="1">+_xlfn.XLOOKUP(BV10,Rangos!$B$22:$B$67,Rangos!$C$22:$C$67,"")</f>
        <v/>
      </c>
      <c r="BW12" s="27" t="str">
        <f ca="1">+_xlfn.XLOOKUP(BW10,Rangos!$B$22:$B$67,Rangos!$C$22:$C$67,"")</f>
        <v/>
      </c>
      <c r="BX12" s="27" t="str">
        <f ca="1">+_xlfn.XLOOKUP(BX10,Rangos!$B$22:$B$67,Rangos!$C$22:$C$67,"")</f>
        <v/>
      </c>
      <c r="BY12" s="27" t="str">
        <f ca="1">+_xlfn.XLOOKUP(BY10,Rangos!$B$22:$B$67,Rangos!$C$22:$C$67,"")</f>
        <v/>
      </c>
      <c r="BZ12" s="27" t="str">
        <f ca="1">+_xlfn.XLOOKUP(BZ10,Rangos!$B$22:$B$67,Rangos!$C$22:$C$67,"")</f>
        <v/>
      </c>
      <c r="CA12" s="27" t="str">
        <f ca="1">+_xlfn.XLOOKUP(CA10,Rangos!$B$22:$B$67,Rangos!$C$22:$C$67,"")</f>
        <v/>
      </c>
      <c r="CB12" s="27" t="str">
        <f ca="1">+_xlfn.XLOOKUP(CB10,Rangos!$B$22:$B$67,Rangos!$C$22:$C$67,"")</f>
        <v/>
      </c>
      <c r="CC12" s="27" t="str">
        <f ca="1">+_xlfn.XLOOKUP(CC10,Rangos!$B$22:$B$67,Rangos!$C$22:$C$67,"")</f>
        <v/>
      </c>
      <c r="CD12" s="27" t="str">
        <f ca="1">+_xlfn.XLOOKUP(CD10,Rangos!$B$22:$B$67,Rangos!$C$22:$C$67,"")</f>
        <v/>
      </c>
      <c r="CE12" s="27" t="str">
        <f ca="1">+_xlfn.XLOOKUP(CE10,Rangos!$B$22:$B$67,Rangos!$C$22:$C$67,"")</f>
        <v/>
      </c>
      <c r="CF12" s="27" t="str">
        <f ca="1">+_xlfn.XLOOKUP(CF10,Rangos!$B$22:$B$67,Rangos!$C$22:$C$67,"")</f>
        <v/>
      </c>
      <c r="CG12" s="27" t="str">
        <f ca="1">+_xlfn.XLOOKUP(CG10,Rangos!$B$22:$B$67,Rangos!$C$22:$C$67,"")</f>
        <v/>
      </c>
      <c r="CH12" s="27" t="str">
        <f ca="1">+_xlfn.XLOOKUP(CH10,Rangos!$B$22:$B$67,Rangos!$C$22:$C$67,"")</f>
        <v/>
      </c>
      <c r="CI12" s="27" t="str">
        <f ca="1">+_xlfn.XLOOKUP(CI10,Rangos!$B$22:$B$67,Rangos!$C$22:$C$67,"")</f>
        <v/>
      </c>
      <c r="CJ12" s="27" t="str">
        <f ca="1">+_xlfn.XLOOKUP(CJ10,Rangos!$B$22:$B$67,Rangos!$C$22:$C$67,"")</f>
        <v/>
      </c>
      <c r="CK12" s="27" t="str">
        <f ca="1">+_xlfn.XLOOKUP(CK10,Rangos!$B$22:$B$67,Rangos!$C$22:$C$67,"")</f>
        <v/>
      </c>
      <c r="CL12" s="27" t="str">
        <f ca="1">+_xlfn.XLOOKUP(CL10,Rangos!$B$22:$B$67,Rangos!$C$22:$C$67,"")</f>
        <v/>
      </c>
      <c r="CM12" s="27" t="str">
        <f ca="1">+_xlfn.XLOOKUP(CM10,Rangos!$B$22:$B$67,Rangos!$C$22:$C$67,"")</f>
        <v/>
      </c>
      <c r="CN12" s="27" t="str">
        <f ca="1">+_xlfn.XLOOKUP(CN10,Rangos!$B$22:$B$67,Rangos!$C$22:$C$67,"")</f>
        <v/>
      </c>
      <c r="CO12" s="27" t="str">
        <f ca="1">+_xlfn.XLOOKUP(CO10,Rangos!$B$22:$B$67,Rangos!$C$22:$C$67,"")</f>
        <v/>
      </c>
      <c r="CP12" s="27" t="str">
        <f ca="1">+_xlfn.XLOOKUP(CP10,Rangos!$B$22:$B$67,Rangos!$C$22:$C$67,"")</f>
        <v/>
      </c>
      <c r="CQ12" s="27" t="str">
        <f ca="1">+_xlfn.XLOOKUP(CQ10,Rangos!$B$22:$B$67,Rangos!$C$22:$C$67,"")</f>
        <v/>
      </c>
      <c r="CR12" s="27" t="str">
        <f ca="1">+_xlfn.XLOOKUP(CR10,Rangos!$B$22:$B$67,Rangos!$C$22:$C$67,"")</f>
        <v/>
      </c>
      <c r="CS12" s="27" t="str">
        <f ca="1">+_xlfn.XLOOKUP(CS10,Rangos!$B$22:$B$67,Rangos!$C$22:$C$67,"")</f>
        <v>Feriado</v>
      </c>
      <c r="CT12" s="27" t="str">
        <f ca="1">+_xlfn.XLOOKUP(CT10,Rangos!$B$22:$B$67,Rangos!$C$22:$C$67,"")</f>
        <v/>
      </c>
      <c r="CU12" s="27" t="str">
        <f ca="1">+_xlfn.XLOOKUP(CU10,Rangos!$B$22:$B$67,Rangos!$C$22:$C$67,"")</f>
        <v/>
      </c>
      <c r="CV12" s="27" t="str">
        <f ca="1">+_xlfn.XLOOKUP(CV10,Rangos!$B$22:$B$67,Rangos!$C$22:$C$67,"")</f>
        <v/>
      </c>
      <c r="CW12" s="27" t="str">
        <f ca="1">+_xlfn.XLOOKUP(CW10,Rangos!$B$22:$B$67,Rangos!$C$22:$C$67,"")</f>
        <v/>
      </c>
      <c r="CX12" s="27" t="str">
        <f ca="1">+_xlfn.XLOOKUP(CX10,Rangos!$B$22:$B$67,Rangos!$C$22:$C$67,"")</f>
        <v/>
      </c>
      <c r="CY12" s="27" t="str">
        <f ca="1">+_xlfn.XLOOKUP(CY10,Rangos!$B$22:$B$67,Rangos!$C$22:$C$67,"")</f>
        <v/>
      </c>
      <c r="CZ12" s="27" t="str">
        <f ca="1">+_xlfn.XLOOKUP(CZ10,Rangos!$B$22:$B$67,Rangos!$C$22:$C$67,"")</f>
        <v/>
      </c>
      <c r="DA12" s="27" t="str">
        <f ca="1">+_xlfn.XLOOKUP(DA10,Rangos!$B$22:$B$67,Rangos!$C$22:$C$67,"")</f>
        <v/>
      </c>
      <c r="DB12" s="27" t="str">
        <f ca="1">+_xlfn.XLOOKUP(DB10,Rangos!$B$22:$B$67,Rangos!$C$22:$C$67,"")</f>
        <v/>
      </c>
      <c r="DC12" s="27" t="str">
        <f ca="1">+_xlfn.XLOOKUP(DC10,Rangos!$B$22:$B$67,Rangos!$C$22:$C$67,"")</f>
        <v/>
      </c>
      <c r="DD12" s="27" t="str">
        <f ca="1">+_xlfn.XLOOKUP(DD10,Rangos!$B$22:$B$67,Rangos!$C$22:$C$67,"")</f>
        <v/>
      </c>
      <c r="DE12" s="27" t="str">
        <f ca="1">+_xlfn.XLOOKUP(DE10,Rangos!$B$22:$B$67,Rangos!$C$22:$C$67,"")</f>
        <v/>
      </c>
      <c r="DF12" s="27" t="str">
        <f ca="1">+_xlfn.XLOOKUP(DF10,Rangos!$B$22:$B$67,Rangos!$C$22:$C$67,"")</f>
        <v/>
      </c>
      <c r="DG12" s="27" t="str">
        <f ca="1">+_xlfn.XLOOKUP(DG10,Rangos!$B$22:$B$67,Rangos!$C$22:$C$67,"")</f>
        <v/>
      </c>
      <c r="DH12" s="27" t="str">
        <f ca="1">+_xlfn.XLOOKUP(DH10,Rangos!$B$22:$B$67,Rangos!$C$22:$C$67,"")</f>
        <v/>
      </c>
      <c r="DI12" s="27" t="str">
        <f ca="1">+_xlfn.XLOOKUP(DI10,Rangos!$B$22:$B$67,Rangos!$C$22:$C$67,"")</f>
        <v/>
      </c>
      <c r="DJ12" s="27" t="str">
        <f ca="1">+_xlfn.XLOOKUP(DJ10,Rangos!$B$22:$B$67,Rangos!$C$22:$C$67,"")</f>
        <v/>
      </c>
      <c r="DK12" s="27" t="str">
        <f ca="1">+_xlfn.XLOOKUP(DK10,Rangos!$B$22:$B$67,Rangos!$C$22:$C$67,"")</f>
        <v/>
      </c>
      <c r="DL12" s="27" t="str">
        <f ca="1">+_xlfn.XLOOKUP(DL10,Rangos!$B$22:$B$67,Rangos!$C$22:$C$67,"")</f>
        <v/>
      </c>
      <c r="DM12" s="27" t="str">
        <f ca="1">+_xlfn.XLOOKUP(DM10,Rangos!$B$22:$B$67,Rangos!$C$22:$C$67,"")</f>
        <v/>
      </c>
      <c r="DN12" s="27" t="str">
        <f ca="1">+_xlfn.XLOOKUP(DN10,Rangos!$B$22:$B$67,Rangos!$C$22:$C$67,"")</f>
        <v/>
      </c>
      <c r="DO12" s="27" t="str">
        <f ca="1">+_xlfn.XLOOKUP(DO10,Rangos!$B$22:$B$67,Rangos!$C$22:$C$67,"")</f>
        <v/>
      </c>
      <c r="DP12" s="27" t="str">
        <f ca="1">+_xlfn.XLOOKUP(DP10,Rangos!$B$22:$B$67,Rangos!$C$22:$C$67,"")</f>
        <v/>
      </c>
      <c r="DQ12" s="27" t="str">
        <f ca="1">+_xlfn.XLOOKUP(DQ10,Rangos!$B$22:$B$67,Rangos!$C$22:$C$67,"")</f>
        <v>Feriado</v>
      </c>
      <c r="DR12" s="27" t="str">
        <f ca="1">+_xlfn.XLOOKUP(DR10,Rangos!$B$22:$B$67,Rangos!$C$22:$C$67,"")</f>
        <v>Feriado</v>
      </c>
      <c r="DS12" s="27" t="str">
        <f ca="1">+_xlfn.XLOOKUP(DS10,Rangos!$B$22:$B$67,Rangos!$C$22:$C$67,"")</f>
        <v/>
      </c>
      <c r="DT12" s="27" t="str">
        <f ca="1">+_xlfn.XLOOKUP(DT10,Rangos!$B$22:$B$67,Rangos!$C$22:$C$67,"")</f>
        <v/>
      </c>
      <c r="DU12" s="27" t="str">
        <f ca="1">+_xlfn.XLOOKUP(DU10,Rangos!$B$22:$B$67,Rangos!$C$22:$C$67,"")</f>
        <v/>
      </c>
      <c r="DV12" s="27" t="str">
        <f ca="1">+_xlfn.XLOOKUP(DV10,Rangos!$B$22:$B$67,Rangos!$C$22:$C$67,"")</f>
        <v/>
      </c>
      <c r="DW12" s="27" t="str">
        <f ca="1">+_xlfn.XLOOKUP(DW10,Rangos!$B$22:$B$67,Rangos!$C$22:$C$67,"")</f>
        <v/>
      </c>
      <c r="DX12" s="27" t="str">
        <f ca="1">+_xlfn.XLOOKUP(DX10,Rangos!$B$22:$B$67,Rangos!$C$22:$C$67,"")</f>
        <v/>
      </c>
      <c r="DY12" s="27" t="str">
        <f ca="1">+_xlfn.XLOOKUP(DY10,Rangos!$B$22:$B$67,Rangos!$C$22:$C$67,"")</f>
        <v/>
      </c>
      <c r="DZ12" s="27" t="str">
        <f ca="1">+_xlfn.XLOOKUP(DZ10,Rangos!$B$22:$B$67,Rangos!$C$22:$C$67,"")</f>
        <v/>
      </c>
      <c r="EA12" s="27" t="str">
        <f ca="1">+_xlfn.XLOOKUP(EA10,Rangos!$B$22:$B$67,Rangos!$C$22:$C$67,"")</f>
        <v/>
      </c>
      <c r="EB12" s="27" t="str">
        <f ca="1">+_xlfn.XLOOKUP(EB10,Rangos!$B$22:$B$67,Rangos!$C$22:$C$67,"")</f>
        <v/>
      </c>
      <c r="EC12" s="27" t="str">
        <f ca="1">+_xlfn.XLOOKUP(EC10,Rangos!$B$22:$B$67,Rangos!$C$22:$C$67,"")</f>
        <v/>
      </c>
      <c r="ED12" s="27" t="str">
        <f ca="1">+_xlfn.XLOOKUP(ED10,Rangos!$B$22:$B$67,Rangos!$C$22:$C$67,"")</f>
        <v/>
      </c>
      <c r="EE12" s="27" t="str">
        <f ca="1">+_xlfn.XLOOKUP(EE10,Rangos!$B$22:$B$67,Rangos!$C$22:$C$67,"")</f>
        <v/>
      </c>
      <c r="EF12" s="27" t="str">
        <f ca="1">+_xlfn.XLOOKUP(EF10,Rangos!$B$22:$B$67,Rangos!$C$22:$C$67,"")</f>
        <v/>
      </c>
      <c r="EG12" s="27" t="str">
        <f ca="1">+_xlfn.XLOOKUP(EG10,Rangos!$B$22:$B$67,Rangos!$C$22:$C$67,"")</f>
        <v/>
      </c>
      <c r="EH12" s="27" t="str">
        <f ca="1">+_xlfn.XLOOKUP(EH10,Rangos!$B$22:$B$67,Rangos!$C$22:$C$67,"")</f>
        <v/>
      </c>
      <c r="EI12" s="27" t="str">
        <f ca="1">+_xlfn.XLOOKUP(EI10,Rangos!$B$22:$B$67,Rangos!$C$22:$C$67,"")</f>
        <v/>
      </c>
      <c r="EJ12" s="27" t="str">
        <f ca="1">+_xlfn.XLOOKUP(EJ10,Rangos!$B$22:$B$67,Rangos!$C$22:$C$67,"")</f>
        <v/>
      </c>
      <c r="EK12" s="27" t="str">
        <f ca="1">+_xlfn.XLOOKUP(EK10,Rangos!$B$22:$B$67,Rangos!$C$22:$C$67,"")</f>
        <v/>
      </c>
      <c r="EL12" s="27" t="str">
        <f ca="1">+_xlfn.XLOOKUP(EL10,Rangos!$B$22:$B$67,Rangos!$C$22:$C$67,"")</f>
        <v/>
      </c>
      <c r="EM12" s="27" t="str">
        <f ca="1">+_xlfn.XLOOKUP(EM10,Rangos!$B$22:$B$67,Rangos!$C$22:$C$67,"")</f>
        <v/>
      </c>
      <c r="EN12" s="27" t="str">
        <f ca="1">+_xlfn.XLOOKUP(EN10,Rangos!$B$22:$B$67,Rangos!$C$22:$C$67,"")</f>
        <v/>
      </c>
      <c r="EO12" s="27" t="str">
        <f ca="1">+_xlfn.XLOOKUP(EO10,Rangos!$B$22:$B$67,Rangos!$C$22:$C$67,"")</f>
        <v/>
      </c>
      <c r="EP12" s="27" t="str">
        <f ca="1">+_xlfn.XLOOKUP(EP10,Rangos!$B$22:$B$67,Rangos!$C$22:$C$67,"")</f>
        <v/>
      </c>
      <c r="EQ12" s="27" t="str">
        <f ca="1">+_xlfn.XLOOKUP(EQ10,Rangos!$B$22:$B$67,Rangos!$C$22:$C$67,"")</f>
        <v/>
      </c>
      <c r="ER12" s="27" t="str">
        <f ca="1">+_xlfn.XLOOKUP(ER10,Rangos!$B$22:$B$67,Rangos!$C$22:$C$67,"")</f>
        <v/>
      </c>
      <c r="ES12" s="27" t="str">
        <f ca="1">+_xlfn.XLOOKUP(ES10,Rangos!$B$22:$B$67,Rangos!$C$22:$C$67,"")</f>
        <v/>
      </c>
      <c r="ET12" s="27" t="str">
        <f ca="1">+_xlfn.XLOOKUP(ET10,Rangos!$B$22:$B$67,Rangos!$C$22:$C$67,"")</f>
        <v/>
      </c>
      <c r="EU12" s="27" t="str">
        <f ca="1">+_xlfn.XLOOKUP(EU10,Rangos!$B$22:$B$67,Rangos!$C$22:$C$67,"")</f>
        <v/>
      </c>
      <c r="EV12" s="27" t="str">
        <f ca="1">+_xlfn.XLOOKUP(EV10,Rangos!$B$22:$B$67,Rangos!$C$22:$C$67,"")</f>
        <v/>
      </c>
      <c r="EW12" s="27" t="str">
        <f ca="1">+_xlfn.XLOOKUP(EW10,Rangos!$B$22:$B$67,Rangos!$C$22:$C$67,"")</f>
        <v/>
      </c>
      <c r="EX12" s="27" t="str">
        <f ca="1">+_xlfn.XLOOKUP(EX10,Rangos!$B$22:$B$67,Rangos!$C$22:$C$67,"")</f>
        <v/>
      </c>
      <c r="EY12" s="27" t="str">
        <f ca="1">+_xlfn.XLOOKUP(EY10,Rangos!$B$22:$B$67,Rangos!$C$22:$C$67,"")</f>
        <v/>
      </c>
      <c r="EZ12" s="27" t="str">
        <f ca="1">+_xlfn.XLOOKUP(EZ10,Rangos!$B$22:$B$67,Rangos!$C$22:$C$67,"")</f>
        <v/>
      </c>
      <c r="FA12" s="27" t="str">
        <f ca="1">+_xlfn.XLOOKUP(FA10,Rangos!$B$22:$B$67,Rangos!$C$22:$C$67,"")</f>
        <v/>
      </c>
      <c r="FB12" s="27" t="str">
        <f ca="1">+_xlfn.XLOOKUP(FB10,Rangos!$B$22:$B$67,Rangos!$C$22:$C$67,"")</f>
        <v/>
      </c>
      <c r="FC12" s="27" t="str">
        <f ca="1">+_xlfn.XLOOKUP(FC10,Rangos!$B$22:$B$67,Rangos!$C$22:$C$67,"")</f>
        <v/>
      </c>
      <c r="FD12" s="27" t="str">
        <f ca="1">+_xlfn.XLOOKUP(FD10,Rangos!$B$22:$B$67,Rangos!$C$22:$C$67,"")</f>
        <v/>
      </c>
      <c r="FE12" s="27" t="str">
        <f ca="1">+_xlfn.XLOOKUP(FE10,Rangos!$B$22:$B$67,Rangos!$C$22:$C$67,"")</f>
        <v/>
      </c>
      <c r="FF12" s="27" t="str">
        <f ca="1">+_xlfn.XLOOKUP(FF10,Rangos!$B$22:$B$67,Rangos!$C$22:$C$67,"")</f>
        <v/>
      </c>
      <c r="FG12" s="27" t="str">
        <f ca="1">+_xlfn.XLOOKUP(FG10,Rangos!$B$22:$B$67,Rangos!$C$22:$C$67,"")</f>
        <v/>
      </c>
      <c r="FH12" s="27" t="str">
        <f ca="1">+_xlfn.XLOOKUP(FH10,Rangos!$B$22:$B$67,Rangos!$C$22:$C$67,"")</f>
        <v/>
      </c>
      <c r="FI12" s="27" t="str">
        <f ca="1">+_xlfn.XLOOKUP(FI10,Rangos!$B$22:$B$67,Rangos!$C$22:$C$67,"")</f>
        <v/>
      </c>
      <c r="FJ12" s="27" t="str">
        <f ca="1">+_xlfn.XLOOKUP(FJ10,Rangos!$B$22:$B$67,Rangos!$C$22:$C$67,"")</f>
        <v/>
      </c>
      <c r="FK12" s="27" t="str">
        <f ca="1">+_xlfn.XLOOKUP(FK10,Rangos!$B$22:$B$67,Rangos!$C$22:$C$67,"")</f>
        <v/>
      </c>
      <c r="FL12" s="27" t="str">
        <f ca="1">+_xlfn.XLOOKUP(FL10,Rangos!$B$22:$B$67,Rangos!$C$22:$C$67,"")</f>
        <v/>
      </c>
      <c r="FM12" s="27" t="str">
        <f ca="1">+_xlfn.XLOOKUP(FM10,Rangos!$B$22:$B$67,Rangos!$C$22:$C$67,"")</f>
        <v/>
      </c>
      <c r="FN12" s="27" t="str">
        <f ca="1">+_xlfn.XLOOKUP(FN10,Rangos!$B$22:$B$67,Rangos!$C$22:$C$67,"")</f>
        <v/>
      </c>
      <c r="FO12" s="27" t="str">
        <f ca="1">+_xlfn.XLOOKUP(FO10,Rangos!$B$22:$B$67,Rangos!$C$22:$C$67,"")</f>
        <v/>
      </c>
      <c r="FP12" s="27" t="str">
        <f ca="1">+_xlfn.XLOOKUP(FP10,Rangos!$B$22:$B$67,Rangos!$C$22:$C$67,"")</f>
        <v/>
      </c>
      <c r="FQ12" s="27" t="str">
        <f ca="1">+_xlfn.XLOOKUP(FQ10,Rangos!$B$22:$B$67,Rangos!$C$22:$C$67,"")</f>
        <v/>
      </c>
      <c r="FR12" s="27" t="str">
        <f ca="1">+_xlfn.XLOOKUP(FR10,Rangos!$B$22:$B$67,Rangos!$C$22:$C$67,"")</f>
        <v>Feriado</v>
      </c>
      <c r="FS12" s="27" t="str">
        <f ca="1">+_xlfn.XLOOKUP(FS10,Rangos!$B$22:$B$67,Rangos!$C$22:$C$67,"")</f>
        <v/>
      </c>
      <c r="FT12" s="27" t="str">
        <f ca="1">+_xlfn.XLOOKUP(FT10,Rangos!$B$22:$B$67,Rangos!$C$22:$C$67,"")</f>
        <v/>
      </c>
      <c r="FU12" s="27" t="str">
        <f ca="1">+_xlfn.XLOOKUP(FU10,Rangos!$B$22:$B$67,Rangos!$C$22:$C$67,"")</f>
        <v/>
      </c>
      <c r="FV12" s="27" t="str">
        <f ca="1">+_xlfn.XLOOKUP(FV10,Rangos!$B$22:$B$67,Rangos!$C$22:$C$67,"")</f>
        <v/>
      </c>
      <c r="FW12" s="27" t="str">
        <f ca="1">+_xlfn.XLOOKUP(FW10,Rangos!$B$22:$B$67,Rangos!$C$22:$C$67,"")</f>
        <v/>
      </c>
      <c r="FX12" s="27" t="str">
        <f ca="1">+_xlfn.XLOOKUP(FX10,Rangos!$B$22:$B$67,Rangos!$C$22:$C$67,"")</f>
        <v>Feriado</v>
      </c>
      <c r="FY12" s="27" t="str">
        <f ca="1">+_xlfn.XLOOKUP(FY10,Rangos!$B$22:$B$67,Rangos!$C$22:$C$67,"")</f>
        <v>Feriado</v>
      </c>
      <c r="FZ12" s="27" t="str">
        <f ca="1">+_xlfn.XLOOKUP(FZ10,Rangos!$B$22:$B$67,Rangos!$C$22:$C$67,"")</f>
        <v/>
      </c>
      <c r="GA12" s="27" t="str">
        <f ca="1">+_xlfn.XLOOKUP(GA10,Rangos!$B$22:$B$67,Rangos!$C$22:$C$67,"")</f>
        <v/>
      </c>
      <c r="GB12" s="27" t="str">
        <f ca="1">+_xlfn.XLOOKUP(GB10,Rangos!$B$22:$B$67,Rangos!$C$22:$C$67,"")</f>
        <v/>
      </c>
      <c r="GC12" s="27" t="str">
        <f ca="1">+_xlfn.XLOOKUP(GC10,Rangos!$B$22:$B$67,Rangos!$C$22:$C$67,"")</f>
        <v/>
      </c>
      <c r="GD12" s="27" t="str">
        <f ca="1">+_xlfn.XLOOKUP(GD10,Rangos!$B$22:$B$67,Rangos!$C$22:$C$67,"")</f>
        <v/>
      </c>
      <c r="GE12" s="27" t="str">
        <f ca="1">+_xlfn.XLOOKUP(GE10,Rangos!$B$22:$B$67,Rangos!$C$22:$C$67,"")</f>
        <v/>
      </c>
      <c r="GF12" s="27" t="str">
        <f ca="1">+_xlfn.XLOOKUP(GF10,Rangos!$B$22:$B$67,Rangos!$C$22:$C$67,"")</f>
        <v/>
      </c>
      <c r="GG12" s="27" t="str">
        <f ca="1">+_xlfn.XLOOKUP(GG10,Rangos!$B$22:$B$67,Rangos!$C$22:$C$67,"")</f>
        <v/>
      </c>
      <c r="GH12" s="27" t="str">
        <f ca="1">+_xlfn.XLOOKUP(GH10,Rangos!$B$22:$B$67,Rangos!$C$22:$C$67,"")</f>
        <v/>
      </c>
      <c r="GI12" s="27" t="str">
        <f ca="1">+_xlfn.XLOOKUP(GI10,Rangos!$B$22:$B$67,Rangos!$C$22:$C$67,"")</f>
        <v/>
      </c>
      <c r="GJ12" s="27" t="str">
        <f ca="1">+_xlfn.XLOOKUP(GJ10,Rangos!$B$22:$B$67,Rangos!$C$22:$C$67,"")</f>
        <v/>
      </c>
      <c r="GK12" s="27" t="str">
        <f ca="1">+_xlfn.XLOOKUP(GK10,Rangos!$B$22:$B$67,Rangos!$C$22:$C$67,"")</f>
        <v/>
      </c>
      <c r="GL12" s="27" t="str">
        <f ca="1">+_xlfn.XLOOKUP(GL10,Rangos!$B$22:$B$67,Rangos!$C$22:$C$67,"")</f>
        <v/>
      </c>
      <c r="GM12" s="27" t="str">
        <f ca="1">+_xlfn.XLOOKUP(GM10,Rangos!$B$22:$B$67,Rangos!$C$22:$C$67,"")</f>
        <v/>
      </c>
      <c r="GN12" s="27" t="str">
        <f ca="1">+_xlfn.XLOOKUP(GN10,Rangos!$B$22:$B$67,Rangos!$C$22:$C$67,"")</f>
        <v/>
      </c>
      <c r="GO12" s="27" t="str">
        <f ca="1">+_xlfn.XLOOKUP(GO10,Rangos!$B$22:$B$67,Rangos!$C$22:$C$67,"")</f>
        <v/>
      </c>
      <c r="GP12" s="27" t="str">
        <f ca="1">+_xlfn.XLOOKUP(GP10,Rangos!$B$22:$B$67,Rangos!$C$22:$C$67,"")</f>
        <v/>
      </c>
      <c r="GQ12" s="27" t="str">
        <f ca="1">+_xlfn.XLOOKUP(GQ10,Rangos!$B$22:$B$67,Rangos!$C$22:$C$67,"")</f>
        <v/>
      </c>
      <c r="GR12" s="27" t="str">
        <f ca="1">+_xlfn.XLOOKUP(GR10,Rangos!$B$22:$B$67,Rangos!$C$22:$C$67,"")</f>
        <v/>
      </c>
      <c r="GS12" s="27" t="str">
        <f ca="1">+_xlfn.XLOOKUP(GS10,Rangos!$B$22:$B$67,Rangos!$C$22:$C$67,"")</f>
        <v/>
      </c>
      <c r="GT12" s="27" t="str">
        <f ca="1">+_xlfn.XLOOKUP(GT10,Rangos!$B$22:$B$67,Rangos!$C$22:$C$67,"")</f>
        <v/>
      </c>
      <c r="GU12" s="27" t="str">
        <f ca="1">+_xlfn.XLOOKUP(GU10,Rangos!$B$22:$B$67,Rangos!$C$22:$C$67,"")</f>
        <v/>
      </c>
      <c r="GV12" s="27" t="str">
        <f ca="1">+_xlfn.XLOOKUP(GV10,Rangos!$B$22:$B$67,Rangos!$C$22:$C$67,"")</f>
        <v/>
      </c>
      <c r="GW12" s="27" t="str">
        <f ca="1">+_xlfn.XLOOKUP(GW10,Rangos!$B$22:$B$67,Rangos!$C$22:$C$67,"")</f>
        <v/>
      </c>
      <c r="GX12" s="27" t="str">
        <f ca="1">+_xlfn.XLOOKUP(GX10,Rangos!$B$22:$B$67,Rangos!$C$22:$C$67,"")</f>
        <v/>
      </c>
      <c r="GY12" s="27" t="str">
        <f ca="1">+_xlfn.XLOOKUP(GY10,Rangos!$B$22:$B$67,Rangos!$C$22:$C$67,"")</f>
        <v/>
      </c>
      <c r="GZ12" s="27" t="str">
        <f ca="1">+_xlfn.XLOOKUP(GZ10,Rangos!$B$22:$B$67,Rangos!$C$22:$C$67,"")</f>
        <v/>
      </c>
      <c r="HA12" s="27" t="str">
        <f ca="1">+_xlfn.XLOOKUP(HA10,Rangos!$B$22:$B$67,Rangos!$C$22:$C$67,"")</f>
        <v/>
      </c>
      <c r="HB12" s="27" t="str">
        <f ca="1">+_xlfn.XLOOKUP(HB10,Rangos!$B$22:$B$67,Rangos!$C$22:$C$67,"")</f>
        <v/>
      </c>
      <c r="HC12" s="27" t="str">
        <f ca="1">+_xlfn.XLOOKUP(HC10,Rangos!$B$22:$B$67,Rangos!$C$22:$C$67,"")</f>
        <v/>
      </c>
      <c r="HD12" s="27" t="str">
        <f ca="1">+_xlfn.XLOOKUP(HD10,Rangos!$B$22:$B$67,Rangos!$C$22:$C$67,"")</f>
        <v/>
      </c>
      <c r="HE12" s="27" t="str">
        <f ca="1">+_xlfn.XLOOKUP(HE10,Rangos!$B$22:$B$67,Rangos!$C$22:$C$67,"")</f>
        <v/>
      </c>
      <c r="HF12" s="27" t="str">
        <f ca="1">+_xlfn.XLOOKUP(HF10,Rangos!$B$22:$B$67,Rangos!$C$22:$C$67,"")</f>
        <v/>
      </c>
      <c r="HG12" s="27" t="str">
        <f ca="1">+_xlfn.XLOOKUP(HG10,Rangos!$B$22:$B$67,Rangos!$C$22:$C$67,"")</f>
        <v/>
      </c>
      <c r="HH12" s="27" t="str">
        <f ca="1">+_xlfn.XLOOKUP(HH10,Rangos!$B$22:$B$67,Rangos!$C$22:$C$67,"")</f>
        <v/>
      </c>
      <c r="HI12" s="27" t="str">
        <f ca="1">+_xlfn.XLOOKUP(HI10,Rangos!$B$22:$B$67,Rangos!$C$22:$C$67,"")</f>
        <v/>
      </c>
      <c r="HJ12" s="27" t="str">
        <f ca="1">+_xlfn.XLOOKUP(HJ10,Rangos!$B$22:$B$67,Rangos!$C$22:$C$67,"")</f>
        <v/>
      </c>
      <c r="HK12" s="27" t="str">
        <f ca="1">+_xlfn.XLOOKUP(HK10,Rangos!$B$22:$B$67,Rangos!$C$22:$C$67,"")</f>
        <v>Feriado</v>
      </c>
      <c r="HL12" s="27" t="str">
        <f ca="1">+_xlfn.XLOOKUP(HL10,Rangos!$B$22:$B$67,Rangos!$C$22:$C$67,"")</f>
        <v>Feriado</v>
      </c>
      <c r="HM12" s="27" t="str">
        <f ca="1">+_xlfn.XLOOKUP(HM10,Rangos!$B$22:$B$67,Rangos!$C$22:$C$67,"")</f>
        <v/>
      </c>
      <c r="HN12" s="27" t="str">
        <f ca="1">+_xlfn.XLOOKUP(HN10,Rangos!$B$22:$B$67,Rangos!$C$22:$C$67,"")</f>
        <v/>
      </c>
      <c r="HO12" s="27" t="str">
        <f ca="1">+_xlfn.XLOOKUP(HO10,Rangos!$B$22:$B$67,Rangos!$C$22:$C$67,"")</f>
        <v/>
      </c>
      <c r="HP12" s="27" t="str">
        <f ca="1">+_xlfn.XLOOKUP(HP10,Rangos!$B$22:$B$67,Rangos!$C$22:$C$67,"")</f>
        <v/>
      </c>
      <c r="HQ12" s="27" t="str">
        <f ca="1">+_xlfn.XLOOKUP(HQ10,Rangos!$B$22:$B$67,Rangos!$C$22:$C$67,"")</f>
        <v/>
      </c>
      <c r="HR12" s="27" t="str">
        <f ca="1">+_xlfn.XLOOKUP(HR10,Rangos!$B$22:$B$67,Rangos!$C$22:$C$67,"")</f>
        <v/>
      </c>
      <c r="HS12" s="27" t="str">
        <f ca="1">+_xlfn.XLOOKUP(HS10,Rangos!$B$22:$B$67,Rangos!$C$22:$C$67,"")</f>
        <v/>
      </c>
      <c r="HT12" s="27" t="str">
        <f ca="1">+_xlfn.XLOOKUP(HT10,Rangos!$B$22:$B$67,Rangos!$C$22:$C$67,"")</f>
        <v/>
      </c>
      <c r="HU12" s="27" t="str">
        <f ca="1">+_xlfn.XLOOKUP(HU10,Rangos!$B$22:$B$67,Rangos!$C$22:$C$67,"")</f>
        <v/>
      </c>
      <c r="HV12" s="27" t="str">
        <f ca="1">+_xlfn.XLOOKUP(HV10,Rangos!$B$22:$B$67,Rangos!$C$22:$C$67,"")</f>
        <v/>
      </c>
      <c r="HW12" s="27" t="str">
        <f ca="1">+_xlfn.XLOOKUP(HW10,Rangos!$B$22:$B$67,Rangos!$C$22:$C$67,"")</f>
        <v/>
      </c>
      <c r="HX12" s="27" t="str">
        <f ca="1">+_xlfn.XLOOKUP(HX10,Rangos!$B$22:$B$67,Rangos!$C$22:$C$67,"")</f>
        <v/>
      </c>
      <c r="HY12" s="27" t="str">
        <f ca="1">+_xlfn.XLOOKUP(HY10,Rangos!$B$22:$B$67,Rangos!$C$22:$C$67,"")</f>
        <v/>
      </c>
      <c r="HZ12" s="27" t="str">
        <f ca="1">+_xlfn.XLOOKUP(HZ10,Rangos!$B$22:$B$67,Rangos!$C$22:$C$67,"")</f>
        <v/>
      </c>
      <c r="IA12" s="27" t="str">
        <f ca="1">+_xlfn.XLOOKUP(IA10,Rangos!$B$22:$B$67,Rangos!$C$22:$C$67,"")</f>
        <v/>
      </c>
      <c r="IB12" s="27" t="str">
        <f ca="1">+_xlfn.XLOOKUP(IB10,Rangos!$B$22:$B$67,Rangos!$C$22:$C$67,"")</f>
        <v/>
      </c>
      <c r="IC12" s="27" t="str">
        <f ca="1">+_xlfn.XLOOKUP(IC10,Rangos!$B$22:$B$67,Rangos!$C$22:$C$67,"")</f>
        <v/>
      </c>
      <c r="ID12" s="27" t="str">
        <f ca="1">+_xlfn.XLOOKUP(ID10,Rangos!$B$22:$B$67,Rangos!$C$22:$C$67,"")</f>
        <v/>
      </c>
      <c r="IE12" s="27" t="str">
        <f ca="1">+_xlfn.XLOOKUP(IE10,Rangos!$B$22:$B$67,Rangos!$C$22:$C$67,"")</f>
        <v/>
      </c>
      <c r="IF12" s="27" t="str">
        <f ca="1">+_xlfn.XLOOKUP(IF10,Rangos!$B$22:$B$67,Rangos!$C$22:$C$67,"")</f>
        <v/>
      </c>
      <c r="IG12" s="27" t="str">
        <f ca="1">+_xlfn.XLOOKUP(IG10,Rangos!$B$22:$B$67,Rangos!$C$22:$C$67,"")</f>
        <v/>
      </c>
      <c r="IH12" s="27" t="str">
        <f ca="1">+_xlfn.XLOOKUP(IH10,Rangos!$B$22:$B$67,Rangos!$C$22:$C$67,"")</f>
        <v/>
      </c>
      <c r="II12" s="27" t="str">
        <f ca="1">+_xlfn.XLOOKUP(II10,Rangos!$B$22:$B$67,Rangos!$C$22:$C$67,"")</f>
        <v/>
      </c>
      <c r="IJ12" s="27" t="str">
        <f ca="1">+_xlfn.XLOOKUP(IJ10,Rangos!$B$22:$B$67,Rangos!$C$22:$C$67,"")</f>
        <v/>
      </c>
      <c r="IK12" s="27" t="str">
        <f ca="1">+_xlfn.XLOOKUP(IK10,Rangos!$B$22:$B$67,Rangos!$C$22:$C$67,"")</f>
        <v/>
      </c>
      <c r="IL12" s="27" t="str">
        <f ca="1">+_xlfn.XLOOKUP(IL10,Rangos!$B$22:$B$67,Rangos!$C$22:$C$67,"")</f>
        <v/>
      </c>
      <c r="IM12" s="27" t="str">
        <f ca="1">+_xlfn.XLOOKUP(IM10,Rangos!$B$22:$B$67,Rangos!$C$22:$C$67,"")</f>
        <v/>
      </c>
      <c r="IN12" s="27" t="str">
        <f ca="1">+_xlfn.XLOOKUP(IN10,Rangos!$B$22:$B$67,Rangos!$C$22:$C$67,"")</f>
        <v/>
      </c>
      <c r="IO12" s="27" t="str">
        <f ca="1">+_xlfn.XLOOKUP(IO10,Rangos!$B$22:$B$67,Rangos!$C$22:$C$67,"")</f>
        <v/>
      </c>
      <c r="IP12" s="27" t="str">
        <f ca="1">+_xlfn.XLOOKUP(IP10,Rangos!$B$22:$B$67,Rangos!$C$22:$C$67,"")</f>
        <v/>
      </c>
      <c r="IQ12" s="27" t="str">
        <f ca="1">+_xlfn.XLOOKUP(IQ10,Rangos!$B$22:$B$67,Rangos!$C$22:$C$67,"")</f>
        <v/>
      </c>
      <c r="IR12" s="27" t="str">
        <f ca="1">+_xlfn.XLOOKUP(IR10,Rangos!$B$22:$B$67,Rangos!$C$22:$C$67,"")</f>
        <v/>
      </c>
      <c r="IS12" s="27" t="str">
        <f ca="1">+_xlfn.XLOOKUP(IS10,Rangos!$B$22:$B$67,Rangos!$C$22:$C$67,"")</f>
        <v/>
      </c>
      <c r="IT12" s="27" t="str">
        <f ca="1">+_xlfn.XLOOKUP(IT10,Rangos!$B$22:$B$67,Rangos!$C$22:$C$67,"")</f>
        <v/>
      </c>
      <c r="IU12" s="27" t="str">
        <f ca="1">+_xlfn.XLOOKUP(IU10,Rangos!$B$22:$B$67,Rangos!$C$22:$C$67,"")</f>
        <v/>
      </c>
      <c r="IV12" s="27" t="str">
        <f ca="1">+_xlfn.XLOOKUP(IV10,Rangos!$B$22:$B$67,Rangos!$C$22:$C$67,"")</f>
        <v/>
      </c>
      <c r="IW12" s="27" t="str">
        <f ca="1">+_xlfn.XLOOKUP(IW10,Rangos!$B$22:$B$67,Rangos!$C$22:$C$67,"")</f>
        <v/>
      </c>
      <c r="IX12" s="27" t="str">
        <f ca="1">+_xlfn.XLOOKUP(IX10,Rangos!$B$22:$B$67,Rangos!$C$22:$C$67,"")</f>
        <v/>
      </c>
      <c r="IY12" s="27" t="str">
        <f ca="1">+_xlfn.XLOOKUP(IY10,Rangos!$B$22:$B$67,Rangos!$C$22:$C$67,"")</f>
        <v/>
      </c>
      <c r="IZ12" s="27" t="str">
        <f ca="1">+_xlfn.XLOOKUP(IZ10,Rangos!$B$22:$B$67,Rangos!$C$22:$C$67,"")</f>
        <v/>
      </c>
      <c r="JA12" s="27" t="str">
        <f ca="1">+_xlfn.XLOOKUP(JA10,Rangos!$B$22:$B$67,Rangos!$C$22:$C$67,"")</f>
        <v/>
      </c>
      <c r="JB12" s="27" t="str">
        <f ca="1">+_xlfn.XLOOKUP(JB10,Rangos!$B$22:$B$67,Rangos!$C$22:$C$67,"")</f>
        <v/>
      </c>
      <c r="JC12" s="27" t="str">
        <f ca="1">+_xlfn.XLOOKUP(JC10,Rangos!$B$22:$B$67,Rangos!$C$22:$C$67,"")</f>
        <v/>
      </c>
      <c r="JD12" s="27" t="str">
        <f ca="1">+_xlfn.XLOOKUP(JD10,Rangos!$B$22:$B$67,Rangos!$C$22:$C$67,"")</f>
        <v/>
      </c>
      <c r="JE12" s="27" t="str">
        <f ca="1">+_xlfn.XLOOKUP(JE10,Rangos!$B$22:$B$67,Rangos!$C$22:$C$67,"")</f>
        <v>Feriado</v>
      </c>
      <c r="JF12" s="27" t="str">
        <f ca="1">+_xlfn.XLOOKUP(JF10,Rangos!$B$22:$B$67,Rangos!$C$22:$C$67,"")</f>
        <v/>
      </c>
      <c r="JG12" s="27" t="str">
        <f ca="1">+_xlfn.XLOOKUP(JG10,Rangos!$B$22:$B$67,Rangos!$C$22:$C$67,"")</f>
        <v/>
      </c>
      <c r="JH12" s="27" t="str">
        <f ca="1">+_xlfn.XLOOKUP(JH10,Rangos!$B$22:$B$67,Rangos!$C$22:$C$67,"")</f>
        <v/>
      </c>
      <c r="JI12" s="27" t="str">
        <f ca="1">+_xlfn.XLOOKUP(JI10,Rangos!$B$22:$B$67,Rangos!$C$22:$C$67,"")</f>
        <v/>
      </c>
      <c r="JJ12" s="27" t="str">
        <f ca="1">+_xlfn.XLOOKUP(JJ10,Rangos!$B$22:$B$67,Rangos!$C$22:$C$67,"")</f>
        <v/>
      </c>
      <c r="JK12" s="27" t="str">
        <f ca="1">+_xlfn.XLOOKUP(JK10,Rangos!$B$22:$B$67,Rangos!$C$22:$C$67,"")</f>
        <v/>
      </c>
      <c r="JL12" s="27" t="str">
        <f ca="1">+_xlfn.XLOOKUP(JL10,Rangos!$B$22:$B$67,Rangos!$C$22:$C$67,"")</f>
        <v/>
      </c>
      <c r="JM12" s="27" t="str">
        <f ca="1">+_xlfn.XLOOKUP(JM10,Rangos!$B$22:$B$67,Rangos!$C$22:$C$67,"")</f>
        <v/>
      </c>
      <c r="JN12" s="27" t="str">
        <f ca="1">+_xlfn.XLOOKUP(JN10,Rangos!$B$22:$B$67,Rangos!$C$22:$C$67,"")</f>
        <v/>
      </c>
      <c r="JO12" s="27" t="str">
        <f ca="1">+_xlfn.XLOOKUP(JO10,Rangos!$B$22:$B$67,Rangos!$C$22:$C$67,"")</f>
        <v/>
      </c>
      <c r="JP12" s="27" t="str">
        <f ca="1">+_xlfn.XLOOKUP(JP10,Rangos!$B$22:$B$67,Rangos!$C$22:$C$67,"")</f>
        <v/>
      </c>
      <c r="JQ12" s="27" t="str">
        <f ca="1">+_xlfn.XLOOKUP(JQ10,Rangos!$B$22:$B$67,Rangos!$C$22:$C$67,"")</f>
        <v/>
      </c>
      <c r="JR12" s="27" t="str">
        <f ca="1">+_xlfn.XLOOKUP(JR10,Rangos!$B$22:$B$67,Rangos!$C$22:$C$67,"")</f>
        <v/>
      </c>
      <c r="JS12" s="27" t="str">
        <f ca="1">+_xlfn.XLOOKUP(JS10,Rangos!$B$22:$B$67,Rangos!$C$22:$C$67,"")</f>
        <v/>
      </c>
      <c r="JT12" s="27" t="str">
        <f ca="1">+_xlfn.XLOOKUP(JT10,Rangos!$B$22:$B$67,Rangos!$C$22:$C$67,"")</f>
        <v/>
      </c>
      <c r="JU12" s="27" t="str">
        <f ca="1">+_xlfn.XLOOKUP(JU10,Rangos!$B$22:$B$67,Rangos!$C$22:$C$67,"")</f>
        <v/>
      </c>
      <c r="JV12" s="27" t="str">
        <f ca="1">+_xlfn.XLOOKUP(JV10,Rangos!$B$22:$B$67,Rangos!$C$22:$C$67,"")</f>
        <v/>
      </c>
      <c r="JW12" s="27" t="str">
        <f ca="1">+_xlfn.XLOOKUP(JW10,Rangos!$B$22:$B$67,Rangos!$C$22:$C$67,"")</f>
        <v/>
      </c>
      <c r="JX12" s="27" t="str">
        <f ca="1">+_xlfn.XLOOKUP(JX10,Rangos!$B$22:$B$67,Rangos!$C$22:$C$67,"")</f>
        <v/>
      </c>
      <c r="JY12" s="27" t="str">
        <f ca="1">+_xlfn.XLOOKUP(JY10,Rangos!$B$22:$B$67,Rangos!$C$22:$C$67,"")</f>
        <v/>
      </c>
      <c r="JZ12" s="27" t="str">
        <f ca="1">+_xlfn.XLOOKUP(JZ10,Rangos!$B$22:$B$67,Rangos!$C$22:$C$67,"")</f>
        <v/>
      </c>
      <c r="KA12" s="27" t="str">
        <f ca="1">+_xlfn.XLOOKUP(KA10,Rangos!$B$22:$B$67,Rangos!$C$22:$C$67,"")</f>
        <v/>
      </c>
      <c r="KB12" s="27" t="str">
        <f ca="1">+_xlfn.XLOOKUP(KB10,Rangos!$B$22:$B$67,Rangos!$C$22:$C$67,"")</f>
        <v/>
      </c>
      <c r="KC12" s="27" t="str">
        <f ca="1">+_xlfn.XLOOKUP(KC10,Rangos!$B$22:$B$67,Rangos!$C$22:$C$67,"")</f>
        <v/>
      </c>
      <c r="KD12" s="27" t="str">
        <f ca="1">+_xlfn.XLOOKUP(KD10,Rangos!$B$22:$B$67,Rangos!$C$22:$C$67,"")</f>
        <v/>
      </c>
      <c r="KE12" s="27" t="str">
        <f ca="1">+_xlfn.XLOOKUP(KE10,Rangos!$B$22:$B$67,Rangos!$C$22:$C$67,"")</f>
        <v/>
      </c>
      <c r="KF12" s="27" t="str">
        <f ca="1">+_xlfn.XLOOKUP(KF10,Rangos!$B$22:$B$67,Rangos!$C$22:$C$67,"")</f>
        <v/>
      </c>
      <c r="KG12" s="27" t="str">
        <f ca="1">+_xlfn.XLOOKUP(KG10,Rangos!$B$22:$B$67,Rangos!$C$22:$C$67,"")</f>
        <v/>
      </c>
      <c r="KH12" s="27" t="str">
        <f ca="1">+_xlfn.XLOOKUP(KH10,Rangos!$B$22:$B$67,Rangos!$C$22:$C$67,"")</f>
        <v/>
      </c>
      <c r="KI12" s="27" t="str">
        <f ca="1">+_xlfn.XLOOKUP(KI10,Rangos!$B$22:$B$67,Rangos!$C$22:$C$67,"")</f>
        <v/>
      </c>
      <c r="KJ12" s="27" t="str">
        <f ca="1">+_xlfn.XLOOKUP(KJ10,Rangos!$B$22:$B$67,Rangos!$C$22:$C$67,"")</f>
        <v/>
      </c>
      <c r="KK12" s="27" t="str">
        <f ca="1">+_xlfn.XLOOKUP(KK10,Rangos!$B$22:$B$67,Rangos!$C$22:$C$67,"")</f>
        <v/>
      </c>
      <c r="KL12" s="27" t="str">
        <f ca="1">+_xlfn.XLOOKUP(KL10,Rangos!$B$22:$B$67,Rangos!$C$22:$C$67,"")</f>
        <v/>
      </c>
      <c r="KM12" s="27" t="str">
        <f ca="1">+_xlfn.XLOOKUP(KM10,Rangos!$B$22:$B$67,Rangos!$C$22:$C$67,"")</f>
        <v/>
      </c>
      <c r="KN12" s="27" t="str">
        <f ca="1">+_xlfn.XLOOKUP(KN10,Rangos!$B$22:$B$67,Rangos!$C$22:$C$67,"")</f>
        <v>Feriado</v>
      </c>
      <c r="KO12" s="27" t="str">
        <f ca="1">+_xlfn.XLOOKUP(KO10,Rangos!$B$22:$B$67,Rangos!$C$22:$C$67,"")</f>
        <v/>
      </c>
      <c r="KP12" s="27" t="str">
        <f ca="1">+_xlfn.XLOOKUP(KP10,Rangos!$B$22:$B$67,Rangos!$C$22:$C$67,"")</f>
        <v/>
      </c>
      <c r="KQ12" s="27" t="str">
        <f ca="1">+_xlfn.XLOOKUP(KQ10,Rangos!$B$22:$B$67,Rangos!$C$22:$C$67,"")</f>
        <v/>
      </c>
      <c r="KR12" s="27" t="str">
        <f ca="1">+_xlfn.XLOOKUP(KR10,Rangos!$B$22:$B$67,Rangos!$C$22:$C$67,"")</f>
        <v/>
      </c>
      <c r="KS12" s="27" t="str">
        <f ca="1">+_xlfn.XLOOKUP(KS10,Rangos!$B$22:$B$67,Rangos!$C$22:$C$67,"")</f>
        <v/>
      </c>
      <c r="KT12" s="27" t="str">
        <f ca="1">+_xlfn.XLOOKUP(KT10,Rangos!$B$22:$B$67,Rangos!$C$22:$C$67,"")</f>
        <v/>
      </c>
      <c r="KU12" s="27" t="str">
        <f ca="1">+_xlfn.XLOOKUP(KU10,Rangos!$B$22:$B$67,Rangos!$C$22:$C$67,"")</f>
        <v/>
      </c>
      <c r="KV12" s="27" t="str">
        <f ca="1">+_xlfn.XLOOKUP(KV10,Rangos!$B$22:$B$67,Rangos!$C$22:$C$67,"")</f>
        <v/>
      </c>
      <c r="KW12" s="27" t="str">
        <f ca="1">+_xlfn.XLOOKUP(KW10,Rangos!$B$22:$B$67,Rangos!$C$22:$C$67,"")</f>
        <v/>
      </c>
      <c r="KX12" s="27" t="str">
        <f ca="1">+_xlfn.XLOOKUP(KX10,Rangos!$B$22:$B$67,Rangos!$C$22:$C$67,"")</f>
        <v/>
      </c>
      <c r="KY12" s="27" t="str">
        <f ca="1">+_xlfn.XLOOKUP(KY10,Rangos!$B$22:$B$67,Rangos!$C$22:$C$67,"")</f>
        <v/>
      </c>
      <c r="KZ12" s="27" t="str">
        <f ca="1">+_xlfn.XLOOKUP(KZ10,Rangos!$B$22:$B$67,Rangos!$C$22:$C$67,"")</f>
        <v/>
      </c>
      <c r="LA12" s="27" t="str">
        <f ca="1">+_xlfn.XLOOKUP(LA10,Rangos!$B$22:$B$67,Rangos!$C$22:$C$67,"")</f>
        <v/>
      </c>
      <c r="LB12" s="27" t="str">
        <f ca="1">+_xlfn.XLOOKUP(LB10,Rangos!$B$22:$B$67,Rangos!$C$22:$C$67,"")</f>
        <v/>
      </c>
      <c r="LC12" s="27" t="str">
        <f ca="1">+_xlfn.XLOOKUP(LC10,Rangos!$B$22:$B$67,Rangos!$C$22:$C$67,"")</f>
        <v/>
      </c>
      <c r="LD12" s="27" t="str">
        <f ca="1">+_xlfn.XLOOKUP(LD10,Rangos!$B$22:$B$67,Rangos!$C$22:$C$67,"")</f>
        <v/>
      </c>
      <c r="LE12" s="27" t="str">
        <f ca="1">+_xlfn.XLOOKUP(LE10,Rangos!$B$22:$B$67,Rangos!$C$22:$C$67,"")</f>
        <v/>
      </c>
      <c r="LF12" s="27" t="str">
        <f ca="1">+_xlfn.XLOOKUP(LF10,Rangos!$B$22:$B$67,Rangos!$C$22:$C$67,"")</f>
        <v/>
      </c>
      <c r="LG12" s="27" t="str">
        <f ca="1">+_xlfn.XLOOKUP(LG10,Rangos!$B$22:$B$67,Rangos!$C$22:$C$67,"")</f>
        <v/>
      </c>
      <c r="LH12" s="27" t="str">
        <f ca="1">+_xlfn.XLOOKUP(LH10,Rangos!$B$22:$B$67,Rangos!$C$22:$C$67,"")</f>
        <v/>
      </c>
      <c r="LI12" s="27" t="str">
        <f ca="1">+_xlfn.XLOOKUP(LI10,Rangos!$B$22:$B$67,Rangos!$C$22:$C$67,"")</f>
        <v/>
      </c>
      <c r="LJ12" s="27" t="str">
        <f ca="1">+_xlfn.XLOOKUP(LJ10,Rangos!$B$22:$B$67,Rangos!$C$22:$C$67,"")</f>
        <v/>
      </c>
      <c r="LK12" s="27" t="str">
        <f ca="1">+_xlfn.XLOOKUP(LK10,Rangos!$B$22:$B$67,Rangos!$C$22:$C$67,"")</f>
        <v/>
      </c>
      <c r="LL12" s="27" t="str">
        <f ca="1">+_xlfn.XLOOKUP(LL10,Rangos!$B$22:$B$67,Rangos!$C$22:$C$67,"")</f>
        <v>Feriado</v>
      </c>
      <c r="LM12" s="27" t="str">
        <f ca="1">+_xlfn.XLOOKUP(LM10,Rangos!$B$22:$B$67,Rangos!$C$22:$C$67,"")</f>
        <v/>
      </c>
      <c r="LN12" s="27" t="str">
        <f ca="1">+_xlfn.XLOOKUP(LN10,Rangos!$B$22:$B$67,Rangos!$C$22:$C$67,"")</f>
        <v/>
      </c>
      <c r="LO12" s="27" t="str">
        <f ca="1">+_xlfn.XLOOKUP(LO10,Rangos!$B$22:$B$67,Rangos!$C$22:$C$67,"")</f>
        <v/>
      </c>
      <c r="LP12" s="27" t="str">
        <f ca="1">+_xlfn.XLOOKUP(LP10,Rangos!$B$22:$B$67,Rangos!$C$22:$C$67,"")</f>
        <v/>
      </c>
      <c r="LQ12" s="27" t="str">
        <f ca="1">+_xlfn.XLOOKUP(LQ10,Rangos!$B$22:$B$67,Rangos!$C$22:$C$67,"")</f>
        <v/>
      </c>
      <c r="LR12" s="27" t="str">
        <f ca="1">+_xlfn.XLOOKUP(LR10,Rangos!$B$22:$B$67,Rangos!$C$22:$C$67,"")</f>
        <v/>
      </c>
      <c r="LS12" s="27" t="str">
        <f ca="1">+_xlfn.XLOOKUP(LS10,Rangos!$B$22:$B$67,Rangos!$C$22:$C$67,"")</f>
        <v/>
      </c>
      <c r="LT12" s="27" t="str">
        <f ca="1">+_xlfn.XLOOKUP(LT10,Rangos!$B$22:$B$67,Rangos!$C$22:$C$67,"")</f>
        <v/>
      </c>
      <c r="LU12" s="27" t="str">
        <f ca="1">+_xlfn.XLOOKUP(LU10,Rangos!$B$22:$B$67,Rangos!$C$22:$C$67,"")</f>
        <v/>
      </c>
      <c r="LV12" s="27" t="str">
        <f ca="1">+_xlfn.XLOOKUP(LV10,Rangos!$B$22:$B$67,Rangos!$C$22:$C$67,"")</f>
        <v/>
      </c>
      <c r="LW12" s="27" t="str">
        <f ca="1">+_xlfn.XLOOKUP(LW10,Rangos!$B$22:$B$67,Rangos!$C$22:$C$67,"")</f>
        <v/>
      </c>
      <c r="LX12" s="27" t="str">
        <f ca="1">+_xlfn.XLOOKUP(LX10,Rangos!$B$22:$B$67,Rangos!$C$22:$C$67,"")</f>
        <v/>
      </c>
      <c r="LY12" s="27" t="str">
        <f ca="1">+_xlfn.XLOOKUP(LY10,Rangos!$B$22:$B$67,Rangos!$C$22:$C$67,"")</f>
        <v/>
      </c>
      <c r="LZ12" s="27" t="str">
        <f ca="1">+_xlfn.XLOOKUP(LZ10,Rangos!$B$22:$B$67,Rangos!$C$22:$C$67,"")</f>
        <v/>
      </c>
      <c r="MA12" s="27" t="str">
        <f ca="1">+_xlfn.XLOOKUP(MA10,Rangos!$B$22:$B$67,Rangos!$C$22:$C$67,"")</f>
        <v/>
      </c>
      <c r="MB12" s="27" t="str">
        <f ca="1">+_xlfn.XLOOKUP(MB10,Rangos!$B$22:$B$67,Rangos!$C$22:$C$67,"")</f>
        <v/>
      </c>
      <c r="MC12" s="27" t="str">
        <f ca="1">+_xlfn.XLOOKUP(MC10,Rangos!$B$22:$B$67,Rangos!$C$22:$C$67,"")</f>
        <v/>
      </c>
      <c r="MD12" s="27" t="str">
        <f ca="1">+_xlfn.XLOOKUP(MD10,Rangos!$B$22:$B$67,Rangos!$C$22:$C$67,"")</f>
        <v/>
      </c>
      <c r="ME12" s="27" t="str">
        <f ca="1">+_xlfn.XLOOKUP(ME10,Rangos!$B$22:$B$67,Rangos!$C$22:$C$67,"")</f>
        <v/>
      </c>
      <c r="MF12" s="27" t="str">
        <f ca="1">+_xlfn.XLOOKUP(MF10,Rangos!$B$22:$B$67,Rangos!$C$22:$C$67,"")</f>
        <v/>
      </c>
      <c r="MG12" s="27" t="str">
        <f ca="1">+_xlfn.XLOOKUP(MG10,Rangos!$B$22:$B$67,Rangos!$C$22:$C$67,"")</f>
        <v/>
      </c>
      <c r="MH12" s="27" t="str">
        <f ca="1">+_xlfn.XLOOKUP(MH10,Rangos!$B$22:$B$67,Rangos!$C$22:$C$67,"")</f>
        <v/>
      </c>
      <c r="MI12" s="27" t="str">
        <f ca="1">+_xlfn.XLOOKUP(MI10,Rangos!$B$22:$B$67,Rangos!$C$22:$C$67,"")</f>
        <v/>
      </c>
      <c r="MJ12" s="27" t="str">
        <f ca="1">+_xlfn.XLOOKUP(MJ10,Rangos!$B$22:$B$67,Rangos!$C$22:$C$67,"")</f>
        <v/>
      </c>
      <c r="MK12" s="27" t="str">
        <f ca="1">+_xlfn.XLOOKUP(MK10,Rangos!$B$22:$B$67,Rangos!$C$22:$C$67,"")</f>
        <v/>
      </c>
      <c r="ML12" s="27" t="str">
        <f ca="1">+_xlfn.XLOOKUP(ML10,Rangos!$B$22:$B$67,Rangos!$C$22:$C$67,"")</f>
        <v/>
      </c>
      <c r="MM12" s="27" t="str">
        <f ca="1">+_xlfn.XLOOKUP(MM10,Rangos!$B$22:$B$67,Rangos!$C$22:$C$67,"")</f>
        <v/>
      </c>
      <c r="MN12" s="27" t="str">
        <f ca="1">+_xlfn.XLOOKUP(MN10,Rangos!$B$22:$B$67,Rangos!$C$22:$C$67,"")</f>
        <v/>
      </c>
      <c r="MO12" s="27" t="str">
        <f ca="1">+_xlfn.XLOOKUP(MO10,Rangos!$B$22:$B$67,Rangos!$C$22:$C$67,"")</f>
        <v/>
      </c>
      <c r="MP12" s="27" t="str">
        <f ca="1">+_xlfn.XLOOKUP(MP10,Rangos!$B$22:$B$67,Rangos!$C$22:$C$67,"")</f>
        <v/>
      </c>
      <c r="MQ12" s="27" t="str">
        <f ca="1">+_xlfn.XLOOKUP(MQ10,Rangos!$B$22:$B$67,Rangos!$C$22:$C$67,"")</f>
        <v/>
      </c>
      <c r="MR12" s="27" t="str">
        <f ca="1">+_xlfn.XLOOKUP(MR10,Rangos!$B$22:$B$67,Rangos!$C$22:$C$67,"")</f>
        <v/>
      </c>
      <c r="MS12" s="27" t="str">
        <f ca="1">+_xlfn.XLOOKUP(MS10,Rangos!$B$22:$B$67,Rangos!$C$22:$C$67,"")</f>
        <v/>
      </c>
      <c r="MT12" s="27" t="str">
        <f ca="1">+_xlfn.XLOOKUP(MT10,Rangos!$B$22:$B$67,Rangos!$C$22:$C$67,"")</f>
        <v/>
      </c>
      <c r="MU12" s="27" t="str">
        <f ca="1">+_xlfn.XLOOKUP(MU10,Rangos!$B$22:$B$67,Rangos!$C$22:$C$67,"")</f>
        <v/>
      </c>
      <c r="MV12" s="27" t="str">
        <f ca="1">+_xlfn.XLOOKUP(MV10,Rangos!$B$22:$B$67,Rangos!$C$22:$C$67,"")</f>
        <v/>
      </c>
      <c r="MW12" s="27" t="str">
        <f ca="1">+_xlfn.XLOOKUP(MW10,Rangos!$B$22:$B$67,Rangos!$C$22:$C$67,"")</f>
        <v/>
      </c>
      <c r="MX12" s="27" t="str">
        <f ca="1">+_xlfn.XLOOKUP(MX10,Rangos!$B$22:$B$67,Rangos!$C$22:$C$67,"")</f>
        <v/>
      </c>
      <c r="MY12" s="27" t="str">
        <f ca="1">+_xlfn.XLOOKUP(MY10,Rangos!$B$22:$B$67,Rangos!$C$22:$C$67,"")</f>
        <v/>
      </c>
      <c r="MZ12" s="27" t="str">
        <f ca="1">+_xlfn.XLOOKUP(MZ10,Rangos!$B$22:$B$67,Rangos!$C$22:$C$67,"")</f>
        <v/>
      </c>
      <c r="NA12" s="27" t="str">
        <f ca="1">+_xlfn.XLOOKUP(NA10,Rangos!$B$22:$B$67,Rangos!$C$22:$C$67,"")</f>
        <v/>
      </c>
      <c r="NB12" s="27" t="str">
        <f ca="1">+_xlfn.XLOOKUP(NB10,Rangos!$B$22:$B$67,Rangos!$C$22:$C$67,"")</f>
        <v/>
      </c>
      <c r="NC12" s="27" t="str">
        <f ca="1">+_xlfn.XLOOKUP(NC10,Rangos!$B$22:$B$67,Rangos!$C$22:$C$67,"")</f>
        <v/>
      </c>
      <c r="ND12" s="27" t="str">
        <f ca="1">+_xlfn.XLOOKUP(ND10,Rangos!$B$22:$B$67,Rangos!$C$22:$C$67,"")</f>
        <v/>
      </c>
      <c r="NE12" s="27" t="str">
        <f ca="1">+_xlfn.XLOOKUP(NE10,Rangos!$B$22:$B$67,Rangos!$C$22:$C$67,"")</f>
        <v/>
      </c>
      <c r="NF12" s="27" t="str">
        <f ca="1">+_xlfn.XLOOKUP(NF10,Rangos!$B$22:$B$67,Rangos!$C$22:$C$67,"")</f>
        <v/>
      </c>
      <c r="NG12" s="27" t="str">
        <f ca="1">+_xlfn.XLOOKUP(NG10,Rangos!$B$22:$B$67,Rangos!$C$22:$C$67,"")</f>
        <v/>
      </c>
      <c r="NH12" s="27" t="str">
        <f ca="1">+_xlfn.XLOOKUP(NH10,Rangos!$B$22:$B$67,Rangos!$C$22:$C$67,"")</f>
        <v/>
      </c>
      <c r="NI12" s="27" t="str">
        <f ca="1">+_xlfn.XLOOKUP(NI10,Rangos!$B$22:$B$67,Rangos!$C$22:$C$67,"")</f>
        <v/>
      </c>
      <c r="NJ12" s="27" t="str">
        <f ca="1">+_xlfn.XLOOKUP(NJ10,Rangos!$B$22:$B$67,Rangos!$C$22:$C$67,"")</f>
        <v/>
      </c>
      <c r="NK12" s="27" t="str">
        <f ca="1">+_xlfn.XLOOKUP(NK10,Rangos!$B$22:$B$67,Rangos!$C$22:$C$67,"")</f>
        <v/>
      </c>
      <c r="NL12" s="27" t="str">
        <f ca="1">+_xlfn.XLOOKUP(NL10,Rangos!$B$22:$B$67,Rangos!$C$22:$C$67,"")</f>
        <v/>
      </c>
      <c r="NM12" s="27" t="str">
        <f ca="1">+_xlfn.XLOOKUP(NM10,Rangos!$B$22:$B$67,Rangos!$C$22:$C$67,"")</f>
        <v/>
      </c>
      <c r="NN12" s="27" t="str">
        <f ca="1">+_xlfn.XLOOKUP(NN10,Rangos!$B$22:$B$67,Rangos!$C$22:$C$67,"")</f>
        <v/>
      </c>
      <c r="NO12" s="27" t="str">
        <f ca="1">+_xlfn.XLOOKUP(NO10,Rangos!$B$22:$B$67,Rangos!$C$22:$C$67,"")</f>
        <v/>
      </c>
      <c r="NP12" s="27" t="str">
        <f ca="1">+_xlfn.XLOOKUP(NP10,Rangos!$B$22:$B$67,Rangos!$C$22:$C$67,"")</f>
        <v/>
      </c>
      <c r="NQ12" s="27" t="str">
        <f ca="1">+_xlfn.XLOOKUP(NQ10,Rangos!$B$22:$B$67,Rangos!$C$22:$C$67,"")</f>
        <v/>
      </c>
      <c r="NR12" s="27" t="str">
        <f ca="1">+_xlfn.XLOOKUP(NR10,Rangos!$B$22:$B$67,Rangos!$C$22:$C$67,"")</f>
        <v/>
      </c>
      <c r="NS12" s="27" t="str">
        <f ca="1">+_xlfn.XLOOKUP(NS10,Rangos!$B$22:$B$67,Rangos!$C$22:$C$67,"")</f>
        <v/>
      </c>
      <c r="NT12" s="27" t="str">
        <f ca="1">+_xlfn.XLOOKUP(NT10,Rangos!$B$22:$B$67,Rangos!$C$22:$C$67,"")</f>
        <v/>
      </c>
      <c r="NU12" s="27" t="str">
        <f ca="1">+_xlfn.XLOOKUP(NU10,Rangos!$B$22:$B$67,Rangos!$C$22:$C$67,"")</f>
        <v/>
      </c>
      <c r="NV12" s="27" t="str">
        <f ca="1">+_xlfn.XLOOKUP(NV10,Rangos!$B$22:$B$67,Rangos!$C$22:$C$67,"")</f>
        <v/>
      </c>
      <c r="NW12" s="27" t="str">
        <f ca="1">+_xlfn.XLOOKUP(NW10,Rangos!$B$22:$B$67,Rangos!$C$22:$C$67,"")</f>
        <v/>
      </c>
      <c r="NX12" s="27" t="str">
        <f ca="1">+_xlfn.XLOOKUP(NX10,Rangos!$B$22:$B$67,Rangos!$C$22:$C$67,"")</f>
        <v/>
      </c>
      <c r="NY12" s="27" t="str">
        <f ca="1">+_xlfn.XLOOKUP(NY10,Rangos!$B$22:$B$67,Rangos!$C$22:$C$67,"")</f>
        <v/>
      </c>
      <c r="NZ12" s="27" t="str">
        <f ca="1">+_xlfn.XLOOKUP(NZ10,Rangos!$B$22:$B$67,Rangos!$C$22:$C$67,"")</f>
        <v/>
      </c>
      <c r="OA12" s="27" t="str">
        <f ca="1">+_xlfn.XLOOKUP(OA10,Rangos!$B$22:$B$67,Rangos!$C$22:$C$67,"")</f>
        <v/>
      </c>
      <c r="OB12" s="27" t="str">
        <f ca="1">+_xlfn.XLOOKUP(OB10,Rangos!$B$22:$B$67,Rangos!$C$22:$C$67,"")</f>
        <v/>
      </c>
      <c r="OC12" s="27" t="str">
        <f ca="1">+_xlfn.XLOOKUP(OC10,Rangos!$B$22:$B$67,Rangos!$C$22:$C$67,"")</f>
        <v/>
      </c>
      <c r="OD12" s="27" t="str">
        <f ca="1">+_xlfn.XLOOKUP(OD10,Rangos!$B$22:$B$67,Rangos!$C$22:$C$67,"")</f>
        <v/>
      </c>
      <c r="OE12" s="27" t="str">
        <f ca="1">+_xlfn.XLOOKUP(OE10,Rangos!$B$22:$B$67,Rangos!$C$22:$C$67,"")</f>
        <v/>
      </c>
      <c r="OF12" s="27" t="str">
        <f ca="1">+_xlfn.XLOOKUP(OF10,Rangos!$B$22:$B$67,Rangos!$C$22:$C$67,"")</f>
        <v/>
      </c>
      <c r="OG12" s="27" t="str">
        <f ca="1">+_xlfn.XLOOKUP(OG10,Rangos!$B$22:$B$67,Rangos!$C$22:$C$67,"")</f>
        <v/>
      </c>
      <c r="OH12" s="27" t="str">
        <f ca="1">+_xlfn.XLOOKUP(OH10,Rangos!$B$22:$B$67,Rangos!$C$22:$C$67,"")</f>
        <v/>
      </c>
      <c r="OI12" s="27" t="str">
        <f ca="1">+_xlfn.XLOOKUP(OI10,Rangos!$B$22:$B$67,Rangos!$C$22:$C$67,"")</f>
        <v/>
      </c>
      <c r="OJ12" s="27" t="str">
        <f ca="1">+_xlfn.XLOOKUP(OJ10,Rangos!$B$22:$B$67,Rangos!$C$22:$C$67,"")</f>
        <v/>
      </c>
      <c r="OK12" s="27" t="str">
        <f ca="1">+_xlfn.XLOOKUP(OK10,Rangos!$B$22:$B$67,Rangos!$C$22:$C$67,"")</f>
        <v>Feriado</v>
      </c>
      <c r="OL12" s="27" t="str">
        <f ca="1">+_xlfn.XLOOKUP(OL10,Rangos!$B$22:$B$67,Rangos!$C$22:$C$67,"")</f>
        <v/>
      </c>
      <c r="OM12" s="27" t="str">
        <f ca="1">+_xlfn.XLOOKUP(OM10,Rangos!$B$22:$B$67,Rangos!$C$22:$C$67,"")</f>
        <v/>
      </c>
      <c r="ON12" s="27" t="str">
        <f ca="1">+_xlfn.XLOOKUP(ON10,Rangos!$B$22:$B$67,Rangos!$C$22:$C$67,"")</f>
        <v/>
      </c>
      <c r="OO12" s="27" t="str">
        <f ca="1">+_xlfn.XLOOKUP(OO10,Rangos!$B$22:$B$67,Rangos!$C$22:$C$67,"")</f>
        <v/>
      </c>
      <c r="OP12" s="27" t="str">
        <f ca="1">+_xlfn.XLOOKUP(OP10,Rangos!$B$22:$B$67,Rangos!$C$22:$C$67,"")</f>
        <v/>
      </c>
      <c r="OQ12" s="27" t="str">
        <f ca="1">+_xlfn.XLOOKUP(OQ10,Rangos!$B$22:$B$67,Rangos!$C$22:$C$67,"")</f>
        <v/>
      </c>
      <c r="OR12" s="27" t="str">
        <f ca="1">+_xlfn.XLOOKUP(OR10,Rangos!$B$22:$B$67,Rangos!$C$22:$C$67,"")</f>
        <v/>
      </c>
      <c r="OS12" s="27" t="str">
        <f ca="1">+_xlfn.XLOOKUP(OS10,Rangos!$B$22:$B$67,Rangos!$C$22:$C$67,"")</f>
        <v/>
      </c>
      <c r="OT12" s="27" t="str">
        <f ca="1">+_xlfn.XLOOKUP(OT10,Rangos!$B$22:$B$67,Rangos!$C$22:$C$67,"")</f>
        <v/>
      </c>
      <c r="OU12" s="27" t="str">
        <f ca="1">+_xlfn.XLOOKUP(OU10,Rangos!$B$22:$B$67,Rangos!$C$22:$C$67,"")</f>
        <v/>
      </c>
      <c r="OV12" s="27" t="str">
        <f ca="1">+_xlfn.XLOOKUP(OV10,Rangos!$B$22:$B$67,Rangos!$C$22:$C$67,"")</f>
        <v/>
      </c>
      <c r="OW12" s="27" t="str">
        <f ca="1">+_xlfn.XLOOKUP(OW10,Rangos!$B$22:$B$67,Rangos!$C$22:$C$67,"")</f>
        <v/>
      </c>
      <c r="OX12" s="27" t="str">
        <f ca="1">+_xlfn.XLOOKUP(OX10,Rangos!$B$22:$B$67,Rangos!$C$22:$C$67,"")</f>
        <v/>
      </c>
      <c r="OY12" s="27" t="str">
        <f ca="1">+_xlfn.XLOOKUP(OY10,Rangos!$B$22:$B$67,Rangos!$C$22:$C$67,"")</f>
        <v/>
      </c>
      <c r="OZ12" s="27" t="str">
        <f ca="1">+_xlfn.XLOOKUP(OZ10,Rangos!$B$22:$B$67,Rangos!$C$22:$C$67,"")</f>
        <v/>
      </c>
      <c r="PA12" s="27" t="str">
        <f ca="1">+_xlfn.XLOOKUP(PA10,Rangos!$B$22:$B$67,Rangos!$C$22:$C$67,"")</f>
        <v/>
      </c>
      <c r="PB12" s="27" t="str">
        <f ca="1">+_xlfn.XLOOKUP(PB10,Rangos!$B$22:$B$67,Rangos!$C$22:$C$67,"")</f>
        <v/>
      </c>
      <c r="PC12" s="27" t="str">
        <f ca="1">+_xlfn.XLOOKUP(PC10,Rangos!$B$22:$B$67,Rangos!$C$22:$C$67,"")</f>
        <v/>
      </c>
      <c r="PD12" s="27" t="str">
        <f ca="1">+_xlfn.XLOOKUP(PD10,Rangos!$B$22:$B$67,Rangos!$C$22:$C$67,"")</f>
        <v/>
      </c>
      <c r="PE12" s="27" t="str">
        <f ca="1">+_xlfn.XLOOKUP(PE10,Rangos!$B$22:$B$67,Rangos!$C$22:$C$67,"")</f>
        <v/>
      </c>
      <c r="PF12" s="27" t="str">
        <f ca="1">+_xlfn.XLOOKUP(PF10,Rangos!$B$22:$B$67,Rangos!$C$22:$C$67,"")</f>
        <v/>
      </c>
      <c r="PG12" s="27" t="str">
        <f ca="1">+_xlfn.XLOOKUP(PG10,Rangos!$B$22:$B$67,Rangos!$C$22:$C$67,"")</f>
        <v/>
      </c>
      <c r="PH12" s="27" t="str">
        <f ca="1">+_xlfn.XLOOKUP(PH10,Rangos!$B$22:$B$67,Rangos!$C$22:$C$67,"")</f>
        <v/>
      </c>
      <c r="PI12" s="27" t="str">
        <f ca="1">+_xlfn.XLOOKUP(PI10,Rangos!$B$22:$B$67,Rangos!$C$22:$C$67,"")</f>
        <v/>
      </c>
      <c r="PJ12" s="27" t="str">
        <f ca="1">+_xlfn.XLOOKUP(PJ10,Rangos!$B$22:$B$67,Rangos!$C$22:$C$67,"")</f>
        <v/>
      </c>
      <c r="PK12" s="27" t="str">
        <f ca="1">+_xlfn.XLOOKUP(PK10,Rangos!$B$22:$B$67,Rangos!$C$22:$C$67,"")</f>
        <v/>
      </c>
      <c r="PL12" s="27" t="str">
        <f ca="1">+_xlfn.XLOOKUP(PL10,Rangos!$B$22:$B$67,Rangos!$C$22:$C$67,"")</f>
        <v/>
      </c>
      <c r="PM12" s="27" t="str">
        <f ca="1">+_xlfn.XLOOKUP(PM10,Rangos!$B$22:$B$67,Rangos!$C$22:$C$67,"")</f>
        <v/>
      </c>
      <c r="PN12" s="27" t="str">
        <f ca="1">+_xlfn.XLOOKUP(PN10,Rangos!$B$22:$B$67,Rangos!$C$22:$C$67,"")</f>
        <v/>
      </c>
      <c r="PO12" s="27" t="str">
        <f ca="1">+_xlfn.XLOOKUP(PO10,Rangos!$B$22:$B$67,Rangos!$C$22:$C$67,"")</f>
        <v/>
      </c>
      <c r="PP12" s="27" t="str">
        <f ca="1">+_xlfn.XLOOKUP(PP10,Rangos!$B$22:$B$67,Rangos!$C$22:$C$67,"")</f>
        <v/>
      </c>
      <c r="PQ12" s="27" t="str">
        <f ca="1">+_xlfn.XLOOKUP(PQ10,Rangos!$B$22:$B$67,Rangos!$C$22:$C$67,"")</f>
        <v/>
      </c>
      <c r="PR12" s="27" t="str">
        <f ca="1">+_xlfn.XLOOKUP(PR10,Rangos!$B$22:$B$67,Rangos!$C$22:$C$67,"")</f>
        <v/>
      </c>
      <c r="PS12" s="27" t="str">
        <f ca="1">+_xlfn.XLOOKUP(PS10,Rangos!$B$22:$B$67,Rangos!$C$22:$C$67,"")</f>
        <v/>
      </c>
      <c r="PT12" s="27" t="str">
        <f ca="1">+_xlfn.XLOOKUP(PT10,Rangos!$B$22:$B$67,Rangos!$C$22:$C$67,"")</f>
        <v/>
      </c>
      <c r="PU12" s="27" t="str">
        <f ca="1">+_xlfn.XLOOKUP(PU10,Rangos!$B$22:$B$67,Rangos!$C$22:$C$67,"")</f>
        <v/>
      </c>
      <c r="PV12" s="27" t="str">
        <f ca="1">+_xlfn.XLOOKUP(PV10,Rangos!$B$22:$B$67,Rangos!$C$22:$C$67,"")</f>
        <v/>
      </c>
      <c r="PW12" s="27" t="str">
        <f ca="1">+_xlfn.XLOOKUP(PW10,Rangos!$B$22:$B$67,Rangos!$C$22:$C$67,"")</f>
        <v/>
      </c>
      <c r="PX12" s="27" t="str">
        <f ca="1">+_xlfn.XLOOKUP(PX10,Rangos!$B$22:$B$67,Rangos!$C$22:$C$67,"")</f>
        <v/>
      </c>
      <c r="PY12" s="27" t="str">
        <f ca="1">+_xlfn.XLOOKUP(PY10,Rangos!$B$22:$B$67,Rangos!$C$22:$C$67,"")</f>
        <v/>
      </c>
      <c r="PZ12" s="27" t="str">
        <f ca="1">+_xlfn.XLOOKUP(PZ10,Rangos!$B$22:$B$67,Rangos!$C$22:$C$67,"")</f>
        <v/>
      </c>
      <c r="QA12" s="27" t="str">
        <f ca="1">+_xlfn.XLOOKUP(QA10,Rangos!$B$22:$B$67,Rangos!$C$22:$C$67,"")</f>
        <v/>
      </c>
      <c r="QB12" s="27" t="str">
        <f ca="1">+_xlfn.XLOOKUP(QB10,Rangos!$B$22:$B$67,Rangos!$C$22:$C$67,"")</f>
        <v/>
      </c>
      <c r="QC12" s="27" t="str">
        <f ca="1">+_xlfn.XLOOKUP(QC10,Rangos!$B$22:$B$67,Rangos!$C$22:$C$67,"")</f>
        <v/>
      </c>
      <c r="QD12" s="27" t="str">
        <f ca="1">+_xlfn.XLOOKUP(QD10,Rangos!$B$22:$B$67,Rangos!$C$22:$C$67,"")</f>
        <v/>
      </c>
      <c r="QE12" s="27" t="str">
        <f ca="1">+_xlfn.XLOOKUP(QE10,Rangos!$B$22:$B$67,Rangos!$C$22:$C$67,"")</f>
        <v/>
      </c>
      <c r="QF12" s="27" t="str">
        <f ca="1">+_xlfn.XLOOKUP(QF10,Rangos!$B$22:$B$67,Rangos!$C$22:$C$67,"")</f>
        <v/>
      </c>
      <c r="QG12" s="27" t="str">
        <f ca="1">+_xlfn.XLOOKUP(QG10,Rangos!$B$22:$B$67,Rangos!$C$22:$C$67,"")</f>
        <v/>
      </c>
      <c r="QH12" s="27" t="str">
        <f ca="1">+_xlfn.XLOOKUP(QH10,Rangos!$B$22:$B$67,Rangos!$C$22:$C$67,"")</f>
        <v/>
      </c>
      <c r="QI12" s="27" t="str">
        <f ca="1">+_xlfn.XLOOKUP(QI10,Rangos!$B$22:$B$67,Rangos!$C$22:$C$67,"")</f>
        <v/>
      </c>
      <c r="QJ12" s="27" t="str">
        <f ca="1">+_xlfn.XLOOKUP(QJ10,Rangos!$B$22:$B$67,Rangos!$C$22:$C$67,"")</f>
        <v/>
      </c>
      <c r="QK12" s="27" t="str">
        <f ca="1">+_xlfn.XLOOKUP(QK10,Rangos!$B$22:$B$67,Rangos!$C$22:$C$67,"")</f>
        <v/>
      </c>
      <c r="QL12" s="27" t="str">
        <f ca="1">+_xlfn.XLOOKUP(QL10,Rangos!$B$22:$B$67,Rangos!$C$22:$C$67,"")</f>
        <v/>
      </c>
      <c r="QM12" s="27" t="str">
        <f ca="1">+_xlfn.XLOOKUP(QM10,Rangos!$B$22:$B$67,Rangos!$C$22:$C$67,"")</f>
        <v/>
      </c>
      <c r="QN12" s="27" t="str">
        <f ca="1">+_xlfn.XLOOKUP(QN10,Rangos!$B$22:$B$67,Rangos!$C$22:$C$67,"")</f>
        <v/>
      </c>
      <c r="QO12" s="27" t="str">
        <f ca="1">+_xlfn.XLOOKUP(QO10,Rangos!$B$22:$B$67,Rangos!$C$22:$C$67,"")</f>
        <v/>
      </c>
      <c r="QP12" s="27" t="str">
        <f ca="1">+_xlfn.XLOOKUP(QP10,Rangos!$B$22:$B$67,Rangos!$C$22:$C$67,"")</f>
        <v/>
      </c>
      <c r="QQ12" s="27" t="str">
        <f ca="1">+_xlfn.XLOOKUP(QQ10,Rangos!$B$22:$B$67,Rangos!$C$22:$C$67,"")</f>
        <v/>
      </c>
      <c r="QR12" s="27" t="str">
        <f ca="1">+_xlfn.XLOOKUP(QR10,Rangos!$B$22:$B$67,Rangos!$C$22:$C$67,"")</f>
        <v/>
      </c>
      <c r="QS12" s="27" t="str">
        <f ca="1">+_xlfn.XLOOKUP(QS10,Rangos!$B$22:$B$67,Rangos!$C$22:$C$67,"")</f>
        <v>Feriado</v>
      </c>
      <c r="QT12" s="27" t="str">
        <f ca="1">+_xlfn.XLOOKUP(QT10,Rangos!$B$22:$B$67,Rangos!$C$22:$C$67,"")</f>
        <v/>
      </c>
      <c r="QU12" s="27" t="str">
        <f ca="1">+_xlfn.XLOOKUP(QU10,Rangos!$B$22:$B$67,Rangos!$C$22:$C$67,"")</f>
        <v/>
      </c>
      <c r="QV12" s="27" t="str">
        <f ca="1">+_xlfn.XLOOKUP(QV10,Rangos!$B$22:$B$67,Rangos!$C$22:$C$67,"")</f>
        <v/>
      </c>
      <c r="QW12" s="27" t="str">
        <f ca="1">+_xlfn.XLOOKUP(QW10,Rangos!$B$22:$B$67,Rangos!$C$22:$C$67,"")</f>
        <v/>
      </c>
      <c r="QX12" s="27" t="str">
        <f ca="1">+_xlfn.XLOOKUP(QX10,Rangos!$B$22:$B$67,Rangos!$C$22:$C$67,"")</f>
        <v/>
      </c>
      <c r="QY12" s="27" t="str">
        <f ca="1">+_xlfn.XLOOKUP(QY10,Rangos!$B$22:$B$67,Rangos!$C$22:$C$67,"")</f>
        <v/>
      </c>
      <c r="QZ12" s="27" t="str">
        <f ca="1">+_xlfn.XLOOKUP(QZ10,Rangos!$B$22:$B$67,Rangos!$C$22:$C$67,"")</f>
        <v/>
      </c>
      <c r="RA12" s="27" t="str">
        <f ca="1">+_xlfn.XLOOKUP(RA10,Rangos!$B$22:$B$67,Rangos!$C$22:$C$67,"")</f>
        <v/>
      </c>
      <c r="RB12" s="27" t="str">
        <f ca="1">+_xlfn.XLOOKUP(RB10,Rangos!$B$22:$B$67,Rangos!$C$22:$C$67,"")</f>
        <v/>
      </c>
      <c r="RC12" s="27" t="str">
        <f ca="1">+_xlfn.XLOOKUP(RC10,Rangos!$B$22:$B$67,Rangos!$C$22:$C$67,"")</f>
        <v/>
      </c>
      <c r="RD12" s="27" t="str">
        <f ca="1">+_xlfn.XLOOKUP(RD10,Rangos!$B$22:$B$67,Rangos!$C$22:$C$67,"")</f>
        <v/>
      </c>
      <c r="RE12" s="27" t="str">
        <f ca="1">+_xlfn.XLOOKUP(RE10,Rangos!$B$22:$B$67,Rangos!$C$22:$C$67,"")</f>
        <v/>
      </c>
      <c r="RF12" s="27" t="str">
        <f ca="1">+_xlfn.XLOOKUP(RF10,Rangos!$B$22:$B$67,Rangos!$C$22:$C$67,"")</f>
        <v/>
      </c>
      <c r="RG12" s="27" t="str">
        <f ca="1">+_xlfn.XLOOKUP(RG10,Rangos!$B$22:$B$67,Rangos!$C$22:$C$67,"")</f>
        <v/>
      </c>
      <c r="RH12" s="27" t="str">
        <f ca="1">+_xlfn.XLOOKUP(RH10,Rangos!$B$22:$B$67,Rangos!$C$22:$C$67,"")</f>
        <v/>
      </c>
      <c r="RI12" s="27" t="str">
        <f ca="1">+_xlfn.XLOOKUP(RI10,Rangos!$B$22:$B$67,Rangos!$C$22:$C$67,"")</f>
        <v/>
      </c>
      <c r="RJ12" s="27" t="str">
        <f ca="1">+_xlfn.XLOOKUP(RJ10,Rangos!$B$22:$B$67,Rangos!$C$22:$C$67,"")</f>
        <v/>
      </c>
      <c r="RK12" s="27" t="str">
        <f ca="1">+_xlfn.XLOOKUP(RK10,Rangos!$B$22:$B$67,Rangos!$C$22:$C$67,"")</f>
        <v/>
      </c>
      <c r="RL12" s="27" t="str">
        <f ca="1">+_xlfn.XLOOKUP(RL10,Rangos!$B$22:$B$67,Rangos!$C$22:$C$67,"")</f>
        <v/>
      </c>
      <c r="RM12" s="27" t="str">
        <f ca="1">+_xlfn.XLOOKUP(RM10,Rangos!$B$22:$B$67,Rangos!$C$22:$C$67,"")</f>
        <v/>
      </c>
      <c r="RN12" s="27" t="str">
        <f ca="1">+_xlfn.XLOOKUP(RN10,Rangos!$B$22:$B$67,Rangos!$C$22:$C$67,"")</f>
        <v/>
      </c>
      <c r="RO12" s="27" t="str">
        <f ca="1">+_xlfn.XLOOKUP(RO10,Rangos!$B$22:$B$67,Rangos!$C$22:$C$67,"")</f>
        <v/>
      </c>
      <c r="RP12" s="27" t="str">
        <f ca="1">+_xlfn.XLOOKUP(RP10,Rangos!$B$22:$B$67,Rangos!$C$22:$C$67,"")</f>
        <v/>
      </c>
      <c r="RQ12" s="27" t="str">
        <f ca="1">+_xlfn.XLOOKUP(RQ10,Rangos!$B$22:$B$67,Rangos!$C$22:$C$67,"")</f>
        <v>Feriado</v>
      </c>
      <c r="RR12" s="27" t="str">
        <f ca="1">+_xlfn.XLOOKUP(RR10,Rangos!$B$22:$B$67,Rangos!$C$22:$C$67,"")</f>
        <v/>
      </c>
      <c r="RS12" s="27" t="str">
        <f ca="1">+_xlfn.XLOOKUP(RS10,Rangos!$B$22:$B$67,Rangos!$C$22:$C$67,"")</f>
        <v/>
      </c>
      <c r="RT12" s="27" t="str">
        <f ca="1">+_xlfn.XLOOKUP(RT10,Rangos!$B$22:$B$67,Rangos!$C$22:$C$67,"")</f>
        <v/>
      </c>
      <c r="RU12" s="27" t="str">
        <f ca="1">+_xlfn.XLOOKUP(RU10,Rangos!$B$22:$B$67,Rangos!$C$22:$C$67,"")</f>
        <v>Feriado</v>
      </c>
      <c r="RV12" s="27" t="str">
        <f ca="1">+_xlfn.XLOOKUP(RV10,Rangos!$B$22:$B$67,Rangos!$C$22:$C$67,"")</f>
        <v/>
      </c>
      <c r="RW12" s="27" t="str">
        <f ca="1">+_xlfn.XLOOKUP(RW10,Rangos!$B$22:$B$67,Rangos!$C$22:$C$67,"")</f>
        <v/>
      </c>
      <c r="RX12" s="27" t="str">
        <f ca="1">+_xlfn.XLOOKUP(RX10,Rangos!$B$22:$B$67,Rangos!$C$22:$C$67,"")</f>
        <v/>
      </c>
      <c r="RY12" s="27" t="str">
        <f ca="1">+_xlfn.XLOOKUP(RY10,Rangos!$B$22:$B$67,Rangos!$C$22:$C$67,"")</f>
        <v/>
      </c>
      <c r="RZ12" s="27" t="str">
        <f ca="1">+_xlfn.XLOOKUP(RZ10,Rangos!$B$22:$B$67,Rangos!$C$22:$C$67,"")</f>
        <v/>
      </c>
      <c r="SA12" s="27" t="str">
        <f ca="1">+_xlfn.XLOOKUP(SA10,Rangos!$B$22:$B$67,Rangos!$C$22:$C$67,"")</f>
        <v/>
      </c>
      <c r="SB12" s="27" t="str">
        <f ca="1">+_xlfn.XLOOKUP(SB10,Rangos!$B$22:$B$67,Rangos!$C$22:$C$67,"")</f>
        <v/>
      </c>
      <c r="SC12" s="27" t="str">
        <f ca="1">+_xlfn.XLOOKUP(SC10,Rangos!$B$22:$B$67,Rangos!$C$22:$C$67,"")</f>
        <v/>
      </c>
      <c r="SD12" s="27" t="str">
        <f ca="1">+_xlfn.XLOOKUP(SD10,Rangos!$B$22:$B$67,Rangos!$C$22:$C$67,"")</f>
        <v/>
      </c>
      <c r="SE12" s="27" t="str">
        <f ca="1">+_xlfn.XLOOKUP(SE10,Rangos!$B$22:$B$67,Rangos!$C$22:$C$67,"")</f>
        <v/>
      </c>
      <c r="SF12" s="27" t="str">
        <f ca="1">+_xlfn.XLOOKUP(SF10,Rangos!$B$22:$B$67,Rangos!$C$22:$C$67,"")</f>
        <v/>
      </c>
      <c r="SG12" s="27" t="str">
        <f ca="1">+_xlfn.XLOOKUP(SG10,Rangos!$B$22:$B$67,Rangos!$C$22:$C$67,"")</f>
        <v/>
      </c>
      <c r="SH12" s="27" t="str">
        <f ca="1">+_xlfn.XLOOKUP(SH10,Rangos!$B$22:$B$67,Rangos!$C$22:$C$67,"")</f>
        <v/>
      </c>
      <c r="SI12" s="27" t="str">
        <f ca="1">+_xlfn.XLOOKUP(SI10,Rangos!$B$22:$B$67,Rangos!$C$22:$C$67,"")</f>
        <v/>
      </c>
      <c r="SJ12" s="27" t="str">
        <f ca="1">+_xlfn.XLOOKUP(SJ10,Rangos!$B$22:$B$67,Rangos!$C$22:$C$67,"")</f>
        <v/>
      </c>
      <c r="SK12" s="27" t="str">
        <f ca="1">+_xlfn.XLOOKUP(SK10,Rangos!$B$22:$B$67,Rangos!$C$22:$C$67,"")</f>
        <v/>
      </c>
      <c r="SL12" s="27" t="str">
        <f ca="1">+_xlfn.XLOOKUP(SL10,Rangos!$B$22:$B$67,Rangos!$C$22:$C$67,"")</f>
        <v/>
      </c>
      <c r="SM12" s="27" t="str">
        <f ca="1">+_xlfn.XLOOKUP(SM10,Rangos!$B$22:$B$67,Rangos!$C$22:$C$67,"")</f>
        <v/>
      </c>
      <c r="SN12" s="27" t="str">
        <f ca="1">+_xlfn.XLOOKUP(SN10,Rangos!$B$22:$B$67,Rangos!$C$22:$C$67,"")</f>
        <v/>
      </c>
      <c r="SO12" s="27" t="str">
        <f ca="1">+_xlfn.XLOOKUP(SO10,Rangos!$B$22:$B$67,Rangos!$C$22:$C$67,"")</f>
        <v/>
      </c>
      <c r="SP12" s="27" t="str">
        <f ca="1">+_xlfn.XLOOKUP(SP10,Rangos!$B$22:$B$67,Rangos!$C$22:$C$67,"")</f>
        <v/>
      </c>
      <c r="SQ12" s="27" t="str">
        <f ca="1">+_xlfn.XLOOKUP(SQ10,Rangos!$B$22:$B$67,Rangos!$C$22:$C$67,"")</f>
        <v/>
      </c>
      <c r="SR12" s="27" t="str">
        <f ca="1">+_xlfn.XLOOKUP(SR10,Rangos!$B$22:$B$67,Rangos!$C$22:$C$67,"")</f>
        <v/>
      </c>
      <c r="SS12" s="27" t="str">
        <f ca="1">+_xlfn.XLOOKUP(SS10,Rangos!$B$22:$B$67,Rangos!$C$22:$C$67,"")</f>
        <v/>
      </c>
      <c r="ST12" s="27" t="str">
        <f ca="1">+_xlfn.XLOOKUP(ST10,Rangos!$B$22:$B$67,Rangos!$C$22:$C$67,"")</f>
        <v/>
      </c>
      <c r="SU12" s="27" t="str">
        <f ca="1">+_xlfn.XLOOKUP(SU10,Rangos!$B$22:$B$67,Rangos!$C$22:$C$67,"")</f>
        <v/>
      </c>
      <c r="SV12" s="27" t="str">
        <f ca="1">+_xlfn.XLOOKUP(SV10,Rangos!$B$22:$B$67,Rangos!$C$22:$C$67,"")</f>
        <v/>
      </c>
      <c r="SW12" s="27" t="str">
        <f ca="1">+_xlfn.XLOOKUP(SW10,Rangos!$B$22:$B$67,Rangos!$C$22:$C$67,"")</f>
        <v/>
      </c>
      <c r="SX12" s="27" t="str">
        <f ca="1">+_xlfn.XLOOKUP(SX10,Rangos!$B$22:$B$67,Rangos!$C$22:$C$67,"")</f>
        <v/>
      </c>
      <c r="SY12" s="27" t="str">
        <f ca="1">+_xlfn.XLOOKUP(SY10,Rangos!$B$22:$B$67,Rangos!$C$22:$C$67,"")</f>
        <v/>
      </c>
      <c r="SZ12" s="27" t="str">
        <f ca="1">+_xlfn.XLOOKUP(SZ10,Rangos!$B$22:$B$67,Rangos!$C$22:$C$67,"")</f>
        <v/>
      </c>
      <c r="TA12" s="27" t="str">
        <f ca="1">+_xlfn.XLOOKUP(TA10,Rangos!$B$22:$B$67,Rangos!$C$22:$C$67,"")</f>
        <v/>
      </c>
      <c r="TB12" s="27" t="str">
        <f ca="1">+_xlfn.XLOOKUP(TB10,Rangos!$B$22:$B$67,Rangos!$C$22:$C$67,"")</f>
        <v/>
      </c>
      <c r="TC12" s="27" t="str">
        <f ca="1">+_xlfn.XLOOKUP(TC10,Rangos!$B$22:$B$67,Rangos!$C$22:$C$67,"")</f>
        <v/>
      </c>
      <c r="TD12" s="27" t="str">
        <f ca="1">+_xlfn.XLOOKUP(TD10,Rangos!$B$22:$B$67,Rangos!$C$22:$C$67,"")</f>
        <v/>
      </c>
      <c r="TE12" s="27" t="str">
        <f ca="1">+_xlfn.XLOOKUP(TE10,Rangos!$B$22:$B$67,Rangos!$C$22:$C$67,"")</f>
        <v/>
      </c>
      <c r="TF12" s="27" t="str">
        <f ca="1">+_xlfn.XLOOKUP(TF10,Rangos!$B$22:$B$67,Rangos!$C$22:$C$67,"")</f>
        <v/>
      </c>
      <c r="TG12" s="27" t="str">
        <f ca="1">+_xlfn.XLOOKUP(TG10,Rangos!$B$22:$B$67,Rangos!$C$22:$C$67,"")</f>
        <v/>
      </c>
      <c r="TH12" s="27" t="str">
        <f ca="1">+_xlfn.XLOOKUP(TH10,Rangos!$B$22:$B$67,Rangos!$C$22:$C$67,"")</f>
        <v/>
      </c>
      <c r="TI12" s="27" t="str">
        <f ca="1">+_xlfn.XLOOKUP(TI10,Rangos!$B$22:$B$67,Rangos!$C$22:$C$67,"")</f>
        <v/>
      </c>
      <c r="TJ12" s="27" t="str">
        <f ca="1">+_xlfn.XLOOKUP(TJ10,Rangos!$B$22:$B$67,Rangos!$C$22:$C$67,"")</f>
        <v/>
      </c>
      <c r="TK12" s="27" t="str">
        <f ca="1">+_xlfn.XLOOKUP(TK10,Rangos!$B$22:$B$67,Rangos!$C$22:$C$67,"")</f>
        <v/>
      </c>
      <c r="TL12" s="27" t="str">
        <f ca="1">+_xlfn.XLOOKUP(TL10,Rangos!$B$22:$B$67,Rangos!$C$22:$C$67,"")</f>
        <v/>
      </c>
      <c r="TM12" s="27" t="str">
        <f ca="1">+_xlfn.XLOOKUP(TM10,Rangos!$B$22:$B$67,Rangos!$C$22:$C$67,"")</f>
        <v/>
      </c>
      <c r="TN12" s="27" t="str">
        <f ca="1">+_xlfn.XLOOKUP(TN10,Rangos!$B$22:$B$67,Rangos!$C$22:$C$67,"")</f>
        <v/>
      </c>
      <c r="TO12" s="27" t="str">
        <f ca="1">+_xlfn.XLOOKUP(TO10,Rangos!$B$22:$B$67,Rangos!$C$22:$C$67,"")</f>
        <v/>
      </c>
      <c r="TP12" s="27" t="str">
        <f ca="1">+_xlfn.XLOOKUP(TP10,Rangos!$B$22:$B$67,Rangos!$C$22:$C$67,"")</f>
        <v/>
      </c>
      <c r="TQ12" s="27" t="str">
        <f ca="1">+_xlfn.XLOOKUP(TQ10,Rangos!$B$22:$B$67,Rangos!$C$22:$C$67,"")</f>
        <v/>
      </c>
      <c r="TR12" s="27" t="str">
        <f ca="1">+_xlfn.XLOOKUP(TR10,Rangos!$B$22:$B$67,Rangos!$C$22:$C$67,"")</f>
        <v>Feriado</v>
      </c>
      <c r="TS12" s="27" t="str">
        <f ca="1">+_xlfn.XLOOKUP(TS10,Rangos!$B$22:$B$67,Rangos!$C$22:$C$67,"")</f>
        <v/>
      </c>
      <c r="TT12" s="27" t="str">
        <f ca="1">+_xlfn.XLOOKUP(TT10,Rangos!$B$22:$B$67,Rangos!$C$22:$C$67,"")</f>
        <v/>
      </c>
      <c r="TU12" s="27" t="str">
        <f ca="1">+_xlfn.XLOOKUP(TU10,Rangos!$B$22:$B$67,Rangos!$C$22:$C$67,"")</f>
        <v/>
      </c>
      <c r="TV12" s="27" t="str">
        <f ca="1">+_xlfn.XLOOKUP(TV10,Rangos!$B$22:$B$67,Rangos!$C$22:$C$67,"")</f>
        <v/>
      </c>
      <c r="TW12" s="27" t="str">
        <f ca="1">+_xlfn.XLOOKUP(TW10,Rangos!$B$22:$B$67,Rangos!$C$22:$C$67,"")</f>
        <v/>
      </c>
      <c r="TX12" s="27" t="str">
        <f ca="1">+_xlfn.XLOOKUP(TX10,Rangos!$B$22:$B$67,Rangos!$C$22:$C$67,"")</f>
        <v/>
      </c>
      <c r="TY12" s="27" t="str">
        <f ca="1">+_xlfn.XLOOKUP(TY10,Rangos!$B$22:$B$67,Rangos!$C$22:$C$67,"")</f>
        <v/>
      </c>
      <c r="TZ12" s="27" t="str">
        <f ca="1">+_xlfn.XLOOKUP(TZ10,Rangos!$B$22:$B$67,Rangos!$C$22:$C$67,"")</f>
        <v/>
      </c>
      <c r="UA12" s="27" t="str">
        <f ca="1">+_xlfn.XLOOKUP(UA10,Rangos!$B$22:$B$67,Rangos!$C$22:$C$67,"")</f>
        <v/>
      </c>
      <c r="UB12" s="27" t="str">
        <f ca="1">+_xlfn.XLOOKUP(UB10,Rangos!$B$22:$B$67,Rangos!$C$22:$C$67,"")</f>
        <v/>
      </c>
      <c r="UC12" s="27" t="str">
        <f ca="1">+_xlfn.XLOOKUP(UC10,Rangos!$B$22:$B$67,Rangos!$C$22:$C$67,"")</f>
        <v/>
      </c>
      <c r="UD12" s="27" t="str">
        <f ca="1">+_xlfn.XLOOKUP(UD10,Rangos!$B$22:$B$67,Rangos!$C$22:$C$67,"")</f>
        <v/>
      </c>
      <c r="UE12" s="27" t="str">
        <f ca="1">+_xlfn.XLOOKUP(UE10,Rangos!$B$22:$B$67,Rangos!$C$22:$C$67,"")</f>
        <v/>
      </c>
      <c r="UF12" s="27" t="str">
        <f ca="1">+_xlfn.XLOOKUP(UF10,Rangos!$B$22:$B$67,Rangos!$C$22:$C$67,"")</f>
        <v/>
      </c>
      <c r="UG12" s="27" t="str">
        <f ca="1">+_xlfn.XLOOKUP(UG10,Rangos!$B$22:$B$67,Rangos!$C$22:$C$67,"")</f>
        <v/>
      </c>
      <c r="UH12" s="27" t="str">
        <f ca="1">+_xlfn.XLOOKUP(UH10,Rangos!$B$22:$B$67,Rangos!$C$22:$C$67,"")</f>
        <v/>
      </c>
      <c r="UI12" s="27" t="str">
        <f ca="1">+_xlfn.XLOOKUP(UI10,Rangos!$B$22:$B$67,Rangos!$C$22:$C$67,"")</f>
        <v/>
      </c>
      <c r="UJ12" s="27" t="str">
        <f ca="1">+_xlfn.XLOOKUP(UJ10,Rangos!$B$22:$B$67,Rangos!$C$22:$C$67,"")</f>
        <v/>
      </c>
      <c r="UK12" s="27" t="str">
        <f ca="1">+_xlfn.XLOOKUP(UK10,Rangos!$B$22:$B$67,Rangos!$C$22:$C$67,"")</f>
        <v/>
      </c>
      <c r="UL12" s="27" t="str">
        <f ca="1">+_xlfn.XLOOKUP(UL10,Rangos!$B$22:$B$67,Rangos!$C$22:$C$67,"")</f>
        <v/>
      </c>
      <c r="UM12" s="27" t="str">
        <f ca="1">+_xlfn.XLOOKUP(UM10,Rangos!$B$22:$B$67,Rangos!$C$22:$C$67,"")</f>
        <v/>
      </c>
      <c r="UN12" s="27" t="str">
        <f ca="1">+_xlfn.XLOOKUP(UN10,Rangos!$B$22:$B$67,Rangos!$C$22:$C$67,"")</f>
        <v/>
      </c>
      <c r="UO12" s="27" t="str">
        <f ca="1">+_xlfn.XLOOKUP(UO10,Rangos!$B$22:$B$67,Rangos!$C$22:$C$67,"")</f>
        <v/>
      </c>
      <c r="UP12" s="27" t="str">
        <f ca="1">+_xlfn.XLOOKUP(UP10,Rangos!$B$22:$B$67,Rangos!$C$22:$C$67,"")</f>
        <v/>
      </c>
      <c r="UQ12" s="27" t="str">
        <f ca="1">+_xlfn.XLOOKUP(UQ10,Rangos!$B$22:$B$67,Rangos!$C$22:$C$67,"")</f>
        <v/>
      </c>
      <c r="UR12" s="27" t="str">
        <f ca="1">+_xlfn.XLOOKUP(UR10,Rangos!$B$22:$B$67,Rangos!$C$22:$C$67,"")</f>
        <v/>
      </c>
      <c r="US12" s="27" t="str">
        <f ca="1">+_xlfn.XLOOKUP(US10,Rangos!$B$22:$B$67,Rangos!$C$22:$C$67,"")</f>
        <v/>
      </c>
      <c r="UT12" s="27" t="str">
        <f ca="1">+_xlfn.XLOOKUP(UT10,Rangos!$B$22:$B$67,Rangos!$C$22:$C$67,"")</f>
        <v/>
      </c>
      <c r="UU12" s="27" t="str">
        <f ca="1">+_xlfn.XLOOKUP(UU10,Rangos!$B$22:$B$67,Rangos!$C$22:$C$67,"")</f>
        <v/>
      </c>
      <c r="UV12" s="27" t="str">
        <f ca="1">+_xlfn.XLOOKUP(UV10,Rangos!$B$22:$B$67,Rangos!$C$22:$C$67,"")</f>
        <v/>
      </c>
      <c r="UW12" s="27" t="str">
        <f ca="1">+_xlfn.XLOOKUP(UW10,Rangos!$B$22:$B$67,Rangos!$C$22:$C$67,"")</f>
        <v/>
      </c>
      <c r="UX12" s="27" t="str">
        <f ca="1">+_xlfn.XLOOKUP(UX10,Rangos!$B$22:$B$67,Rangos!$C$22:$C$67,"")</f>
        <v/>
      </c>
      <c r="UY12" s="27" t="str">
        <f ca="1">+_xlfn.XLOOKUP(UY10,Rangos!$B$22:$B$67,Rangos!$C$22:$C$67,"")</f>
        <v/>
      </c>
      <c r="UZ12" s="27" t="str">
        <f ca="1">+_xlfn.XLOOKUP(UZ10,Rangos!$B$22:$B$67,Rangos!$C$22:$C$67,"")</f>
        <v/>
      </c>
      <c r="VA12" s="27" t="str">
        <f ca="1">+_xlfn.XLOOKUP(VA10,Rangos!$B$22:$B$67,Rangos!$C$22:$C$67,"")</f>
        <v/>
      </c>
      <c r="VB12" s="27" t="str">
        <f ca="1">+_xlfn.XLOOKUP(VB10,Rangos!$B$22:$B$67,Rangos!$C$22:$C$67,"")</f>
        <v/>
      </c>
      <c r="VC12" s="27" t="str">
        <f ca="1">+_xlfn.XLOOKUP(VC10,Rangos!$B$22:$B$67,Rangos!$C$22:$C$67,"")</f>
        <v/>
      </c>
      <c r="VD12" s="27" t="str">
        <f ca="1">+_xlfn.XLOOKUP(VD10,Rangos!$B$22:$B$67,Rangos!$C$22:$C$67,"")</f>
        <v/>
      </c>
      <c r="VE12" s="27" t="str">
        <f ca="1">+_xlfn.XLOOKUP(VE10,Rangos!$B$22:$B$67,Rangos!$C$22:$C$67,"")</f>
        <v/>
      </c>
      <c r="VF12" s="27" t="str">
        <f ca="1">+_xlfn.XLOOKUP(VF10,Rangos!$B$22:$B$67,Rangos!$C$22:$C$67,"")</f>
        <v/>
      </c>
      <c r="VG12" s="27" t="str">
        <f ca="1">+_xlfn.XLOOKUP(VG10,Rangos!$B$22:$B$67,Rangos!$C$22:$C$67,"")</f>
        <v/>
      </c>
      <c r="VH12" s="27" t="str">
        <f ca="1">+_xlfn.XLOOKUP(VH10,Rangos!$B$22:$B$67,Rangos!$C$22:$C$67,"")</f>
        <v/>
      </c>
      <c r="VI12" s="27" t="str">
        <f ca="1">+_xlfn.XLOOKUP(VI10,Rangos!$B$22:$B$67,Rangos!$C$22:$C$67,"")</f>
        <v/>
      </c>
      <c r="VJ12" s="27" t="str">
        <f ca="1">+_xlfn.XLOOKUP(VJ10,Rangos!$B$22:$B$67,Rangos!$C$22:$C$67,"")</f>
        <v/>
      </c>
      <c r="VK12" s="27" t="str">
        <f ca="1">+_xlfn.XLOOKUP(VK10,Rangos!$B$22:$B$67,Rangos!$C$22:$C$67,"")</f>
        <v/>
      </c>
      <c r="VL12" s="27" t="str">
        <f ca="1">+_xlfn.XLOOKUP(VL10,Rangos!$B$22:$B$67,Rangos!$C$22:$C$67,"")</f>
        <v/>
      </c>
      <c r="VM12" s="27" t="str">
        <f ca="1">+_xlfn.XLOOKUP(VM10,Rangos!$B$22:$B$67,Rangos!$C$22:$C$67,"")</f>
        <v/>
      </c>
      <c r="VN12" s="27" t="str">
        <f ca="1">+_xlfn.XLOOKUP(VN10,Rangos!$B$22:$B$67,Rangos!$C$22:$C$67,"")</f>
        <v/>
      </c>
      <c r="VO12" s="27" t="str">
        <f ca="1">+_xlfn.XLOOKUP(VO10,Rangos!$B$22:$B$67,Rangos!$C$22:$C$67,"")</f>
        <v/>
      </c>
      <c r="VP12" s="27" t="str">
        <f ca="1">+_xlfn.XLOOKUP(VP10,Rangos!$B$22:$B$67,Rangos!$C$22:$C$67,"")</f>
        <v/>
      </c>
      <c r="VQ12" s="27" t="str">
        <f ca="1">+_xlfn.XLOOKUP(VQ10,Rangos!$B$22:$B$67,Rangos!$C$22:$C$67,"")</f>
        <v/>
      </c>
      <c r="VR12" s="27" t="str">
        <f ca="1">+_xlfn.XLOOKUP(VR10,Rangos!$B$22:$B$67,Rangos!$C$22:$C$67,"")</f>
        <v/>
      </c>
      <c r="VS12" s="27" t="str">
        <f ca="1">+_xlfn.XLOOKUP(VS10,Rangos!$B$22:$B$67,Rangos!$C$22:$C$67,"")</f>
        <v/>
      </c>
      <c r="VT12" s="27" t="str">
        <f ca="1">+_xlfn.XLOOKUP(VT10,Rangos!$B$22:$B$67,Rangos!$C$22:$C$67,"")</f>
        <v/>
      </c>
      <c r="VU12" s="27" t="str">
        <f ca="1">+_xlfn.XLOOKUP(VU10,Rangos!$B$22:$B$67,Rangos!$C$22:$C$67,"")</f>
        <v/>
      </c>
      <c r="VV12" s="27" t="str">
        <f ca="1">+_xlfn.XLOOKUP(VV10,Rangos!$B$22:$B$67,Rangos!$C$22:$C$67,"")</f>
        <v/>
      </c>
      <c r="VW12" s="27" t="str">
        <f ca="1">+_xlfn.XLOOKUP(VW10,Rangos!$B$22:$B$67,Rangos!$C$22:$C$67,"")</f>
        <v/>
      </c>
      <c r="VX12" s="27" t="str">
        <f ca="1">+_xlfn.XLOOKUP(VX10,Rangos!$B$22:$B$67,Rangos!$C$22:$C$67,"")</f>
        <v/>
      </c>
      <c r="VY12" s="27" t="str">
        <f ca="1">+_xlfn.XLOOKUP(VY10,Rangos!$B$22:$B$67,Rangos!$C$22:$C$67,"")</f>
        <v/>
      </c>
      <c r="VZ12" s="27" t="str">
        <f ca="1">+_xlfn.XLOOKUP(VZ10,Rangos!$B$22:$B$67,Rangos!$C$22:$C$67,"")</f>
        <v/>
      </c>
      <c r="WA12" s="27" t="str">
        <f ca="1">+_xlfn.XLOOKUP(WA10,Rangos!$B$22:$B$67,Rangos!$C$22:$C$67,"")</f>
        <v/>
      </c>
      <c r="WB12" s="27" t="str">
        <f ca="1">+_xlfn.XLOOKUP(WB10,Rangos!$B$22:$B$67,Rangos!$C$22:$C$67,"")</f>
        <v/>
      </c>
      <c r="WC12" s="27" t="str">
        <f ca="1">+_xlfn.XLOOKUP(WC10,Rangos!$B$22:$B$67,Rangos!$C$22:$C$67,"")</f>
        <v/>
      </c>
      <c r="WD12" s="27" t="str">
        <f ca="1">+_xlfn.XLOOKUP(WD10,Rangos!$B$22:$B$67,Rangos!$C$22:$C$67,"")</f>
        <v/>
      </c>
      <c r="WE12" s="27" t="str">
        <f ca="1">+_xlfn.XLOOKUP(WE10,Rangos!$B$22:$B$67,Rangos!$C$22:$C$67,"")</f>
        <v/>
      </c>
      <c r="WF12" s="27" t="str">
        <f ca="1">+_xlfn.XLOOKUP(WF10,Rangos!$B$22:$B$67,Rangos!$C$22:$C$67,"")</f>
        <v/>
      </c>
      <c r="WG12" s="27" t="str">
        <f ca="1">+_xlfn.XLOOKUP(WG10,Rangos!$B$22:$B$67,Rangos!$C$22:$C$67,"")</f>
        <v/>
      </c>
      <c r="WH12" s="27" t="str">
        <f ca="1">+_xlfn.XLOOKUP(WH10,Rangos!$B$22:$B$67,Rangos!$C$22:$C$67,"")</f>
        <v/>
      </c>
      <c r="WI12" s="27" t="str">
        <f ca="1">+_xlfn.XLOOKUP(WI10,Rangos!$B$22:$B$67,Rangos!$C$22:$C$67,"")</f>
        <v/>
      </c>
      <c r="WJ12" s="27" t="str">
        <f ca="1">+_xlfn.XLOOKUP(WJ10,Rangos!$B$22:$B$67,Rangos!$C$22:$C$67,"")</f>
        <v/>
      </c>
      <c r="WK12" s="27" t="str">
        <f ca="1">+_xlfn.XLOOKUP(WK10,Rangos!$B$22:$B$67,Rangos!$C$22:$C$67,"")</f>
        <v/>
      </c>
      <c r="WL12" s="27" t="str">
        <f ca="1">+_xlfn.XLOOKUP(WL10,Rangos!$B$22:$B$67,Rangos!$C$22:$C$67,"")</f>
        <v/>
      </c>
      <c r="WM12" s="27" t="str">
        <f ca="1">+_xlfn.XLOOKUP(WM10,Rangos!$B$22:$B$67,Rangos!$C$22:$C$67,"")</f>
        <v/>
      </c>
      <c r="WN12" s="27" t="str">
        <f ca="1">+_xlfn.XLOOKUP(WN10,Rangos!$B$22:$B$67,Rangos!$C$22:$C$67,"")</f>
        <v/>
      </c>
      <c r="WO12" s="27" t="str">
        <f ca="1">+_xlfn.XLOOKUP(WO10,Rangos!$B$22:$B$67,Rangos!$C$22:$C$67,"")</f>
        <v/>
      </c>
      <c r="WP12" s="27" t="str">
        <f ca="1">+_xlfn.XLOOKUP(WP10,Rangos!$B$22:$B$67,Rangos!$C$22:$C$67,"")</f>
        <v/>
      </c>
      <c r="WQ12" s="27" t="str">
        <f ca="1">+_xlfn.XLOOKUP(WQ10,Rangos!$B$22:$B$67,Rangos!$C$22:$C$67,"")</f>
        <v/>
      </c>
      <c r="WR12" s="27" t="str">
        <f ca="1">+_xlfn.XLOOKUP(WR10,Rangos!$B$22:$B$67,Rangos!$C$22:$C$67,"")</f>
        <v/>
      </c>
      <c r="WS12" s="27" t="str">
        <f ca="1">+_xlfn.XLOOKUP(WS10,Rangos!$B$22:$B$67,Rangos!$C$22:$C$67,"")</f>
        <v/>
      </c>
      <c r="WT12" s="27" t="str">
        <f ca="1">+_xlfn.XLOOKUP(WT10,Rangos!$B$22:$B$67,Rangos!$C$22:$C$67,"")</f>
        <v/>
      </c>
      <c r="WU12" s="27" t="str">
        <f ca="1">+_xlfn.XLOOKUP(WU10,Rangos!$B$22:$B$67,Rangos!$C$22:$C$67,"")</f>
        <v/>
      </c>
      <c r="WV12" s="27" t="str">
        <f ca="1">+_xlfn.XLOOKUP(WV10,Rangos!$B$22:$B$67,Rangos!$C$22:$C$67,"")</f>
        <v/>
      </c>
      <c r="WW12" s="27" t="str">
        <f ca="1">+_xlfn.XLOOKUP(WW10,Rangos!$B$22:$B$67,Rangos!$C$22:$C$67,"")</f>
        <v/>
      </c>
      <c r="WX12" s="27" t="str">
        <f ca="1">+_xlfn.XLOOKUP(WX10,Rangos!$B$22:$B$67,Rangos!$C$22:$C$67,"")</f>
        <v/>
      </c>
      <c r="WY12" s="27" t="str">
        <f ca="1">+_xlfn.XLOOKUP(WY10,Rangos!$B$22:$B$67,Rangos!$C$22:$C$67,"")</f>
        <v/>
      </c>
      <c r="WZ12" s="27" t="str">
        <f ca="1">+_xlfn.XLOOKUP(WZ10,Rangos!$B$22:$B$67,Rangos!$C$22:$C$67,"")</f>
        <v/>
      </c>
      <c r="XA12" s="27" t="str">
        <f ca="1">+_xlfn.XLOOKUP(XA10,Rangos!$B$22:$B$67,Rangos!$C$22:$C$67,"")</f>
        <v/>
      </c>
      <c r="XB12" s="27" t="str">
        <f ca="1">+_xlfn.XLOOKUP(XB10,Rangos!$B$22:$B$67,Rangos!$C$22:$C$67,"")</f>
        <v/>
      </c>
      <c r="XC12" s="27" t="str">
        <f ca="1">+_xlfn.XLOOKUP(XC10,Rangos!$B$22:$B$67,Rangos!$C$22:$C$67,"")</f>
        <v/>
      </c>
      <c r="XD12" s="27" t="str">
        <f ca="1">+_xlfn.XLOOKUP(XD10,Rangos!$B$22:$B$67,Rangos!$C$22:$C$67,"")</f>
        <v/>
      </c>
      <c r="XE12" s="27" t="str">
        <f ca="1">+_xlfn.XLOOKUP(XE10,Rangos!$B$22:$B$67,Rangos!$C$22:$C$67,"")</f>
        <v/>
      </c>
      <c r="XF12" s="27" t="str">
        <f ca="1">+_xlfn.XLOOKUP(XF10,Rangos!$B$22:$B$67,Rangos!$C$22:$C$67,"")</f>
        <v/>
      </c>
      <c r="XG12" s="27" t="str">
        <f ca="1">+_xlfn.XLOOKUP(XG10,Rangos!$B$22:$B$67,Rangos!$C$22:$C$67,"")</f>
        <v/>
      </c>
      <c r="XH12" s="27" t="str">
        <f ca="1">+_xlfn.XLOOKUP(XH10,Rangos!$B$22:$B$67,Rangos!$C$22:$C$67,"")</f>
        <v/>
      </c>
      <c r="XI12" s="27" t="str">
        <f ca="1">+_xlfn.XLOOKUP(XI10,Rangos!$B$22:$B$67,Rangos!$C$22:$C$67,"")</f>
        <v/>
      </c>
      <c r="XJ12" s="27" t="str">
        <f ca="1">+_xlfn.XLOOKUP(XJ10,Rangos!$B$22:$B$67,Rangos!$C$22:$C$67,"")</f>
        <v/>
      </c>
      <c r="XK12" s="27" t="str">
        <f ca="1">+_xlfn.XLOOKUP(XK10,Rangos!$B$22:$B$67,Rangos!$C$22:$C$67,"")</f>
        <v/>
      </c>
      <c r="XL12" s="27" t="str">
        <f ca="1">+_xlfn.XLOOKUP(XL10,Rangos!$B$22:$B$67,Rangos!$C$22:$C$67,"")</f>
        <v/>
      </c>
      <c r="XM12" s="27" t="str">
        <f ca="1">+_xlfn.XLOOKUP(XM10,Rangos!$B$22:$B$67,Rangos!$C$22:$C$67,"")</f>
        <v/>
      </c>
      <c r="XN12" s="27" t="str">
        <f ca="1">+_xlfn.XLOOKUP(XN10,Rangos!$B$22:$B$67,Rangos!$C$22:$C$67,"")</f>
        <v/>
      </c>
      <c r="XO12" s="27" t="str">
        <f ca="1">+_xlfn.XLOOKUP(XO10,Rangos!$B$22:$B$67,Rangos!$C$22:$C$67,"")</f>
        <v/>
      </c>
      <c r="XP12" s="27" t="str">
        <f ca="1">+_xlfn.XLOOKUP(XP10,Rangos!$B$22:$B$67,Rangos!$C$22:$C$67,"")</f>
        <v/>
      </c>
      <c r="XQ12" s="27" t="str">
        <f ca="1">+_xlfn.XLOOKUP(XQ10,Rangos!$B$22:$B$67,Rangos!$C$22:$C$67,"")</f>
        <v/>
      </c>
      <c r="XR12" s="27" t="str">
        <f ca="1">+_xlfn.XLOOKUP(XR10,Rangos!$B$22:$B$67,Rangos!$C$22:$C$67,"")</f>
        <v/>
      </c>
      <c r="XS12" s="27" t="str">
        <f ca="1">+_xlfn.XLOOKUP(XS10,Rangos!$B$22:$B$67,Rangos!$C$22:$C$67,"")</f>
        <v/>
      </c>
      <c r="XT12" s="27" t="str">
        <f ca="1">+_xlfn.XLOOKUP(XT10,Rangos!$B$22:$B$67,Rangos!$C$22:$C$67,"")</f>
        <v/>
      </c>
      <c r="XU12" s="27" t="str">
        <f ca="1">+_xlfn.XLOOKUP(XU10,Rangos!$B$22:$B$67,Rangos!$C$22:$C$67,"")</f>
        <v/>
      </c>
      <c r="XV12" s="27" t="str">
        <f ca="1">+_xlfn.XLOOKUP(XV10,Rangos!$B$22:$B$67,Rangos!$C$22:$C$67,"")</f>
        <v/>
      </c>
      <c r="XW12" s="27" t="str">
        <f ca="1">+_xlfn.XLOOKUP(XW10,Rangos!$B$22:$B$67,Rangos!$C$22:$C$67,"")</f>
        <v/>
      </c>
      <c r="XX12" s="27" t="str">
        <f ca="1">+_xlfn.XLOOKUP(XX10,Rangos!$B$22:$B$67,Rangos!$C$22:$C$67,"")</f>
        <v/>
      </c>
      <c r="XY12" s="27" t="str">
        <f ca="1">+_xlfn.XLOOKUP(XY10,Rangos!$B$22:$B$67,Rangos!$C$22:$C$67,"")</f>
        <v/>
      </c>
      <c r="XZ12" s="27" t="str">
        <f ca="1">+_xlfn.XLOOKUP(XZ10,Rangos!$B$22:$B$67,Rangos!$C$22:$C$67,"")</f>
        <v/>
      </c>
      <c r="YA12" s="27" t="str">
        <f ca="1">+_xlfn.XLOOKUP(YA10,Rangos!$B$22:$B$67,Rangos!$C$22:$C$67,"")</f>
        <v/>
      </c>
      <c r="YB12" s="27" t="str">
        <f ca="1">+_xlfn.XLOOKUP(YB10,Rangos!$B$22:$B$67,Rangos!$C$22:$C$67,"")</f>
        <v/>
      </c>
      <c r="YC12" s="27" t="str">
        <f ca="1">+_xlfn.XLOOKUP(YC10,Rangos!$B$22:$B$67,Rangos!$C$22:$C$67,"")</f>
        <v/>
      </c>
      <c r="YD12" s="27" t="str">
        <f ca="1">+_xlfn.XLOOKUP(YD10,Rangos!$B$22:$B$67,Rangos!$C$22:$C$67,"")</f>
        <v/>
      </c>
      <c r="YE12" s="27" t="str">
        <f ca="1">+_xlfn.XLOOKUP(YE10,Rangos!$B$22:$B$67,Rangos!$C$22:$C$67,"")</f>
        <v/>
      </c>
      <c r="YF12" s="27" t="str">
        <f ca="1">+_xlfn.XLOOKUP(YF10,Rangos!$B$22:$B$67,Rangos!$C$22:$C$67,"")</f>
        <v/>
      </c>
      <c r="YG12" s="27" t="str">
        <f ca="1">+_xlfn.XLOOKUP(YG10,Rangos!$B$22:$B$67,Rangos!$C$22:$C$67,"")</f>
        <v/>
      </c>
      <c r="YH12" s="27" t="str">
        <f ca="1">+_xlfn.XLOOKUP(YH10,Rangos!$B$22:$B$67,Rangos!$C$22:$C$67,"")</f>
        <v/>
      </c>
      <c r="YI12" s="27" t="str">
        <f ca="1">+_xlfn.XLOOKUP(YI10,Rangos!$B$22:$B$67,Rangos!$C$22:$C$67,"")</f>
        <v/>
      </c>
      <c r="YJ12" s="27" t="str">
        <f ca="1">+_xlfn.XLOOKUP(YJ10,Rangos!$B$22:$B$67,Rangos!$C$22:$C$67,"")</f>
        <v/>
      </c>
      <c r="YK12" s="27" t="str">
        <f ca="1">+_xlfn.XLOOKUP(YK10,Rangos!$B$22:$B$67,Rangos!$C$22:$C$67,"")</f>
        <v/>
      </c>
      <c r="YL12" s="27" t="str">
        <f ca="1">+_xlfn.XLOOKUP(YL10,Rangos!$B$22:$B$67,Rangos!$C$22:$C$67,"")</f>
        <v/>
      </c>
      <c r="YM12" s="27" t="str">
        <f ca="1">+_xlfn.XLOOKUP(YM10,Rangos!$B$22:$B$67,Rangos!$C$22:$C$67,"")</f>
        <v/>
      </c>
      <c r="YN12" s="27" t="str">
        <f ca="1">+_xlfn.XLOOKUP(YN10,Rangos!$B$22:$B$67,Rangos!$C$22:$C$67,"")</f>
        <v/>
      </c>
      <c r="YO12" s="27" t="str">
        <f ca="1">+_xlfn.XLOOKUP(YO10,Rangos!$B$22:$B$67,Rangos!$C$22:$C$67,"")</f>
        <v/>
      </c>
      <c r="YP12" s="27" t="str">
        <f ca="1">+_xlfn.XLOOKUP(YP10,Rangos!$B$22:$B$67,Rangos!$C$22:$C$67,"")</f>
        <v/>
      </c>
      <c r="YQ12" s="27" t="str">
        <f ca="1">+_xlfn.XLOOKUP(YQ10,Rangos!$B$22:$B$67,Rangos!$C$22:$C$67,"")</f>
        <v/>
      </c>
      <c r="YR12" s="27" t="str">
        <f ca="1">+_xlfn.XLOOKUP(YR10,Rangos!$B$22:$B$67,Rangos!$C$22:$C$67,"")</f>
        <v/>
      </c>
      <c r="YS12" s="27" t="str">
        <f ca="1">+_xlfn.XLOOKUP(YS10,Rangos!$B$22:$B$67,Rangos!$C$22:$C$67,"")</f>
        <v/>
      </c>
      <c r="YT12" s="27" t="str">
        <f ca="1">+_xlfn.XLOOKUP(YT10,Rangos!$B$22:$B$67,Rangos!$C$22:$C$67,"")</f>
        <v/>
      </c>
      <c r="YU12" s="27" t="str">
        <f ca="1">+_xlfn.XLOOKUP(YU10,Rangos!$B$22:$B$67,Rangos!$C$22:$C$67,"")</f>
        <v/>
      </c>
      <c r="YV12" s="27" t="str">
        <f ca="1">+_xlfn.XLOOKUP(YV10,Rangos!$B$22:$B$67,Rangos!$C$22:$C$67,"")</f>
        <v/>
      </c>
      <c r="YW12" s="27" t="str">
        <f ca="1">+_xlfn.XLOOKUP(YW10,Rangos!$B$22:$B$67,Rangos!$C$22:$C$67,"")</f>
        <v/>
      </c>
      <c r="YX12" s="27" t="str">
        <f ca="1">+_xlfn.XLOOKUP(YX10,Rangos!$B$22:$B$67,Rangos!$C$22:$C$67,"")</f>
        <v/>
      </c>
      <c r="YY12" s="27" t="str">
        <f ca="1">+_xlfn.XLOOKUP(YY10,Rangos!$B$22:$B$67,Rangos!$C$22:$C$67,"")</f>
        <v/>
      </c>
      <c r="YZ12" s="27" t="str">
        <f ca="1">+_xlfn.XLOOKUP(YZ10,Rangos!$B$22:$B$67,Rangos!$C$22:$C$67,"")</f>
        <v/>
      </c>
      <c r="ZA12" s="27" t="str">
        <f ca="1">+_xlfn.XLOOKUP(ZA10,Rangos!$B$22:$B$67,Rangos!$C$22:$C$67,"")</f>
        <v/>
      </c>
      <c r="ZB12" s="27" t="str">
        <f ca="1">+_xlfn.XLOOKUP(ZB10,Rangos!$B$22:$B$67,Rangos!$C$22:$C$67,"")</f>
        <v/>
      </c>
      <c r="ZC12" s="27" t="str">
        <f ca="1">+_xlfn.XLOOKUP(ZC10,Rangos!$B$22:$B$67,Rangos!$C$22:$C$67,"")</f>
        <v/>
      </c>
      <c r="ZD12" s="27" t="str">
        <f ca="1">+_xlfn.XLOOKUP(ZD10,Rangos!$B$22:$B$67,Rangos!$C$22:$C$67,"")</f>
        <v/>
      </c>
      <c r="ZE12" s="27" t="str">
        <f ca="1">+_xlfn.XLOOKUP(ZE10,Rangos!$B$22:$B$67,Rangos!$C$22:$C$67,"")</f>
        <v/>
      </c>
      <c r="ZF12" s="27" t="str">
        <f ca="1">+_xlfn.XLOOKUP(ZF10,Rangos!$B$22:$B$67,Rangos!$C$22:$C$67,"")</f>
        <v/>
      </c>
      <c r="ZG12" s="27" t="str">
        <f ca="1">+_xlfn.XLOOKUP(ZG10,Rangos!$B$22:$B$67,Rangos!$C$22:$C$67,"")</f>
        <v/>
      </c>
      <c r="ZH12" s="27" t="str">
        <f ca="1">+_xlfn.XLOOKUP(ZH10,Rangos!$B$22:$B$67,Rangos!$C$22:$C$67,"")</f>
        <v/>
      </c>
      <c r="ZI12" s="27" t="str">
        <f ca="1">+_xlfn.XLOOKUP(ZI10,Rangos!$B$22:$B$67,Rangos!$C$22:$C$67,"")</f>
        <v/>
      </c>
      <c r="ZJ12" s="27" t="str">
        <f ca="1">+_xlfn.XLOOKUP(ZJ10,Rangos!$B$22:$B$67,Rangos!$C$22:$C$67,"")</f>
        <v/>
      </c>
      <c r="ZK12" s="27" t="str">
        <f ca="1">+_xlfn.XLOOKUP(ZK10,Rangos!$B$22:$B$67,Rangos!$C$22:$C$67,"")</f>
        <v/>
      </c>
      <c r="ZL12" s="27" t="str">
        <f ca="1">+_xlfn.XLOOKUP(ZL10,Rangos!$B$22:$B$67,Rangos!$C$22:$C$67,"")</f>
        <v/>
      </c>
      <c r="ZM12" s="27" t="str">
        <f ca="1">+_xlfn.XLOOKUP(ZM10,Rangos!$B$22:$B$67,Rangos!$C$22:$C$67,"")</f>
        <v/>
      </c>
      <c r="ZN12" s="27" t="str">
        <f ca="1">+_xlfn.XLOOKUP(ZN10,Rangos!$B$22:$B$67,Rangos!$C$22:$C$67,"")</f>
        <v/>
      </c>
      <c r="ZO12" s="27" t="str">
        <f ca="1">+_xlfn.XLOOKUP(ZO10,Rangos!$B$22:$B$67,Rangos!$C$22:$C$67,"")</f>
        <v/>
      </c>
      <c r="ZP12" s="27" t="str">
        <f ca="1">+_xlfn.XLOOKUP(ZP10,Rangos!$B$22:$B$67,Rangos!$C$22:$C$67,"")</f>
        <v/>
      </c>
      <c r="ZQ12" s="27" t="str">
        <f ca="1">+_xlfn.XLOOKUP(ZQ10,Rangos!$B$22:$B$67,Rangos!$C$22:$C$67,"")</f>
        <v/>
      </c>
      <c r="ZR12" s="27" t="str">
        <f ca="1">+_xlfn.XLOOKUP(ZR10,Rangos!$B$22:$B$67,Rangos!$C$22:$C$67,"")</f>
        <v/>
      </c>
      <c r="ZS12" s="27" t="str">
        <f ca="1">+_xlfn.XLOOKUP(ZS10,Rangos!$B$22:$B$67,Rangos!$C$22:$C$67,"")</f>
        <v/>
      </c>
      <c r="ZT12" s="27" t="str">
        <f ca="1">+_xlfn.XLOOKUP(ZT10,Rangos!$B$22:$B$67,Rangos!$C$22:$C$67,"")</f>
        <v/>
      </c>
      <c r="ZU12" s="27" t="str">
        <f ca="1">+_xlfn.XLOOKUP(ZU10,Rangos!$B$22:$B$67,Rangos!$C$22:$C$67,"")</f>
        <v/>
      </c>
      <c r="ZV12" s="27" t="str">
        <f ca="1">+_xlfn.XLOOKUP(ZV10,Rangos!$B$22:$B$67,Rangos!$C$22:$C$67,"")</f>
        <v/>
      </c>
      <c r="ZW12" s="27" t="str">
        <f ca="1">+_xlfn.XLOOKUP(ZW10,Rangos!$B$22:$B$67,Rangos!$C$22:$C$67,"")</f>
        <v/>
      </c>
      <c r="ZX12" s="27" t="str">
        <f ca="1">+_xlfn.XLOOKUP(ZX10,Rangos!$B$22:$B$67,Rangos!$C$22:$C$67,"")</f>
        <v/>
      </c>
      <c r="ZY12" s="27" t="str">
        <f ca="1">+_xlfn.XLOOKUP(ZY10,Rangos!$B$22:$B$67,Rangos!$C$22:$C$67,"")</f>
        <v/>
      </c>
      <c r="ZZ12" s="27" t="str">
        <f ca="1">+_xlfn.XLOOKUP(ZZ10,Rangos!$B$22:$B$67,Rangos!$C$22:$C$67,"")</f>
        <v/>
      </c>
      <c r="AAA12" s="27" t="str">
        <f ca="1">+_xlfn.XLOOKUP(AAA10,Rangos!$B$22:$B$67,Rangos!$C$22:$C$67,"")</f>
        <v/>
      </c>
      <c r="AAB12" s="27" t="str">
        <f ca="1">+_xlfn.XLOOKUP(AAB10,Rangos!$B$22:$B$67,Rangos!$C$22:$C$67,"")</f>
        <v/>
      </c>
      <c r="AAC12" s="27" t="str">
        <f ca="1">+_xlfn.XLOOKUP(AAC10,Rangos!$B$22:$B$67,Rangos!$C$22:$C$67,"")</f>
        <v/>
      </c>
      <c r="AAD12" s="27" t="str">
        <f ca="1">+_xlfn.XLOOKUP(AAD10,Rangos!$B$22:$B$67,Rangos!$C$22:$C$67,"")</f>
        <v/>
      </c>
      <c r="AAE12" s="27" t="str">
        <f ca="1">+_xlfn.XLOOKUP(AAE10,Rangos!$B$22:$B$67,Rangos!$C$22:$C$67,"")</f>
        <v/>
      </c>
      <c r="AAF12" s="27" t="str">
        <f ca="1">+_xlfn.XLOOKUP(AAF10,Rangos!$B$22:$B$67,Rangos!$C$22:$C$67,"")</f>
        <v/>
      </c>
      <c r="AAG12" s="27" t="str">
        <f ca="1">+_xlfn.XLOOKUP(AAG10,Rangos!$B$22:$B$67,Rangos!$C$22:$C$67,"")</f>
        <v/>
      </c>
      <c r="AAH12" s="27" t="str">
        <f ca="1">+_xlfn.XLOOKUP(AAH10,Rangos!$B$22:$B$67,Rangos!$C$22:$C$67,"")</f>
        <v/>
      </c>
      <c r="AAI12" s="27" t="str">
        <f ca="1">+_xlfn.XLOOKUP(AAI10,Rangos!$B$22:$B$67,Rangos!$C$22:$C$67,"")</f>
        <v/>
      </c>
      <c r="AAJ12" s="27" t="str">
        <f ca="1">+_xlfn.XLOOKUP(AAJ10,Rangos!$B$22:$B$67,Rangos!$C$22:$C$67,"")</f>
        <v/>
      </c>
      <c r="AAK12" s="27" t="str">
        <f ca="1">+_xlfn.XLOOKUP(AAK10,Rangos!$B$22:$B$67,Rangos!$C$22:$C$67,"")</f>
        <v/>
      </c>
      <c r="AAL12" s="27" t="str">
        <f ca="1">+_xlfn.XLOOKUP(AAL10,Rangos!$B$22:$B$67,Rangos!$C$22:$C$67,"")</f>
        <v/>
      </c>
      <c r="AAM12" s="27" t="str">
        <f ca="1">+_xlfn.XLOOKUP(AAM10,Rangos!$B$22:$B$67,Rangos!$C$22:$C$67,"")</f>
        <v/>
      </c>
      <c r="AAN12" s="27" t="str">
        <f ca="1">+_xlfn.XLOOKUP(AAN10,Rangos!$B$22:$B$67,Rangos!$C$22:$C$67,"")</f>
        <v/>
      </c>
      <c r="AAO12" s="27" t="str">
        <f ca="1">+_xlfn.XLOOKUP(AAO10,Rangos!$B$22:$B$67,Rangos!$C$22:$C$67,"")</f>
        <v/>
      </c>
      <c r="AAP12" s="27" t="str">
        <f ca="1">+_xlfn.XLOOKUP(AAP10,Rangos!$B$22:$B$67,Rangos!$C$22:$C$67,"")</f>
        <v/>
      </c>
      <c r="AAQ12" s="27" t="str">
        <f ca="1">+_xlfn.XLOOKUP(AAQ10,Rangos!$B$22:$B$67,Rangos!$C$22:$C$67,"")</f>
        <v/>
      </c>
      <c r="AAR12" s="27" t="str">
        <f ca="1">+_xlfn.XLOOKUP(AAR10,Rangos!$B$22:$B$67,Rangos!$C$22:$C$67,"")</f>
        <v/>
      </c>
      <c r="AAS12" s="27" t="str">
        <f ca="1">+_xlfn.XLOOKUP(AAS10,Rangos!$B$22:$B$67,Rangos!$C$22:$C$67,"")</f>
        <v/>
      </c>
      <c r="AAT12" s="27" t="str">
        <f ca="1">+_xlfn.XLOOKUP(AAT10,Rangos!$B$22:$B$67,Rangos!$C$22:$C$67,"")</f>
        <v/>
      </c>
      <c r="AAU12" s="27" t="str">
        <f ca="1">+_xlfn.XLOOKUP(AAU10,Rangos!$B$22:$B$67,Rangos!$C$22:$C$67,"")</f>
        <v/>
      </c>
    </row>
    <row r="13" spans="2:732" s="18" customFormat="1">
      <c r="B13" s="26" t="s">
        <v>12</v>
      </c>
      <c r="C13" s="27" t="str">
        <f t="shared" ref="C13:BN13" ca="1" si="24">IF(OR(C11="Sábado",C11="Domingo",C12="Feriado"),"No","Sí")</f>
        <v>Sí</v>
      </c>
      <c r="D13" s="27" t="str">
        <f t="shared" ca="1" si="24"/>
        <v>Sí</v>
      </c>
      <c r="E13" s="27" t="str">
        <f t="shared" ca="1" si="24"/>
        <v>Sí</v>
      </c>
      <c r="F13" s="27" t="str">
        <f t="shared" ca="1" si="24"/>
        <v>Sí</v>
      </c>
      <c r="G13" s="27" t="str">
        <f t="shared" ca="1" si="24"/>
        <v>No</v>
      </c>
      <c r="H13" s="27" t="str">
        <f t="shared" ca="1" si="24"/>
        <v>No</v>
      </c>
      <c r="I13" s="27" t="str">
        <f t="shared" ca="1" si="24"/>
        <v>Sí</v>
      </c>
      <c r="J13" s="27" t="str">
        <f t="shared" ca="1" si="24"/>
        <v>Sí</v>
      </c>
      <c r="K13" s="27" t="str">
        <f t="shared" ca="1" si="24"/>
        <v>Sí</v>
      </c>
      <c r="L13" s="27" t="str">
        <f t="shared" ca="1" si="24"/>
        <v>Sí</v>
      </c>
      <c r="M13" s="27" t="str">
        <f t="shared" ca="1" si="24"/>
        <v>Sí</v>
      </c>
      <c r="N13" s="27" t="str">
        <f t="shared" ca="1" si="24"/>
        <v>No</v>
      </c>
      <c r="O13" s="27" t="str">
        <f t="shared" ca="1" si="24"/>
        <v>No</v>
      </c>
      <c r="P13" s="27" t="str">
        <f t="shared" ca="1" si="24"/>
        <v>Sí</v>
      </c>
      <c r="Q13" s="27" t="str">
        <f t="shared" ca="1" si="24"/>
        <v>Sí</v>
      </c>
      <c r="R13" s="27" t="str">
        <f t="shared" ca="1" si="24"/>
        <v>Sí</v>
      </c>
      <c r="S13" s="27" t="str">
        <f t="shared" ca="1" si="24"/>
        <v>Sí</v>
      </c>
      <c r="T13" s="27" t="str">
        <f t="shared" ca="1" si="24"/>
        <v>Sí</v>
      </c>
      <c r="U13" s="27" t="str">
        <f t="shared" ca="1" si="24"/>
        <v>No</v>
      </c>
      <c r="V13" s="27" t="str">
        <f t="shared" ca="1" si="24"/>
        <v>No</v>
      </c>
      <c r="W13" s="27" t="str">
        <f t="shared" ca="1" si="24"/>
        <v>Sí</v>
      </c>
      <c r="X13" s="27" t="str">
        <f t="shared" ca="1" si="24"/>
        <v>Sí</v>
      </c>
      <c r="Y13" s="27" t="str">
        <f t="shared" ca="1" si="24"/>
        <v>Sí</v>
      </c>
      <c r="Z13" s="27" t="str">
        <f t="shared" ca="1" si="24"/>
        <v>Sí</v>
      </c>
      <c r="AA13" s="27" t="str">
        <f t="shared" ca="1" si="24"/>
        <v>Sí</v>
      </c>
      <c r="AB13" s="27" t="str">
        <f t="shared" ca="1" si="24"/>
        <v>No</v>
      </c>
      <c r="AC13" s="27" t="str">
        <f t="shared" ca="1" si="24"/>
        <v>No</v>
      </c>
      <c r="AD13" s="27" t="str">
        <f t="shared" ca="1" si="24"/>
        <v>Sí</v>
      </c>
      <c r="AE13" s="27" t="str">
        <f t="shared" ca="1" si="24"/>
        <v>Sí</v>
      </c>
      <c r="AF13" s="27" t="str">
        <f t="shared" ca="1" si="24"/>
        <v>Sí</v>
      </c>
      <c r="AG13" s="27" t="str">
        <f t="shared" ca="1" si="24"/>
        <v>Sí</v>
      </c>
      <c r="AH13" s="27" t="str">
        <f t="shared" ca="1" si="24"/>
        <v>Sí</v>
      </c>
      <c r="AI13" s="27" t="str">
        <f t="shared" ca="1" si="24"/>
        <v>No</v>
      </c>
      <c r="AJ13" s="27" t="str">
        <f t="shared" ca="1" si="24"/>
        <v>No</v>
      </c>
      <c r="AK13" s="27" t="str">
        <f t="shared" ca="1" si="24"/>
        <v>No</v>
      </c>
      <c r="AL13" s="27" t="str">
        <f t="shared" ca="1" si="24"/>
        <v>Sí</v>
      </c>
      <c r="AM13" s="27" t="str">
        <f t="shared" ca="1" si="24"/>
        <v>Sí</v>
      </c>
      <c r="AN13" s="27" t="str">
        <f t="shared" ca="1" si="24"/>
        <v>Sí</v>
      </c>
      <c r="AO13" s="27" t="str">
        <f t="shared" ca="1" si="24"/>
        <v>Sí</v>
      </c>
      <c r="AP13" s="27" t="str">
        <f t="shared" ca="1" si="24"/>
        <v>No</v>
      </c>
      <c r="AQ13" s="27" t="str">
        <f t="shared" ca="1" si="24"/>
        <v>No</v>
      </c>
      <c r="AR13" s="27" t="str">
        <f t="shared" ca="1" si="24"/>
        <v>Sí</v>
      </c>
      <c r="AS13" s="27" t="str">
        <f t="shared" ca="1" si="24"/>
        <v>Sí</v>
      </c>
      <c r="AT13" s="27" t="str">
        <f t="shared" ca="1" si="24"/>
        <v>Sí</v>
      </c>
      <c r="AU13" s="27" t="str">
        <f t="shared" ca="1" si="24"/>
        <v>Sí</v>
      </c>
      <c r="AV13" s="27" t="str">
        <f t="shared" ca="1" si="24"/>
        <v>Sí</v>
      </c>
      <c r="AW13" s="27" t="str">
        <f t="shared" ca="1" si="24"/>
        <v>No</v>
      </c>
      <c r="AX13" s="27" t="str">
        <f t="shared" ca="1" si="24"/>
        <v>No</v>
      </c>
      <c r="AY13" s="27" t="str">
        <f t="shared" ca="1" si="24"/>
        <v>Sí</v>
      </c>
      <c r="AZ13" s="27" t="str">
        <f t="shared" ca="1" si="24"/>
        <v>Sí</v>
      </c>
      <c r="BA13" s="27" t="str">
        <f t="shared" ca="1" si="24"/>
        <v>Sí</v>
      </c>
      <c r="BB13" s="27" t="str">
        <f t="shared" ca="1" si="24"/>
        <v>Sí</v>
      </c>
      <c r="BC13" s="27" t="str">
        <f t="shared" ca="1" si="24"/>
        <v>Sí</v>
      </c>
      <c r="BD13" s="27" t="str">
        <f t="shared" ca="1" si="24"/>
        <v>No</v>
      </c>
      <c r="BE13" s="27" t="str">
        <f t="shared" ca="1" si="24"/>
        <v>No</v>
      </c>
      <c r="BF13" s="27" t="str">
        <f t="shared" ca="1" si="24"/>
        <v>Sí</v>
      </c>
      <c r="BG13" s="27" t="str">
        <f t="shared" ca="1" si="24"/>
        <v>Sí</v>
      </c>
      <c r="BH13" s="27" t="str">
        <f t="shared" ca="1" si="24"/>
        <v>Sí</v>
      </c>
      <c r="BI13" s="27" t="str">
        <f t="shared" ca="1" si="24"/>
        <v>Sí</v>
      </c>
      <c r="BJ13" s="27" t="str">
        <f t="shared" ca="1" si="24"/>
        <v>Sí</v>
      </c>
      <c r="BK13" s="27" t="str">
        <f t="shared" ca="1" si="24"/>
        <v>No</v>
      </c>
      <c r="BL13" s="27" t="str">
        <f t="shared" ca="1" si="24"/>
        <v>No</v>
      </c>
      <c r="BM13" s="27" t="str">
        <f t="shared" ca="1" si="24"/>
        <v>Sí</v>
      </c>
      <c r="BN13" s="27" t="str">
        <f t="shared" ca="1" si="24"/>
        <v>Sí</v>
      </c>
      <c r="BO13" s="27" t="str">
        <f t="shared" ref="BO13:DZ13" ca="1" si="25">IF(OR(BO11="Sábado",BO11="Domingo",BO12="Feriado"),"No","Sí")</f>
        <v>Sí</v>
      </c>
      <c r="BP13" s="27" t="str">
        <f t="shared" ca="1" si="25"/>
        <v>Sí</v>
      </c>
      <c r="BQ13" s="27" t="str">
        <f t="shared" ca="1" si="25"/>
        <v>Sí</v>
      </c>
      <c r="BR13" s="27" t="str">
        <f t="shared" ca="1" si="25"/>
        <v>No</v>
      </c>
      <c r="BS13" s="27" t="str">
        <f t="shared" ca="1" si="25"/>
        <v>No</v>
      </c>
      <c r="BT13" s="27" t="str">
        <f t="shared" ca="1" si="25"/>
        <v>Sí</v>
      </c>
      <c r="BU13" s="27" t="str">
        <f t="shared" ca="1" si="25"/>
        <v>Sí</v>
      </c>
      <c r="BV13" s="27" t="str">
        <f t="shared" ca="1" si="25"/>
        <v>Sí</v>
      </c>
      <c r="BW13" s="27" t="str">
        <f t="shared" ca="1" si="25"/>
        <v>Sí</v>
      </c>
      <c r="BX13" s="27" t="str">
        <f t="shared" ca="1" si="25"/>
        <v>Sí</v>
      </c>
      <c r="BY13" s="27" t="str">
        <f t="shared" ca="1" si="25"/>
        <v>No</v>
      </c>
      <c r="BZ13" s="27" t="str">
        <f t="shared" ca="1" si="25"/>
        <v>No</v>
      </c>
      <c r="CA13" s="27" t="str">
        <f t="shared" ca="1" si="25"/>
        <v>Sí</v>
      </c>
      <c r="CB13" s="27" t="str">
        <f t="shared" ca="1" si="25"/>
        <v>Sí</v>
      </c>
      <c r="CC13" s="27" t="str">
        <f t="shared" ca="1" si="25"/>
        <v>Sí</v>
      </c>
      <c r="CD13" s="27" t="str">
        <f t="shared" ca="1" si="25"/>
        <v>Sí</v>
      </c>
      <c r="CE13" s="27" t="str">
        <f t="shared" ca="1" si="25"/>
        <v>Sí</v>
      </c>
      <c r="CF13" s="27" t="str">
        <f t="shared" ca="1" si="25"/>
        <v>No</v>
      </c>
      <c r="CG13" s="27" t="str">
        <f t="shared" ca="1" si="25"/>
        <v>No</v>
      </c>
      <c r="CH13" s="27" t="str">
        <f t="shared" ca="1" si="25"/>
        <v>Sí</v>
      </c>
      <c r="CI13" s="27" t="str">
        <f t="shared" ca="1" si="25"/>
        <v>Sí</v>
      </c>
      <c r="CJ13" s="27" t="str">
        <f t="shared" ca="1" si="25"/>
        <v>Sí</v>
      </c>
      <c r="CK13" s="27" t="str">
        <f t="shared" ca="1" si="25"/>
        <v>Sí</v>
      </c>
      <c r="CL13" s="27" t="str">
        <f t="shared" ca="1" si="25"/>
        <v>Sí</v>
      </c>
      <c r="CM13" s="27" t="str">
        <f t="shared" ca="1" si="25"/>
        <v>No</v>
      </c>
      <c r="CN13" s="27" t="str">
        <f t="shared" ca="1" si="25"/>
        <v>No</v>
      </c>
      <c r="CO13" s="27" t="str">
        <f t="shared" ca="1" si="25"/>
        <v>Sí</v>
      </c>
      <c r="CP13" s="27" t="str">
        <f t="shared" ca="1" si="25"/>
        <v>Sí</v>
      </c>
      <c r="CQ13" s="27" t="str">
        <f t="shared" ca="1" si="25"/>
        <v>Sí</v>
      </c>
      <c r="CR13" s="27" t="str">
        <f t="shared" ca="1" si="25"/>
        <v>Sí</v>
      </c>
      <c r="CS13" s="27" t="str">
        <f t="shared" ca="1" si="25"/>
        <v>No</v>
      </c>
      <c r="CT13" s="27" t="str">
        <f t="shared" ca="1" si="25"/>
        <v>No</v>
      </c>
      <c r="CU13" s="27" t="str">
        <f t="shared" ca="1" si="25"/>
        <v>No</v>
      </c>
      <c r="CV13" s="27" t="str">
        <f t="shared" ca="1" si="25"/>
        <v>Sí</v>
      </c>
      <c r="CW13" s="27" t="str">
        <f t="shared" ca="1" si="25"/>
        <v>Sí</v>
      </c>
      <c r="CX13" s="27" t="str">
        <f t="shared" ca="1" si="25"/>
        <v>Sí</v>
      </c>
      <c r="CY13" s="27" t="str">
        <f t="shared" ca="1" si="25"/>
        <v>Sí</v>
      </c>
      <c r="CZ13" s="27" t="str">
        <f t="shared" ca="1" si="25"/>
        <v>Sí</v>
      </c>
      <c r="DA13" s="27" t="str">
        <f t="shared" ca="1" si="25"/>
        <v>No</v>
      </c>
      <c r="DB13" s="27" t="str">
        <f t="shared" ca="1" si="25"/>
        <v>No</v>
      </c>
      <c r="DC13" s="27" t="str">
        <f t="shared" ca="1" si="25"/>
        <v>Sí</v>
      </c>
      <c r="DD13" s="27" t="str">
        <f t="shared" ca="1" si="25"/>
        <v>Sí</v>
      </c>
      <c r="DE13" s="27" t="str">
        <f t="shared" ca="1" si="25"/>
        <v>Sí</v>
      </c>
      <c r="DF13" s="27" t="str">
        <f t="shared" ca="1" si="25"/>
        <v>Sí</v>
      </c>
      <c r="DG13" s="27" t="str">
        <f t="shared" ca="1" si="25"/>
        <v>Sí</v>
      </c>
      <c r="DH13" s="27" t="str">
        <f t="shared" ca="1" si="25"/>
        <v>No</v>
      </c>
      <c r="DI13" s="27" t="str">
        <f t="shared" ca="1" si="25"/>
        <v>No</v>
      </c>
      <c r="DJ13" s="27" t="str">
        <f t="shared" ca="1" si="25"/>
        <v>Sí</v>
      </c>
      <c r="DK13" s="27" t="str">
        <f t="shared" ca="1" si="25"/>
        <v>Sí</v>
      </c>
      <c r="DL13" s="27" t="str">
        <f t="shared" ca="1" si="25"/>
        <v>Sí</v>
      </c>
      <c r="DM13" s="27" t="str">
        <f t="shared" ca="1" si="25"/>
        <v>Sí</v>
      </c>
      <c r="DN13" s="27" t="str">
        <f t="shared" ca="1" si="25"/>
        <v>Sí</v>
      </c>
      <c r="DO13" s="27" t="str">
        <f t="shared" ca="1" si="25"/>
        <v>No</v>
      </c>
      <c r="DP13" s="27" t="str">
        <f t="shared" ca="1" si="25"/>
        <v>No</v>
      </c>
      <c r="DQ13" s="27" t="str">
        <f t="shared" ca="1" si="25"/>
        <v>No</v>
      </c>
      <c r="DR13" s="27" t="str">
        <f t="shared" ca="1" si="25"/>
        <v>No</v>
      </c>
      <c r="DS13" s="27" t="str">
        <f t="shared" ca="1" si="25"/>
        <v>Sí</v>
      </c>
      <c r="DT13" s="27" t="str">
        <f t="shared" ca="1" si="25"/>
        <v>Sí</v>
      </c>
      <c r="DU13" s="27" t="str">
        <f t="shared" ca="1" si="25"/>
        <v>Sí</v>
      </c>
      <c r="DV13" s="27" t="str">
        <f t="shared" ca="1" si="25"/>
        <v>No</v>
      </c>
      <c r="DW13" s="27" t="str">
        <f t="shared" ca="1" si="25"/>
        <v>No</v>
      </c>
      <c r="DX13" s="27" t="str">
        <f t="shared" ca="1" si="25"/>
        <v>Sí</v>
      </c>
      <c r="DY13" s="27" t="str">
        <f t="shared" ca="1" si="25"/>
        <v>Sí</v>
      </c>
      <c r="DZ13" s="27" t="str">
        <f t="shared" ca="1" si="25"/>
        <v>Sí</v>
      </c>
      <c r="EA13" s="27" t="str">
        <f t="shared" ref="EA13:GL13" ca="1" si="26">IF(OR(EA11="Sábado",EA11="Domingo",EA12="Feriado"),"No","Sí")</f>
        <v>Sí</v>
      </c>
      <c r="EB13" s="27" t="str">
        <f t="shared" ca="1" si="26"/>
        <v>Sí</v>
      </c>
      <c r="EC13" s="27" t="str">
        <f t="shared" ca="1" si="26"/>
        <v>No</v>
      </c>
      <c r="ED13" s="27" t="str">
        <f t="shared" ca="1" si="26"/>
        <v>No</v>
      </c>
      <c r="EE13" s="27" t="str">
        <f t="shared" ca="1" si="26"/>
        <v>Sí</v>
      </c>
      <c r="EF13" s="27" t="str">
        <f t="shared" ca="1" si="26"/>
        <v>Sí</v>
      </c>
      <c r="EG13" s="27" t="str">
        <f t="shared" ca="1" si="26"/>
        <v>Sí</v>
      </c>
      <c r="EH13" s="27" t="str">
        <f t="shared" ca="1" si="26"/>
        <v>Sí</v>
      </c>
      <c r="EI13" s="27" t="str">
        <f t="shared" ca="1" si="26"/>
        <v>Sí</v>
      </c>
      <c r="EJ13" s="27" t="str">
        <f t="shared" ca="1" si="26"/>
        <v>No</v>
      </c>
      <c r="EK13" s="27" t="str">
        <f t="shared" ca="1" si="26"/>
        <v>No</v>
      </c>
      <c r="EL13" s="27" t="str">
        <f t="shared" ca="1" si="26"/>
        <v>Sí</v>
      </c>
      <c r="EM13" s="27" t="str">
        <f t="shared" ca="1" si="26"/>
        <v>Sí</v>
      </c>
      <c r="EN13" s="27" t="str">
        <f t="shared" ca="1" si="26"/>
        <v>Sí</v>
      </c>
      <c r="EO13" s="27" t="str">
        <f t="shared" ca="1" si="26"/>
        <v>Sí</v>
      </c>
      <c r="EP13" s="27" t="str">
        <f t="shared" ca="1" si="26"/>
        <v>Sí</v>
      </c>
      <c r="EQ13" s="27" t="str">
        <f t="shared" ca="1" si="26"/>
        <v>No</v>
      </c>
      <c r="ER13" s="27" t="str">
        <f t="shared" ca="1" si="26"/>
        <v>No</v>
      </c>
      <c r="ES13" s="27" t="str">
        <f t="shared" ca="1" si="26"/>
        <v>Sí</v>
      </c>
      <c r="ET13" s="27" t="str">
        <f t="shared" ca="1" si="26"/>
        <v>Sí</v>
      </c>
      <c r="EU13" s="27" t="str">
        <f t="shared" ca="1" si="26"/>
        <v>Sí</v>
      </c>
      <c r="EV13" s="27" t="str">
        <f t="shared" ca="1" si="26"/>
        <v>Sí</v>
      </c>
      <c r="EW13" s="27" t="str">
        <f t="shared" ca="1" si="26"/>
        <v>Sí</v>
      </c>
      <c r="EX13" s="27" t="str">
        <f t="shared" ca="1" si="26"/>
        <v>No</v>
      </c>
      <c r="EY13" s="27" t="str">
        <f t="shared" ca="1" si="26"/>
        <v>No</v>
      </c>
      <c r="EZ13" s="27" t="str">
        <f t="shared" ca="1" si="26"/>
        <v>Sí</v>
      </c>
      <c r="FA13" s="27" t="str">
        <f t="shared" ca="1" si="26"/>
        <v>Sí</v>
      </c>
      <c r="FB13" s="27" t="str">
        <f t="shared" ca="1" si="26"/>
        <v>Sí</v>
      </c>
      <c r="FC13" s="27" t="str">
        <f t="shared" ca="1" si="26"/>
        <v>Sí</v>
      </c>
      <c r="FD13" s="27" t="str">
        <f t="shared" ca="1" si="26"/>
        <v>Sí</v>
      </c>
      <c r="FE13" s="27" t="str">
        <f t="shared" ca="1" si="26"/>
        <v>No</v>
      </c>
      <c r="FF13" s="27" t="str">
        <f t="shared" ca="1" si="26"/>
        <v>No</v>
      </c>
      <c r="FG13" s="27" t="str">
        <f t="shared" ca="1" si="26"/>
        <v>Sí</v>
      </c>
      <c r="FH13" s="27" t="str">
        <f t="shared" ca="1" si="26"/>
        <v>Sí</v>
      </c>
      <c r="FI13" s="27" t="str">
        <f t="shared" ca="1" si="26"/>
        <v>Sí</v>
      </c>
      <c r="FJ13" s="27" t="str">
        <f t="shared" ca="1" si="26"/>
        <v>Sí</v>
      </c>
      <c r="FK13" s="27" t="str">
        <f t="shared" ca="1" si="26"/>
        <v>Sí</v>
      </c>
      <c r="FL13" s="27" t="str">
        <f t="shared" ca="1" si="26"/>
        <v>No</v>
      </c>
      <c r="FM13" s="27" t="str">
        <f t="shared" ca="1" si="26"/>
        <v>No</v>
      </c>
      <c r="FN13" s="27" t="str">
        <f t="shared" ca="1" si="26"/>
        <v>Sí</v>
      </c>
      <c r="FO13" s="27" t="str">
        <f t="shared" ca="1" si="26"/>
        <v>Sí</v>
      </c>
      <c r="FP13" s="27" t="str">
        <f t="shared" ca="1" si="26"/>
        <v>Sí</v>
      </c>
      <c r="FQ13" s="27" t="str">
        <f t="shared" ca="1" si="26"/>
        <v>Sí</v>
      </c>
      <c r="FR13" s="27" t="str">
        <f t="shared" ca="1" si="26"/>
        <v>No</v>
      </c>
      <c r="FS13" s="27" t="str">
        <f t="shared" ca="1" si="26"/>
        <v>No</v>
      </c>
      <c r="FT13" s="27" t="str">
        <f t="shared" ca="1" si="26"/>
        <v>No</v>
      </c>
      <c r="FU13" s="27" t="str">
        <f t="shared" ca="1" si="26"/>
        <v>Sí</v>
      </c>
      <c r="FV13" s="27" t="str">
        <f t="shared" ca="1" si="26"/>
        <v>Sí</v>
      </c>
      <c r="FW13" s="27" t="str">
        <f t="shared" ca="1" si="26"/>
        <v>Sí</v>
      </c>
      <c r="FX13" s="27" t="str">
        <f t="shared" ca="1" si="26"/>
        <v>No</v>
      </c>
      <c r="FY13" s="27" t="str">
        <f t="shared" ca="1" si="26"/>
        <v>No</v>
      </c>
      <c r="FZ13" s="27" t="str">
        <f t="shared" ca="1" si="26"/>
        <v>No</v>
      </c>
      <c r="GA13" s="27" t="str">
        <f t="shared" ca="1" si="26"/>
        <v>No</v>
      </c>
      <c r="GB13" s="27" t="str">
        <f t="shared" ca="1" si="26"/>
        <v>Sí</v>
      </c>
      <c r="GC13" s="27" t="str">
        <f t="shared" ca="1" si="26"/>
        <v>Sí</v>
      </c>
      <c r="GD13" s="27" t="str">
        <f t="shared" ca="1" si="26"/>
        <v>Sí</v>
      </c>
      <c r="GE13" s="27" t="str">
        <f t="shared" ca="1" si="26"/>
        <v>Sí</v>
      </c>
      <c r="GF13" s="27" t="str">
        <f t="shared" ca="1" si="26"/>
        <v>Sí</v>
      </c>
      <c r="GG13" s="27" t="str">
        <f t="shared" ca="1" si="26"/>
        <v>No</v>
      </c>
      <c r="GH13" s="27" t="str">
        <f t="shared" ca="1" si="26"/>
        <v>No</v>
      </c>
      <c r="GI13" s="27" t="str">
        <f t="shared" ca="1" si="26"/>
        <v>Sí</v>
      </c>
      <c r="GJ13" s="27" t="str">
        <f t="shared" ca="1" si="26"/>
        <v>Sí</v>
      </c>
      <c r="GK13" s="27" t="str">
        <f t="shared" ca="1" si="26"/>
        <v>Sí</v>
      </c>
      <c r="GL13" s="27" t="str">
        <f t="shared" ca="1" si="26"/>
        <v>Sí</v>
      </c>
      <c r="GM13" s="27" t="str">
        <f t="shared" ref="GM13:IX13" ca="1" si="27">IF(OR(GM11="Sábado",GM11="Domingo",GM12="Feriado"),"No","Sí")</f>
        <v>Sí</v>
      </c>
      <c r="GN13" s="27" t="str">
        <f t="shared" ca="1" si="27"/>
        <v>No</v>
      </c>
      <c r="GO13" s="27" t="str">
        <f t="shared" ca="1" si="27"/>
        <v>No</v>
      </c>
      <c r="GP13" s="27" t="str">
        <f t="shared" ca="1" si="27"/>
        <v>Sí</v>
      </c>
      <c r="GQ13" s="27" t="str">
        <f t="shared" ca="1" si="27"/>
        <v>Sí</v>
      </c>
      <c r="GR13" s="27" t="str">
        <f t="shared" ca="1" si="27"/>
        <v>Sí</v>
      </c>
      <c r="GS13" s="27" t="str">
        <f t="shared" ca="1" si="27"/>
        <v>Sí</v>
      </c>
      <c r="GT13" s="27" t="str">
        <f t="shared" ca="1" si="27"/>
        <v>Sí</v>
      </c>
      <c r="GU13" s="27" t="str">
        <f t="shared" ca="1" si="27"/>
        <v>No</v>
      </c>
      <c r="GV13" s="27" t="str">
        <f t="shared" ca="1" si="27"/>
        <v>No</v>
      </c>
      <c r="GW13" s="27" t="str">
        <f t="shared" ca="1" si="27"/>
        <v>Sí</v>
      </c>
      <c r="GX13" s="27" t="str">
        <f t="shared" ca="1" si="27"/>
        <v>Sí</v>
      </c>
      <c r="GY13" s="27" t="str">
        <f t="shared" ca="1" si="27"/>
        <v>Sí</v>
      </c>
      <c r="GZ13" s="27" t="str">
        <f t="shared" ca="1" si="27"/>
        <v>Sí</v>
      </c>
      <c r="HA13" s="27" t="str">
        <f t="shared" ca="1" si="27"/>
        <v>Sí</v>
      </c>
      <c r="HB13" s="27" t="str">
        <f t="shared" ca="1" si="27"/>
        <v>No</v>
      </c>
      <c r="HC13" s="27" t="str">
        <f t="shared" ca="1" si="27"/>
        <v>No</v>
      </c>
      <c r="HD13" s="27" t="str">
        <f t="shared" ca="1" si="27"/>
        <v>Sí</v>
      </c>
      <c r="HE13" s="27" t="str">
        <f t="shared" ca="1" si="27"/>
        <v>Sí</v>
      </c>
      <c r="HF13" s="27" t="str">
        <f t="shared" ca="1" si="27"/>
        <v>Sí</v>
      </c>
      <c r="HG13" s="27" t="str">
        <f t="shared" ca="1" si="27"/>
        <v>Sí</v>
      </c>
      <c r="HH13" s="27" t="str">
        <f t="shared" ca="1" si="27"/>
        <v>Sí</v>
      </c>
      <c r="HI13" s="27" t="str">
        <f t="shared" ca="1" si="27"/>
        <v>No</v>
      </c>
      <c r="HJ13" s="27" t="str">
        <f t="shared" ca="1" si="27"/>
        <v>No</v>
      </c>
      <c r="HK13" s="27" t="str">
        <f t="shared" ca="1" si="27"/>
        <v>No</v>
      </c>
      <c r="HL13" s="27" t="str">
        <f t="shared" ca="1" si="27"/>
        <v>No</v>
      </c>
      <c r="HM13" s="27" t="str">
        <f t="shared" ca="1" si="27"/>
        <v>Sí</v>
      </c>
      <c r="HN13" s="27" t="str">
        <f t="shared" ca="1" si="27"/>
        <v>Sí</v>
      </c>
      <c r="HO13" s="27" t="str">
        <f t="shared" ca="1" si="27"/>
        <v>Sí</v>
      </c>
      <c r="HP13" s="27" t="str">
        <f t="shared" ca="1" si="27"/>
        <v>No</v>
      </c>
      <c r="HQ13" s="27" t="str">
        <f t="shared" ca="1" si="27"/>
        <v>No</v>
      </c>
      <c r="HR13" s="27" t="str">
        <f t="shared" ca="1" si="27"/>
        <v>Sí</v>
      </c>
      <c r="HS13" s="27" t="str">
        <f t="shared" ca="1" si="27"/>
        <v>Sí</v>
      </c>
      <c r="HT13" s="27" t="str">
        <f t="shared" ca="1" si="27"/>
        <v>Sí</v>
      </c>
      <c r="HU13" s="27" t="str">
        <f t="shared" ca="1" si="27"/>
        <v>Sí</v>
      </c>
      <c r="HV13" s="27" t="str">
        <f t="shared" ca="1" si="27"/>
        <v>Sí</v>
      </c>
      <c r="HW13" s="27" t="str">
        <f t="shared" ca="1" si="27"/>
        <v>No</v>
      </c>
      <c r="HX13" s="27" t="str">
        <f t="shared" ca="1" si="27"/>
        <v>No</v>
      </c>
      <c r="HY13" s="27" t="str">
        <f t="shared" ca="1" si="27"/>
        <v>Sí</v>
      </c>
      <c r="HZ13" s="27" t="str">
        <f t="shared" ca="1" si="27"/>
        <v>Sí</v>
      </c>
      <c r="IA13" s="27" t="str">
        <f t="shared" ca="1" si="27"/>
        <v>Sí</v>
      </c>
      <c r="IB13" s="27" t="str">
        <f t="shared" ca="1" si="27"/>
        <v>Sí</v>
      </c>
      <c r="IC13" s="27" t="str">
        <f t="shared" ca="1" si="27"/>
        <v>Sí</v>
      </c>
      <c r="ID13" s="27" t="str">
        <f t="shared" ca="1" si="27"/>
        <v>No</v>
      </c>
      <c r="IE13" s="27" t="str">
        <f t="shared" ca="1" si="27"/>
        <v>No</v>
      </c>
      <c r="IF13" s="27" t="str">
        <f t="shared" ca="1" si="27"/>
        <v>Sí</v>
      </c>
      <c r="IG13" s="27" t="str">
        <f t="shared" ca="1" si="27"/>
        <v>Sí</v>
      </c>
      <c r="IH13" s="27" t="str">
        <f t="shared" ca="1" si="27"/>
        <v>Sí</v>
      </c>
      <c r="II13" s="27" t="str">
        <f t="shared" ca="1" si="27"/>
        <v>Sí</v>
      </c>
      <c r="IJ13" s="27" t="str">
        <f t="shared" ca="1" si="27"/>
        <v>Sí</v>
      </c>
      <c r="IK13" s="27" t="str">
        <f t="shared" ca="1" si="27"/>
        <v>No</v>
      </c>
      <c r="IL13" s="27" t="str">
        <f t="shared" ca="1" si="27"/>
        <v>No</v>
      </c>
      <c r="IM13" s="27" t="str">
        <f t="shared" ca="1" si="27"/>
        <v>Sí</v>
      </c>
      <c r="IN13" s="27" t="str">
        <f t="shared" ca="1" si="27"/>
        <v>Sí</v>
      </c>
      <c r="IO13" s="27" t="str">
        <f t="shared" ca="1" si="27"/>
        <v>Sí</v>
      </c>
      <c r="IP13" s="27" t="str">
        <f t="shared" ca="1" si="27"/>
        <v>Sí</v>
      </c>
      <c r="IQ13" s="27" t="str">
        <f t="shared" ca="1" si="27"/>
        <v>Sí</v>
      </c>
      <c r="IR13" s="27" t="str">
        <f t="shared" ca="1" si="27"/>
        <v>No</v>
      </c>
      <c r="IS13" s="27" t="str">
        <f t="shared" ca="1" si="27"/>
        <v>No</v>
      </c>
      <c r="IT13" s="27" t="str">
        <f t="shared" ca="1" si="27"/>
        <v>Sí</v>
      </c>
      <c r="IU13" s="27" t="str">
        <f t="shared" ca="1" si="27"/>
        <v>Sí</v>
      </c>
      <c r="IV13" s="27" t="str">
        <f t="shared" ca="1" si="27"/>
        <v>Sí</v>
      </c>
      <c r="IW13" s="27" t="str">
        <f t="shared" ca="1" si="27"/>
        <v>Sí</v>
      </c>
      <c r="IX13" s="27" t="str">
        <f t="shared" ca="1" si="27"/>
        <v>Sí</v>
      </c>
      <c r="IY13" s="27" t="str">
        <f t="shared" ref="IY13:LJ13" ca="1" si="28">IF(OR(IY11="Sábado",IY11="Domingo",IY12="Feriado"),"No","Sí")</f>
        <v>No</v>
      </c>
      <c r="IZ13" s="27" t="str">
        <f t="shared" ca="1" si="28"/>
        <v>No</v>
      </c>
      <c r="JA13" s="27" t="str">
        <f t="shared" ca="1" si="28"/>
        <v>Sí</v>
      </c>
      <c r="JB13" s="27" t="str">
        <f t="shared" ca="1" si="28"/>
        <v>Sí</v>
      </c>
      <c r="JC13" s="27" t="str">
        <f t="shared" ca="1" si="28"/>
        <v>Sí</v>
      </c>
      <c r="JD13" s="27" t="str">
        <f t="shared" ca="1" si="28"/>
        <v>Sí</v>
      </c>
      <c r="JE13" s="27" t="str">
        <f t="shared" ca="1" si="28"/>
        <v>No</v>
      </c>
      <c r="JF13" s="27" t="str">
        <f t="shared" ca="1" si="28"/>
        <v>No</v>
      </c>
      <c r="JG13" s="27" t="str">
        <f t="shared" ca="1" si="28"/>
        <v>No</v>
      </c>
      <c r="JH13" s="27" t="str">
        <f t="shared" ca="1" si="28"/>
        <v>Sí</v>
      </c>
      <c r="JI13" s="27" t="str">
        <f t="shared" ca="1" si="28"/>
        <v>Sí</v>
      </c>
      <c r="JJ13" s="27" t="str">
        <f t="shared" ca="1" si="28"/>
        <v>Sí</v>
      </c>
      <c r="JK13" s="27" t="str">
        <f t="shared" ca="1" si="28"/>
        <v>Sí</v>
      </c>
      <c r="JL13" s="27" t="str">
        <f t="shared" ca="1" si="28"/>
        <v>Sí</v>
      </c>
      <c r="JM13" s="27" t="str">
        <f t="shared" ca="1" si="28"/>
        <v>No</v>
      </c>
      <c r="JN13" s="27" t="str">
        <f t="shared" ca="1" si="28"/>
        <v>No</v>
      </c>
      <c r="JO13" s="27" t="str">
        <f t="shared" ca="1" si="28"/>
        <v>Sí</v>
      </c>
      <c r="JP13" s="27" t="str">
        <f t="shared" ca="1" si="28"/>
        <v>Sí</v>
      </c>
      <c r="JQ13" s="27" t="str">
        <f t="shared" ca="1" si="28"/>
        <v>Sí</v>
      </c>
      <c r="JR13" s="27" t="str">
        <f t="shared" ca="1" si="28"/>
        <v>Sí</v>
      </c>
      <c r="JS13" s="27" t="str">
        <f t="shared" ca="1" si="28"/>
        <v>Sí</v>
      </c>
      <c r="JT13" s="27" t="str">
        <f t="shared" ca="1" si="28"/>
        <v>No</v>
      </c>
      <c r="JU13" s="27" t="str">
        <f t="shared" ca="1" si="28"/>
        <v>No</v>
      </c>
      <c r="JV13" s="27" t="str">
        <f t="shared" ca="1" si="28"/>
        <v>Sí</v>
      </c>
      <c r="JW13" s="27" t="str">
        <f t="shared" ca="1" si="28"/>
        <v>Sí</v>
      </c>
      <c r="JX13" s="27" t="str">
        <f t="shared" ca="1" si="28"/>
        <v>Sí</v>
      </c>
      <c r="JY13" s="27" t="str">
        <f t="shared" ca="1" si="28"/>
        <v>Sí</v>
      </c>
      <c r="JZ13" s="27" t="str">
        <f t="shared" ca="1" si="28"/>
        <v>Sí</v>
      </c>
      <c r="KA13" s="27" t="str">
        <f t="shared" ca="1" si="28"/>
        <v>No</v>
      </c>
      <c r="KB13" s="27" t="str">
        <f t="shared" ca="1" si="28"/>
        <v>No</v>
      </c>
      <c r="KC13" s="27" t="str">
        <f t="shared" ca="1" si="28"/>
        <v>Sí</v>
      </c>
      <c r="KD13" s="27" t="str">
        <f t="shared" ca="1" si="28"/>
        <v>Sí</v>
      </c>
      <c r="KE13" s="27" t="str">
        <f t="shared" ca="1" si="28"/>
        <v>Sí</v>
      </c>
      <c r="KF13" s="27" t="str">
        <f t="shared" ca="1" si="28"/>
        <v>Sí</v>
      </c>
      <c r="KG13" s="27" t="str">
        <f t="shared" ca="1" si="28"/>
        <v>Sí</v>
      </c>
      <c r="KH13" s="27" t="str">
        <f t="shared" ca="1" si="28"/>
        <v>No</v>
      </c>
      <c r="KI13" s="27" t="str">
        <f t="shared" ca="1" si="28"/>
        <v>No</v>
      </c>
      <c r="KJ13" s="27" t="str">
        <f t="shared" ca="1" si="28"/>
        <v>Sí</v>
      </c>
      <c r="KK13" s="27" t="str">
        <f t="shared" ca="1" si="28"/>
        <v>Sí</v>
      </c>
      <c r="KL13" s="27" t="str">
        <f t="shared" ca="1" si="28"/>
        <v>Sí</v>
      </c>
      <c r="KM13" s="27" t="str">
        <f t="shared" ca="1" si="28"/>
        <v>Sí</v>
      </c>
      <c r="KN13" s="27" t="str">
        <f t="shared" ca="1" si="28"/>
        <v>No</v>
      </c>
      <c r="KO13" s="27" t="str">
        <f t="shared" ca="1" si="28"/>
        <v>No</v>
      </c>
      <c r="KP13" s="27" t="str">
        <f t="shared" ca="1" si="28"/>
        <v>No</v>
      </c>
      <c r="KQ13" s="27" t="str">
        <f t="shared" ca="1" si="28"/>
        <v>Sí</v>
      </c>
      <c r="KR13" s="27" t="str">
        <f t="shared" ca="1" si="28"/>
        <v>Sí</v>
      </c>
      <c r="KS13" s="27" t="str">
        <f t="shared" ca="1" si="28"/>
        <v>Sí</v>
      </c>
      <c r="KT13" s="27" t="str">
        <f t="shared" ca="1" si="28"/>
        <v>Sí</v>
      </c>
      <c r="KU13" s="27" t="str">
        <f t="shared" ca="1" si="28"/>
        <v>Sí</v>
      </c>
      <c r="KV13" s="27" t="str">
        <f t="shared" ca="1" si="28"/>
        <v>No</v>
      </c>
      <c r="KW13" s="27" t="str">
        <f t="shared" ca="1" si="28"/>
        <v>No</v>
      </c>
      <c r="KX13" s="27" t="str">
        <f t="shared" ca="1" si="28"/>
        <v>Sí</v>
      </c>
      <c r="KY13" s="27" t="str">
        <f t="shared" ca="1" si="28"/>
        <v>Sí</v>
      </c>
      <c r="KZ13" s="27" t="str">
        <f t="shared" ca="1" si="28"/>
        <v>Sí</v>
      </c>
      <c r="LA13" s="27" t="str">
        <f t="shared" ca="1" si="28"/>
        <v>Sí</v>
      </c>
      <c r="LB13" s="27" t="str">
        <f t="shared" ca="1" si="28"/>
        <v>Sí</v>
      </c>
      <c r="LC13" s="27" t="str">
        <f t="shared" ca="1" si="28"/>
        <v>No</v>
      </c>
      <c r="LD13" s="27" t="str">
        <f t="shared" ca="1" si="28"/>
        <v>No</v>
      </c>
      <c r="LE13" s="27" t="str">
        <f t="shared" ca="1" si="28"/>
        <v>Sí</v>
      </c>
      <c r="LF13" s="27" t="str">
        <f t="shared" ca="1" si="28"/>
        <v>Sí</v>
      </c>
      <c r="LG13" s="27" t="str">
        <f t="shared" ca="1" si="28"/>
        <v>Sí</v>
      </c>
      <c r="LH13" s="27" t="str">
        <f t="shared" ca="1" si="28"/>
        <v>Sí</v>
      </c>
      <c r="LI13" s="27" t="str">
        <f t="shared" ca="1" si="28"/>
        <v>Sí</v>
      </c>
      <c r="LJ13" s="27" t="str">
        <f t="shared" ca="1" si="28"/>
        <v>No</v>
      </c>
      <c r="LK13" s="27" t="str">
        <f t="shared" ref="LK13:NV13" ca="1" si="29">IF(OR(LK11="Sábado",LK11="Domingo",LK12="Feriado"),"No","Sí")</f>
        <v>No</v>
      </c>
      <c r="LL13" s="27" t="str">
        <f t="shared" ca="1" si="29"/>
        <v>No</v>
      </c>
      <c r="LM13" s="27" t="str">
        <f t="shared" ca="1" si="29"/>
        <v>Sí</v>
      </c>
      <c r="LN13" s="27" t="str">
        <f t="shared" ca="1" si="29"/>
        <v>Sí</v>
      </c>
      <c r="LO13" s="27" t="str">
        <f t="shared" ca="1" si="29"/>
        <v>Sí</v>
      </c>
      <c r="LP13" s="27" t="str">
        <f t="shared" ca="1" si="29"/>
        <v>Sí</v>
      </c>
      <c r="LQ13" s="27" t="str">
        <f t="shared" ca="1" si="29"/>
        <v>No</v>
      </c>
      <c r="LR13" s="27" t="str">
        <f t="shared" ca="1" si="29"/>
        <v>No</v>
      </c>
      <c r="LS13" s="27" t="str">
        <f t="shared" ca="1" si="29"/>
        <v>Sí</v>
      </c>
      <c r="LT13" s="27" t="str">
        <f t="shared" ca="1" si="29"/>
        <v>Sí</v>
      </c>
      <c r="LU13" s="27" t="str">
        <f t="shared" ca="1" si="29"/>
        <v>Sí</v>
      </c>
      <c r="LV13" s="27" t="str">
        <f t="shared" ca="1" si="29"/>
        <v>Sí</v>
      </c>
      <c r="LW13" s="27" t="str">
        <f t="shared" ca="1" si="29"/>
        <v>Sí</v>
      </c>
      <c r="LX13" s="27" t="str">
        <f t="shared" ca="1" si="29"/>
        <v>No</v>
      </c>
      <c r="LY13" s="27" t="str">
        <f t="shared" ca="1" si="29"/>
        <v>No</v>
      </c>
      <c r="LZ13" s="27" t="str">
        <f t="shared" ca="1" si="29"/>
        <v>Sí</v>
      </c>
      <c r="MA13" s="27" t="str">
        <f t="shared" ca="1" si="29"/>
        <v>Sí</v>
      </c>
      <c r="MB13" s="27" t="str">
        <f t="shared" ca="1" si="29"/>
        <v>Sí</v>
      </c>
      <c r="MC13" s="27" t="str">
        <f t="shared" ca="1" si="29"/>
        <v>Sí</v>
      </c>
      <c r="MD13" s="27" t="str">
        <f t="shared" ca="1" si="29"/>
        <v>Sí</v>
      </c>
      <c r="ME13" s="27" t="str">
        <f t="shared" ca="1" si="29"/>
        <v>No</v>
      </c>
      <c r="MF13" s="27" t="str">
        <f t="shared" ca="1" si="29"/>
        <v>No</v>
      </c>
      <c r="MG13" s="27" t="str">
        <f t="shared" ca="1" si="29"/>
        <v>Sí</v>
      </c>
      <c r="MH13" s="27" t="str">
        <f t="shared" ca="1" si="29"/>
        <v>Sí</v>
      </c>
      <c r="MI13" s="27" t="str">
        <f t="shared" ca="1" si="29"/>
        <v>Sí</v>
      </c>
      <c r="MJ13" s="27" t="str">
        <f t="shared" ca="1" si="29"/>
        <v>Sí</v>
      </c>
      <c r="MK13" s="27" t="str">
        <f t="shared" ca="1" si="29"/>
        <v>Sí</v>
      </c>
      <c r="ML13" s="27" t="str">
        <f t="shared" ca="1" si="29"/>
        <v>No</v>
      </c>
      <c r="MM13" s="27" t="str">
        <f t="shared" ca="1" si="29"/>
        <v>No</v>
      </c>
      <c r="MN13" s="27" t="str">
        <f t="shared" ca="1" si="29"/>
        <v>Sí</v>
      </c>
      <c r="MO13" s="27" t="str">
        <f t="shared" ca="1" si="29"/>
        <v>Sí</v>
      </c>
      <c r="MP13" s="27" t="str">
        <f t="shared" ca="1" si="29"/>
        <v>Sí</v>
      </c>
      <c r="MQ13" s="27" t="str">
        <f t="shared" ca="1" si="29"/>
        <v>Sí</v>
      </c>
      <c r="MR13" s="27" t="str">
        <f t="shared" ca="1" si="29"/>
        <v>Sí</v>
      </c>
      <c r="MS13" s="27" t="str">
        <f t="shared" ca="1" si="29"/>
        <v>No</v>
      </c>
      <c r="MT13" s="27" t="str">
        <f t="shared" ca="1" si="29"/>
        <v>No</v>
      </c>
      <c r="MU13" s="27" t="str">
        <f t="shared" ca="1" si="29"/>
        <v>Sí</v>
      </c>
      <c r="MV13" s="27" t="str">
        <f t="shared" ca="1" si="29"/>
        <v>Sí</v>
      </c>
      <c r="MW13" s="27" t="str">
        <f t="shared" ca="1" si="29"/>
        <v>Sí</v>
      </c>
      <c r="MX13" s="27" t="str">
        <f t="shared" ca="1" si="29"/>
        <v>Sí</v>
      </c>
      <c r="MY13" s="27" t="str">
        <f t="shared" ca="1" si="29"/>
        <v>Sí</v>
      </c>
      <c r="MZ13" s="27" t="str">
        <f t="shared" ca="1" si="29"/>
        <v>No</v>
      </c>
      <c r="NA13" s="27" t="str">
        <f t="shared" ca="1" si="29"/>
        <v>No</v>
      </c>
      <c r="NB13" s="27" t="str">
        <f t="shared" ca="1" si="29"/>
        <v>Sí</v>
      </c>
      <c r="NC13" s="27" t="str">
        <f t="shared" ca="1" si="29"/>
        <v>Sí</v>
      </c>
      <c r="ND13" s="27" t="str">
        <f t="shared" ca="1" si="29"/>
        <v>Sí</v>
      </c>
      <c r="NE13" s="27" t="str">
        <f t="shared" ca="1" si="29"/>
        <v>Sí</v>
      </c>
      <c r="NF13" s="27" t="str">
        <f t="shared" ca="1" si="29"/>
        <v>Sí</v>
      </c>
      <c r="NG13" s="27" t="str">
        <f t="shared" ca="1" si="29"/>
        <v>No</v>
      </c>
      <c r="NH13" s="27" t="str">
        <f t="shared" ca="1" si="29"/>
        <v>No</v>
      </c>
      <c r="NI13" s="27" t="str">
        <f t="shared" ca="1" si="29"/>
        <v>Sí</v>
      </c>
      <c r="NJ13" s="27" t="str">
        <f t="shared" ca="1" si="29"/>
        <v>Sí</v>
      </c>
      <c r="NK13" s="27" t="str">
        <f t="shared" ca="1" si="29"/>
        <v>Sí</v>
      </c>
      <c r="NL13" s="27" t="str">
        <f t="shared" ca="1" si="29"/>
        <v>Sí</v>
      </c>
      <c r="NM13" s="27" t="str">
        <f t="shared" ca="1" si="29"/>
        <v>Sí</v>
      </c>
      <c r="NN13" s="27" t="str">
        <f t="shared" ca="1" si="29"/>
        <v>No</v>
      </c>
      <c r="NO13" s="27" t="str">
        <f t="shared" ca="1" si="29"/>
        <v>No</v>
      </c>
      <c r="NP13" s="27" t="str">
        <f t="shared" ca="1" si="29"/>
        <v>Sí</v>
      </c>
      <c r="NQ13" s="27" t="str">
        <f t="shared" ca="1" si="29"/>
        <v>Sí</v>
      </c>
      <c r="NR13" s="27" t="str">
        <f t="shared" ca="1" si="29"/>
        <v>Sí</v>
      </c>
      <c r="NS13" s="27" t="str">
        <f t="shared" ca="1" si="29"/>
        <v>Sí</v>
      </c>
      <c r="NT13" s="27" t="str">
        <f t="shared" ca="1" si="29"/>
        <v>Sí</v>
      </c>
      <c r="NU13" s="27" t="str">
        <f t="shared" ca="1" si="29"/>
        <v>No</v>
      </c>
      <c r="NV13" s="27" t="str">
        <f t="shared" ca="1" si="29"/>
        <v>No</v>
      </c>
      <c r="NW13" s="27" t="str">
        <f t="shared" ref="NW13:QH13" ca="1" si="30">IF(OR(NW11="Sábado",NW11="Domingo",NW12="Feriado"),"No","Sí")</f>
        <v>Sí</v>
      </c>
      <c r="NX13" s="27" t="str">
        <f t="shared" ca="1" si="30"/>
        <v>Sí</v>
      </c>
      <c r="NY13" s="27" t="str">
        <f t="shared" ca="1" si="30"/>
        <v>Sí</v>
      </c>
      <c r="NZ13" s="27" t="str">
        <f t="shared" ca="1" si="30"/>
        <v>Sí</v>
      </c>
      <c r="OA13" s="27" t="str">
        <f t="shared" ca="1" si="30"/>
        <v>Sí</v>
      </c>
      <c r="OB13" s="27" t="str">
        <f t="shared" ca="1" si="30"/>
        <v>No</v>
      </c>
      <c r="OC13" s="27" t="str">
        <f t="shared" ca="1" si="30"/>
        <v>No</v>
      </c>
      <c r="OD13" s="27" t="str">
        <f t="shared" ca="1" si="30"/>
        <v>Sí</v>
      </c>
      <c r="OE13" s="27" t="str">
        <f t="shared" ca="1" si="30"/>
        <v>Sí</v>
      </c>
      <c r="OF13" s="27" t="str">
        <f t="shared" ca="1" si="30"/>
        <v>Sí</v>
      </c>
      <c r="OG13" s="27" t="str">
        <f t="shared" ca="1" si="30"/>
        <v>Sí</v>
      </c>
      <c r="OH13" s="27" t="str">
        <f t="shared" ca="1" si="30"/>
        <v>Sí</v>
      </c>
      <c r="OI13" s="27" t="str">
        <f t="shared" ca="1" si="30"/>
        <v>No</v>
      </c>
      <c r="OJ13" s="27" t="str">
        <f t="shared" ca="1" si="30"/>
        <v>No</v>
      </c>
      <c r="OK13" s="27" t="str">
        <f t="shared" ca="1" si="30"/>
        <v>No</v>
      </c>
      <c r="OL13" s="27" t="str">
        <f t="shared" ca="1" si="30"/>
        <v>Sí</v>
      </c>
      <c r="OM13" s="27" t="str">
        <f t="shared" ca="1" si="30"/>
        <v>Sí</v>
      </c>
      <c r="ON13" s="27" t="str">
        <f t="shared" ca="1" si="30"/>
        <v>Sí</v>
      </c>
      <c r="OO13" s="27" t="str">
        <f t="shared" ca="1" si="30"/>
        <v>Sí</v>
      </c>
      <c r="OP13" s="27" t="str">
        <f t="shared" ca="1" si="30"/>
        <v>No</v>
      </c>
      <c r="OQ13" s="27" t="str">
        <f t="shared" ca="1" si="30"/>
        <v>No</v>
      </c>
      <c r="OR13" s="27" t="str">
        <f t="shared" ca="1" si="30"/>
        <v>Sí</v>
      </c>
      <c r="OS13" s="27" t="str">
        <f t="shared" ca="1" si="30"/>
        <v>Sí</v>
      </c>
      <c r="OT13" s="27" t="str">
        <f t="shared" ca="1" si="30"/>
        <v>Sí</v>
      </c>
      <c r="OU13" s="27" t="str">
        <f t="shared" ca="1" si="30"/>
        <v>Sí</v>
      </c>
      <c r="OV13" s="27" t="str">
        <f t="shared" ca="1" si="30"/>
        <v>Sí</v>
      </c>
      <c r="OW13" s="27" t="str">
        <f t="shared" ca="1" si="30"/>
        <v>No</v>
      </c>
      <c r="OX13" s="27" t="str">
        <f t="shared" ca="1" si="30"/>
        <v>No</v>
      </c>
      <c r="OY13" s="27" t="str">
        <f t="shared" ca="1" si="30"/>
        <v>Sí</v>
      </c>
      <c r="OZ13" s="27" t="str">
        <f t="shared" ca="1" si="30"/>
        <v>Sí</v>
      </c>
      <c r="PA13" s="27" t="str">
        <f t="shared" ca="1" si="30"/>
        <v>Sí</v>
      </c>
      <c r="PB13" s="27" t="str">
        <f t="shared" ca="1" si="30"/>
        <v>Sí</v>
      </c>
      <c r="PC13" s="27" t="str">
        <f t="shared" ca="1" si="30"/>
        <v>Sí</v>
      </c>
      <c r="PD13" s="27" t="str">
        <f t="shared" ca="1" si="30"/>
        <v>No</v>
      </c>
      <c r="PE13" s="27" t="str">
        <f t="shared" ca="1" si="30"/>
        <v>No</v>
      </c>
      <c r="PF13" s="27" t="str">
        <f t="shared" ca="1" si="30"/>
        <v>Sí</v>
      </c>
      <c r="PG13" s="27" t="str">
        <f t="shared" ca="1" si="30"/>
        <v>Sí</v>
      </c>
      <c r="PH13" s="27" t="str">
        <f t="shared" ca="1" si="30"/>
        <v>Sí</v>
      </c>
      <c r="PI13" s="27" t="str">
        <f t="shared" ca="1" si="30"/>
        <v>Sí</v>
      </c>
      <c r="PJ13" s="27" t="str">
        <f t="shared" ca="1" si="30"/>
        <v>Sí</v>
      </c>
      <c r="PK13" s="27" t="str">
        <f t="shared" ca="1" si="30"/>
        <v>No</v>
      </c>
      <c r="PL13" s="27" t="str">
        <f t="shared" ca="1" si="30"/>
        <v>No</v>
      </c>
      <c r="PM13" s="27" t="str">
        <f t="shared" ca="1" si="30"/>
        <v>Sí</v>
      </c>
      <c r="PN13" s="27" t="str">
        <f t="shared" ca="1" si="30"/>
        <v>Sí</v>
      </c>
      <c r="PO13" s="27" t="str">
        <f t="shared" ca="1" si="30"/>
        <v>Sí</v>
      </c>
      <c r="PP13" s="27" t="str">
        <f t="shared" ca="1" si="30"/>
        <v>Sí</v>
      </c>
      <c r="PQ13" s="27" t="str">
        <f t="shared" ca="1" si="30"/>
        <v>Sí</v>
      </c>
      <c r="PR13" s="27" t="str">
        <f t="shared" ca="1" si="30"/>
        <v>No</v>
      </c>
      <c r="PS13" s="27" t="str">
        <f t="shared" ca="1" si="30"/>
        <v>No</v>
      </c>
      <c r="PT13" s="27" t="str">
        <f t="shared" ca="1" si="30"/>
        <v>Sí</v>
      </c>
      <c r="PU13" s="27" t="str">
        <f t="shared" ca="1" si="30"/>
        <v>Sí</v>
      </c>
      <c r="PV13" s="27" t="str">
        <f t="shared" ca="1" si="30"/>
        <v>Sí</v>
      </c>
      <c r="PW13" s="27" t="str">
        <f t="shared" ca="1" si="30"/>
        <v>Sí</v>
      </c>
      <c r="PX13" s="27" t="str">
        <f t="shared" ca="1" si="30"/>
        <v>Sí</v>
      </c>
      <c r="PY13" s="27" t="str">
        <f t="shared" ca="1" si="30"/>
        <v>No</v>
      </c>
      <c r="PZ13" s="27" t="str">
        <f t="shared" ca="1" si="30"/>
        <v>No</v>
      </c>
      <c r="QA13" s="27" t="str">
        <f t="shared" ca="1" si="30"/>
        <v>Sí</v>
      </c>
      <c r="QB13" s="27" t="str">
        <f t="shared" ca="1" si="30"/>
        <v>Sí</v>
      </c>
      <c r="QC13" s="27" t="str">
        <f t="shared" ca="1" si="30"/>
        <v>Sí</v>
      </c>
      <c r="QD13" s="27" t="str">
        <f t="shared" ca="1" si="30"/>
        <v>Sí</v>
      </c>
      <c r="QE13" s="27" t="str">
        <f t="shared" ca="1" si="30"/>
        <v>Sí</v>
      </c>
      <c r="QF13" s="27" t="str">
        <f t="shared" ca="1" si="30"/>
        <v>No</v>
      </c>
      <c r="QG13" s="27" t="str">
        <f t="shared" ca="1" si="30"/>
        <v>No</v>
      </c>
      <c r="QH13" s="27" t="str">
        <f t="shared" ca="1" si="30"/>
        <v>Sí</v>
      </c>
      <c r="QI13" s="27" t="str">
        <f t="shared" ref="QI13:ST13" ca="1" si="31">IF(OR(QI11="Sábado",QI11="Domingo",QI12="Feriado"),"No","Sí")</f>
        <v>Sí</v>
      </c>
      <c r="QJ13" s="27" t="str">
        <f t="shared" ca="1" si="31"/>
        <v>Sí</v>
      </c>
      <c r="QK13" s="27" t="str">
        <f t="shared" ca="1" si="31"/>
        <v>Sí</v>
      </c>
      <c r="QL13" s="27" t="str">
        <f t="shared" ca="1" si="31"/>
        <v>Sí</v>
      </c>
      <c r="QM13" s="27" t="str">
        <f t="shared" ca="1" si="31"/>
        <v>No</v>
      </c>
      <c r="QN13" s="27" t="str">
        <f t="shared" ca="1" si="31"/>
        <v>No</v>
      </c>
      <c r="QO13" s="27" t="str">
        <f t="shared" ca="1" si="31"/>
        <v>Sí</v>
      </c>
      <c r="QP13" s="27" t="str">
        <f t="shared" ca="1" si="31"/>
        <v>Sí</v>
      </c>
      <c r="QQ13" s="27" t="str">
        <f t="shared" ca="1" si="31"/>
        <v>Sí</v>
      </c>
      <c r="QR13" s="27" t="str">
        <f t="shared" ca="1" si="31"/>
        <v>Sí</v>
      </c>
      <c r="QS13" s="27" t="str">
        <f t="shared" ca="1" si="31"/>
        <v>No</v>
      </c>
      <c r="QT13" s="27" t="str">
        <f t="shared" ca="1" si="31"/>
        <v>No</v>
      </c>
      <c r="QU13" s="27" t="str">
        <f t="shared" ca="1" si="31"/>
        <v>No</v>
      </c>
      <c r="QV13" s="27" t="str">
        <f t="shared" ca="1" si="31"/>
        <v>Sí</v>
      </c>
      <c r="QW13" s="27" t="str">
        <f t="shared" ca="1" si="31"/>
        <v>Sí</v>
      </c>
      <c r="QX13" s="27" t="str">
        <f t="shared" ca="1" si="31"/>
        <v>Sí</v>
      </c>
      <c r="QY13" s="27" t="str">
        <f t="shared" ca="1" si="31"/>
        <v>Sí</v>
      </c>
      <c r="QZ13" s="27" t="str">
        <f t="shared" ca="1" si="31"/>
        <v>Sí</v>
      </c>
      <c r="RA13" s="27" t="str">
        <f t="shared" ca="1" si="31"/>
        <v>No</v>
      </c>
      <c r="RB13" s="27" t="str">
        <f t="shared" ca="1" si="31"/>
        <v>No</v>
      </c>
      <c r="RC13" s="27" t="str">
        <f t="shared" ca="1" si="31"/>
        <v>Sí</v>
      </c>
      <c r="RD13" s="27" t="str">
        <f t="shared" ca="1" si="31"/>
        <v>Sí</v>
      </c>
      <c r="RE13" s="27" t="str">
        <f t="shared" ca="1" si="31"/>
        <v>Sí</v>
      </c>
      <c r="RF13" s="27" t="str">
        <f t="shared" ca="1" si="31"/>
        <v>Sí</v>
      </c>
      <c r="RG13" s="27" t="str">
        <f t="shared" ca="1" si="31"/>
        <v>Sí</v>
      </c>
      <c r="RH13" s="27" t="str">
        <f t="shared" ca="1" si="31"/>
        <v>No</v>
      </c>
      <c r="RI13" s="27" t="str">
        <f t="shared" ca="1" si="31"/>
        <v>No</v>
      </c>
      <c r="RJ13" s="27" t="str">
        <f t="shared" ca="1" si="31"/>
        <v>Sí</v>
      </c>
      <c r="RK13" s="27" t="str">
        <f t="shared" ca="1" si="31"/>
        <v>Sí</v>
      </c>
      <c r="RL13" s="27" t="str">
        <f t="shared" ca="1" si="31"/>
        <v>Sí</v>
      </c>
      <c r="RM13" s="27" t="str">
        <f t="shared" ca="1" si="31"/>
        <v>Sí</v>
      </c>
      <c r="RN13" s="27" t="str">
        <f t="shared" ca="1" si="31"/>
        <v>Sí</v>
      </c>
      <c r="RO13" s="27" t="str">
        <f t="shared" ca="1" si="31"/>
        <v>No</v>
      </c>
      <c r="RP13" s="27" t="str">
        <f t="shared" ca="1" si="31"/>
        <v>No</v>
      </c>
      <c r="RQ13" s="27" t="str">
        <f t="shared" ca="1" si="31"/>
        <v>No</v>
      </c>
      <c r="RR13" s="27" t="str">
        <f t="shared" ca="1" si="31"/>
        <v>Sí</v>
      </c>
      <c r="RS13" s="27" t="str">
        <f t="shared" ca="1" si="31"/>
        <v>Sí</v>
      </c>
      <c r="RT13" s="27" t="str">
        <f t="shared" ca="1" si="31"/>
        <v>Sí</v>
      </c>
      <c r="RU13" s="27" t="str">
        <f t="shared" ca="1" si="31"/>
        <v>No</v>
      </c>
      <c r="RV13" s="27" t="str">
        <f t="shared" ca="1" si="31"/>
        <v>No</v>
      </c>
      <c r="RW13" s="27" t="str">
        <f t="shared" ca="1" si="31"/>
        <v>No</v>
      </c>
      <c r="RX13" s="27" t="str">
        <f t="shared" ca="1" si="31"/>
        <v>Sí</v>
      </c>
      <c r="RY13" s="27" t="str">
        <f t="shared" ca="1" si="31"/>
        <v>Sí</v>
      </c>
      <c r="RZ13" s="27" t="str">
        <f t="shared" ca="1" si="31"/>
        <v>Sí</v>
      </c>
      <c r="SA13" s="27" t="str">
        <f t="shared" ca="1" si="31"/>
        <v>Sí</v>
      </c>
      <c r="SB13" s="27" t="str">
        <f t="shared" ca="1" si="31"/>
        <v>Sí</v>
      </c>
      <c r="SC13" s="27" t="str">
        <f t="shared" ca="1" si="31"/>
        <v>No</v>
      </c>
      <c r="SD13" s="27" t="str">
        <f t="shared" ca="1" si="31"/>
        <v>No</v>
      </c>
      <c r="SE13" s="27" t="str">
        <f t="shared" ca="1" si="31"/>
        <v>Sí</v>
      </c>
      <c r="SF13" s="27" t="str">
        <f t="shared" ca="1" si="31"/>
        <v>Sí</v>
      </c>
      <c r="SG13" s="27" t="str">
        <f t="shared" ca="1" si="31"/>
        <v>Sí</v>
      </c>
      <c r="SH13" s="27" t="str">
        <f t="shared" ca="1" si="31"/>
        <v>Sí</v>
      </c>
      <c r="SI13" s="27" t="str">
        <f t="shared" ca="1" si="31"/>
        <v>Sí</v>
      </c>
      <c r="SJ13" s="27" t="str">
        <f t="shared" ca="1" si="31"/>
        <v>No</v>
      </c>
      <c r="SK13" s="27" t="str">
        <f t="shared" ca="1" si="31"/>
        <v>No</v>
      </c>
      <c r="SL13" s="27" t="str">
        <f t="shared" ca="1" si="31"/>
        <v>Sí</v>
      </c>
      <c r="SM13" s="27" t="str">
        <f t="shared" ca="1" si="31"/>
        <v>Sí</v>
      </c>
      <c r="SN13" s="27" t="str">
        <f t="shared" ca="1" si="31"/>
        <v>Sí</v>
      </c>
      <c r="SO13" s="27" t="str">
        <f t="shared" ca="1" si="31"/>
        <v>Sí</v>
      </c>
      <c r="SP13" s="27" t="str">
        <f t="shared" ca="1" si="31"/>
        <v>Sí</v>
      </c>
      <c r="SQ13" s="27" t="str">
        <f t="shared" ca="1" si="31"/>
        <v>No</v>
      </c>
      <c r="SR13" s="27" t="str">
        <f t="shared" ca="1" si="31"/>
        <v>No</v>
      </c>
      <c r="SS13" s="27" t="str">
        <f t="shared" ca="1" si="31"/>
        <v>Sí</v>
      </c>
      <c r="ST13" s="27" t="str">
        <f t="shared" ca="1" si="31"/>
        <v>Sí</v>
      </c>
      <c r="SU13" s="27" t="str">
        <f t="shared" ref="SU13:VF13" ca="1" si="32">IF(OR(SU11="Sábado",SU11="Domingo",SU12="Feriado"),"No","Sí")</f>
        <v>Sí</v>
      </c>
      <c r="SV13" s="27" t="str">
        <f t="shared" ca="1" si="32"/>
        <v>Sí</v>
      </c>
      <c r="SW13" s="27" t="str">
        <f t="shared" ca="1" si="32"/>
        <v>Sí</v>
      </c>
      <c r="SX13" s="27" t="str">
        <f t="shared" ca="1" si="32"/>
        <v>No</v>
      </c>
      <c r="SY13" s="27" t="str">
        <f t="shared" ca="1" si="32"/>
        <v>No</v>
      </c>
      <c r="SZ13" s="27" t="str">
        <f t="shared" ca="1" si="32"/>
        <v>Sí</v>
      </c>
      <c r="TA13" s="27" t="str">
        <f t="shared" ca="1" si="32"/>
        <v>Sí</v>
      </c>
      <c r="TB13" s="27" t="str">
        <f t="shared" ca="1" si="32"/>
        <v>Sí</v>
      </c>
      <c r="TC13" s="27" t="str">
        <f t="shared" ca="1" si="32"/>
        <v>Sí</v>
      </c>
      <c r="TD13" s="27" t="str">
        <f t="shared" ca="1" si="32"/>
        <v>Sí</v>
      </c>
      <c r="TE13" s="27" t="str">
        <f t="shared" ca="1" si="32"/>
        <v>No</v>
      </c>
      <c r="TF13" s="27" t="str">
        <f t="shared" ca="1" si="32"/>
        <v>No</v>
      </c>
      <c r="TG13" s="27" t="str">
        <f t="shared" ca="1" si="32"/>
        <v>Sí</v>
      </c>
      <c r="TH13" s="27" t="str">
        <f t="shared" ca="1" si="32"/>
        <v>Sí</v>
      </c>
      <c r="TI13" s="27" t="str">
        <f t="shared" ca="1" si="32"/>
        <v>Sí</v>
      </c>
      <c r="TJ13" s="27" t="str">
        <f t="shared" ca="1" si="32"/>
        <v>Sí</v>
      </c>
      <c r="TK13" s="27" t="str">
        <f t="shared" ca="1" si="32"/>
        <v>Sí</v>
      </c>
      <c r="TL13" s="27" t="str">
        <f t="shared" ca="1" si="32"/>
        <v>No</v>
      </c>
      <c r="TM13" s="27" t="str">
        <f t="shared" ca="1" si="32"/>
        <v>No</v>
      </c>
      <c r="TN13" s="27" t="str">
        <f t="shared" ca="1" si="32"/>
        <v>Sí</v>
      </c>
      <c r="TO13" s="27" t="str">
        <f t="shared" ca="1" si="32"/>
        <v>Sí</v>
      </c>
      <c r="TP13" s="27" t="str">
        <f t="shared" ca="1" si="32"/>
        <v>Sí</v>
      </c>
      <c r="TQ13" s="27" t="str">
        <f t="shared" ca="1" si="32"/>
        <v>Sí</v>
      </c>
      <c r="TR13" s="27" t="str">
        <f t="shared" ca="1" si="32"/>
        <v>No</v>
      </c>
      <c r="TS13" s="27" t="str">
        <f t="shared" ca="1" si="32"/>
        <v>No</v>
      </c>
      <c r="TT13" s="27" t="str">
        <f t="shared" ca="1" si="32"/>
        <v>No</v>
      </c>
      <c r="TU13" s="27" t="str">
        <f t="shared" ca="1" si="32"/>
        <v>Sí</v>
      </c>
      <c r="TV13" s="27" t="str">
        <f t="shared" ca="1" si="32"/>
        <v>Sí</v>
      </c>
      <c r="TW13" s="27" t="str">
        <f t="shared" ca="1" si="32"/>
        <v>Sí</v>
      </c>
      <c r="TX13" s="27" t="str">
        <f t="shared" ca="1" si="32"/>
        <v>Sí</v>
      </c>
      <c r="TY13" s="27" t="str">
        <f t="shared" ca="1" si="32"/>
        <v>Sí</v>
      </c>
      <c r="TZ13" s="27" t="str">
        <f t="shared" ca="1" si="32"/>
        <v>No</v>
      </c>
      <c r="UA13" s="27" t="str">
        <f t="shared" ca="1" si="32"/>
        <v>No</v>
      </c>
      <c r="UB13" s="27" t="str">
        <f t="shared" ca="1" si="32"/>
        <v>Sí</v>
      </c>
      <c r="UC13" s="27" t="str">
        <f t="shared" ca="1" si="32"/>
        <v>Sí</v>
      </c>
      <c r="UD13" s="27" t="str">
        <f t="shared" ca="1" si="32"/>
        <v>Sí</v>
      </c>
      <c r="UE13" s="27" t="str">
        <f t="shared" ca="1" si="32"/>
        <v>Sí</v>
      </c>
      <c r="UF13" s="27" t="str">
        <f t="shared" ca="1" si="32"/>
        <v>Sí</v>
      </c>
      <c r="UG13" s="27" t="str">
        <f t="shared" ca="1" si="32"/>
        <v>No</v>
      </c>
      <c r="UH13" s="27" t="str">
        <f t="shared" ca="1" si="32"/>
        <v>No</v>
      </c>
      <c r="UI13" s="27" t="str">
        <f t="shared" ca="1" si="32"/>
        <v>Sí</v>
      </c>
      <c r="UJ13" s="27" t="str">
        <f t="shared" ca="1" si="32"/>
        <v>Sí</v>
      </c>
      <c r="UK13" s="27" t="str">
        <f t="shared" ca="1" si="32"/>
        <v>Sí</v>
      </c>
      <c r="UL13" s="27" t="str">
        <f t="shared" ca="1" si="32"/>
        <v>Sí</v>
      </c>
      <c r="UM13" s="27" t="str">
        <f t="shared" ca="1" si="32"/>
        <v>Sí</v>
      </c>
      <c r="UN13" s="27" t="str">
        <f t="shared" ca="1" si="32"/>
        <v>No</v>
      </c>
      <c r="UO13" s="27" t="str">
        <f t="shared" ca="1" si="32"/>
        <v>No</v>
      </c>
      <c r="UP13" s="27" t="str">
        <f t="shared" ca="1" si="32"/>
        <v>Sí</v>
      </c>
      <c r="UQ13" s="27" t="str">
        <f t="shared" ca="1" si="32"/>
        <v>Sí</v>
      </c>
      <c r="UR13" s="27" t="str">
        <f t="shared" ca="1" si="32"/>
        <v>Sí</v>
      </c>
      <c r="US13" s="27" t="str">
        <f t="shared" ca="1" si="32"/>
        <v>Sí</v>
      </c>
      <c r="UT13" s="27" t="str">
        <f t="shared" ca="1" si="32"/>
        <v>Sí</v>
      </c>
      <c r="UU13" s="27" t="str">
        <f t="shared" ca="1" si="32"/>
        <v>No</v>
      </c>
      <c r="UV13" s="27" t="str">
        <f t="shared" ca="1" si="32"/>
        <v>No</v>
      </c>
      <c r="UW13" s="27" t="str">
        <f t="shared" ca="1" si="32"/>
        <v>Sí</v>
      </c>
      <c r="UX13" s="27" t="str">
        <f t="shared" ca="1" si="32"/>
        <v>Sí</v>
      </c>
      <c r="UY13" s="27" t="str">
        <f t="shared" ca="1" si="32"/>
        <v>Sí</v>
      </c>
      <c r="UZ13" s="27" t="str">
        <f t="shared" ca="1" si="32"/>
        <v>Sí</v>
      </c>
      <c r="VA13" s="27" t="str">
        <f t="shared" ca="1" si="32"/>
        <v>Sí</v>
      </c>
      <c r="VB13" s="27" t="str">
        <f t="shared" ca="1" si="32"/>
        <v>No</v>
      </c>
      <c r="VC13" s="27" t="str">
        <f t="shared" ca="1" si="32"/>
        <v>No</v>
      </c>
      <c r="VD13" s="27" t="str">
        <f t="shared" ca="1" si="32"/>
        <v>Sí</v>
      </c>
      <c r="VE13" s="27" t="str">
        <f t="shared" ca="1" si="32"/>
        <v>Sí</v>
      </c>
      <c r="VF13" s="27" t="str">
        <f t="shared" ca="1" si="32"/>
        <v>Sí</v>
      </c>
      <c r="VG13" s="27" t="str">
        <f t="shared" ref="VG13:XR13" ca="1" si="33">IF(OR(VG11="Sábado",VG11="Domingo",VG12="Feriado"),"No","Sí")</f>
        <v>Sí</v>
      </c>
      <c r="VH13" s="27" t="str">
        <f t="shared" ca="1" si="33"/>
        <v>Sí</v>
      </c>
      <c r="VI13" s="27" t="str">
        <f t="shared" ca="1" si="33"/>
        <v>No</v>
      </c>
      <c r="VJ13" s="27" t="str">
        <f t="shared" ca="1" si="33"/>
        <v>No</v>
      </c>
      <c r="VK13" s="27" t="str">
        <f t="shared" ca="1" si="33"/>
        <v>Sí</v>
      </c>
      <c r="VL13" s="27" t="str">
        <f t="shared" ca="1" si="33"/>
        <v>Sí</v>
      </c>
      <c r="VM13" s="27" t="str">
        <f t="shared" ca="1" si="33"/>
        <v>Sí</v>
      </c>
      <c r="VN13" s="27" t="str">
        <f t="shared" ca="1" si="33"/>
        <v>Sí</v>
      </c>
      <c r="VO13" s="27" t="str">
        <f t="shared" ca="1" si="33"/>
        <v>Sí</v>
      </c>
      <c r="VP13" s="27" t="str">
        <f t="shared" ca="1" si="33"/>
        <v>No</v>
      </c>
      <c r="VQ13" s="27" t="str">
        <f t="shared" ca="1" si="33"/>
        <v>No</v>
      </c>
      <c r="VR13" s="27" t="str">
        <f t="shared" ca="1" si="33"/>
        <v>Sí</v>
      </c>
      <c r="VS13" s="27" t="str">
        <f t="shared" ca="1" si="33"/>
        <v>Sí</v>
      </c>
      <c r="VT13" s="27" t="str">
        <f t="shared" ca="1" si="33"/>
        <v>Sí</v>
      </c>
      <c r="VU13" s="27" t="str">
        <f t="shared" ca="1" si="33"/>
        <v>Sí</v>
      </c>
      <c r="VV13" s="27" t="str">
        <f t="shared" ca="1" si="33"/>
        <v>Sí</v>
      </c>
      <c r="VW13" s="27" t="str">
        <f t="shared" ca="1" si="33"/>
        <v>No</v>
      </c>
      <c r="VX13" s="27" t="str">
        <f t="shared" ca="1" si="33"/>
        <v>No</v>
      </c>
      <c r="VY13" s="27" t="str">
        <f t="shared" ca="1" si="33"/>
        <v>Sí</v>
      </c>
      <c r="VZ13" s="27" t="str">
        <f t="shared" ca="1" si="33"/>
        <v>Sí</v>
      </c>
      <c r="WA13" s="27" t="str">
        <f t="shared" ca="1" si="33"/>
        <v>Sí</v>
      </c>
      <c r="WB13" s="27" t="str">
        <f t="shared" ca="1" si="33"/>
        <v>Sí</v>
      </c>
      <c r="WC13" s="27" t="str">
        <f t="shared" ca="1" si="33"/>
        <v>Sí</v>
      </c>
      <c r="WD13" s="27" t="str">
        <f t="shared" ca="1" si="33"/>
        <v>No</v>
      </c>
      <c r="WE13" s="27" t="str">
        <f t="shared" ca="1" si="33"/>
        <v>No</v>
      </c>
      <c r="WF13" s="27" t="str">
        <f t="shared" ca="1" si="33"/>
        <v>Sí</v>
      </c>
      <c r="WG13" s="27" t="str">
        <f t="shared" ca="1" si="33"/>
        <v>Sí</v>
      </c>
      <c r="WH13" s="27" t="str">
        <f t="shared" ca="1" si="33"/>
        <v>Sí</v>
      </c>
      <c r="WI13" s="27" t="str">
        <f t="shared" ca="1" si="33"/>
        <v>Sí</v>
      </c>
      <c r="WJ13" s="27" t="str">
        <f t="shared" ca="1" si="33"/>
        <v>Sí</v>
      </c>
      <c r="WK13" s="27" t="str">
        <f t="shared" ca="1" si="33"/>
        <v>No</v>
      </c>
      <c r="WL13" s="27" t="str">
        <f t="shared" ca="1" si="33"/>
        <v>No</v>
      </c>
      <c r="WM13" s="27" t="str">
        <f t="shared" ca="1" si="33"/>
        <v>Sí</v>
      </c>
      <c r="WN13" s="27" t="str">
        <f t="shared" ca="1" si="33"/>
        <v>Sí</v>
      </c>
      <c r="WO13" s="27" t="str">
        <f t="shared" ca="1" si="33"/>
        <v>Sí</v>
      </c>
      <c r="WP13" s="27" t="str">
        <f t="shared" ca="1" si="33"/>
        <v>Sí</v>
      </c>
      <c r="WQ13" s="27" t="str">
        <f t="shared" ca="1" si="33"/>
        <v>Sí</v>
      </c>
      <c r="WR13" s="27" t="str">
        <f t="shared" ca="1" si="33"/>
        <v>No</v>
      </c>
      <c r="WS13" s="27" t="str">
        <f t="shared" ca="1" si="33"/>
        <v>No</v>
      </c>
      <c r="WT13" s="27" t="str">
        <f t="shared" ca="1" si="33"/>
        <v>Sí</v>
      </c>
      <c r="WU13" s="27" t="str">
        <f t="shared" ca="1" si="33"/>
        <v>Sí</v>
      </c>
      <c r="WV13" s="27" t="str">
        <f t="shared" ca="1" si="33"/>
        <v>Sí</v>
      </c>
      <c r="WW13" s="27" t="str">
        <f t="shared" ca="1" si="33"/>
        <v>Sí</v>
      </c>
      <c r="WX13" s="27" t="str">
        <f t="shared" ca="1" si="33"/>
        <v>Sí</v>
      </c>
      <c r="WY13" s="27" t="str">
        <f t="shared" ca="1" si="33"/>
        <v>No</v>
      </c>
      <c r="WZ13" s="27" t="str">
        <f t="shared" ca="1" si="33"/>
        <v>No</v>
      </c>
      <c r="XA13" s="27" t="str">
        <f t="shared" ca="1" si="33"/>
        <v>Sí</v>
      </c>
      <c r="XB13" s="27" t="str">
        <f t="shared" ca="1" si="33"/>
        <v>Sí</v>
      </c>
      <c r="XC13" s="27" t="str">
        <f t="shared" ca="1" si="33"/>
        <v>Sí</v>
      </c>
      <c r="XD13" s="27" t="str">
        <f t="shared" ca="1" si="33"/>
        <v>Sí</v>
      </c>
      <c r="XE13" s="27" t="str">
        <f t="shared" ca="1" si="33"/>
        <v>Sí</v>
      </c>
      <c r="XF13" s="27" t="str">
        <f t="shared" ca="1" si="33"/>
        <v>No</v>
      </c>
      <c r="XG13" s="27" t="str">
        <f t="shared" ca="1" si="33"/>
        <v>No</v>
      </c>
      <c r="XH13" s="27" t="str">
        <f t="shared" ca="1" si="33"/>
        <v>Sí</v>
      </c>
      <c r="XI13" s="27" t="str">
        <f t="shared" ca="1" si="33"/>
        <v>Sí</v>
      </c>
      <c r="XJ13" s="27" t="str">
        <f t="shared" ca="1" si="33"/>
        <v>Sí</v>
      </c>
      <c r="XK13" s="27" t="str">
        <f t="shared" ca="1" si="33"/>
        <v>Sí</v>
      </c>
      <c r="XL13" s="27" t="str">
        <f t="shared" ca="1" si="33"/>
        <v>Sí</v>
      </c>
      <c r="XM13" s="27" t="str">
        <f t="shared" ca="1" si="33"/>
        <v>No</v>
      </c>
      <c r="XN13" s="27" t="str">
        <f t="shared" ca="1" si="33"/>
        <v>No</v>
      </c>
      <c r="XO13" s="27" t="str">
        <f t="shared" ca="1" si="33"/>
        <v>Sí</v>
      </c>
      <c r="XP13" s="27" t="str">
        <f t="shared" ca="1" si="33"/>
        <v>Sí</v>
      </c>
      <c r="XQ13" s="27" t="str">
        <f t="shared" ca="1" si="33"/>
        <v>Sí</v>
      </c>
      <c r="XR13" s="27" t="str">
        <f t="shared" ca="1" si="33"/>
        <v>Sí</v>
      </c>
      <c r="XS13" s="27" t="str">
        <f t="shared" ref="XS13:AAD13" ca="1" si="34">IF(OR(XS11="Sábado",XS11="Domingo",XS12="Feriado"),"No","Sí")</f>
        <v>Sí</v>
      </c>
      <c r="XT13" s="27" t="str">
        <f t="shared" ca="1" si="34"/>
        <v>No</v>
      </c>
      <c r="XU13" s="27" t="str">
        <f t="shared" ca="1" si="34"/>
        <v>No</v>
      </c>
      <c r="XV13" s="27" t="str">
        <f t="shared" ca="1" si="34"/>
        <v>Sí</v>
      </c>
      <c r="XW13" s="27" t="str">
        <f t="shared" ca="1" si="34"/>
        <v>Sí</v>
      </c>
      <c r="XX13" s="27" t="str">
        <f t="shared" ca="1" si="34"/>
        <v>Sí</v>
      </c>
      <c r="XY13" s="27" t="str">
        <f t="shared" ca="1" si="34"/>
        <v>Sí</v>
      </c>
      <c r="XZ13" s="27" t="str">
        <f t="shared" ca="1" si="34"/>
        <v>Sí</v>
      </c>
      <c r="YA13" s="27" t="str">
        <f t="shared" ca="1" si="34"/>
        <v>No</v>
      </c>
      <c r="YB13" s="27" t="str">
        <f t="shared" ca="1" si="34"/>
        <v>No</v>
      </c>
      <c r="YC13" s="27" t="str">
        <f t="shared" ca="1" si="34"/>
        <v>Sí</v>
      </c>
      <c r="YD13" s="27" t="str">
        <f t="shared" ca="1" si="34"/>
        <v>Sí</v>
      </c>
      <c r="YE13" s="27" t="str">
        <f t="shared" ca="1" si="34"/>
        <v>Sí</v>
      </c>
      <c r="YF13" s="27" t="str">
        <f t="shared" ca="1" si="34"/>
        <v>Sí</v>
      </c>
      <c r="YG13" s="27" t="str">
        <f t="shared" ca="1" si="34"/>
        <v>Sí</v>
      </c>
      <c r="YH13" s="27" t="str">
        <f t="shared" ca="1" si="34"/>
        <v>No</v>
      </c>
      <c r="YI13" s="27" t="str">
        <f t="shared" ca="1" si="34"/>
        <v>No</v>
      </c>
      <c r="YJ13" s="27" t="str">
        <f t="shared" ca="1" si="34"/>
        <v>Sí</v>
      </c>
      <c r="YK13" s="27" t="str">
        <f t="shared" ca="1" si="34"/>
        <v>Sí</v>
      </c>
      <c r="YL13" s="27" t="str">
        <f t="shared" ca="1" si="34"/>
        <v>Sí</v>
      </c>
      <c r="YM13" s="27" t="str">
        <f t="shared" ca="1" si="34"/>
        <v>Sí</v>
      </c>
      <c r="YN13" s="27" t="str">
        <f t="shared" ca="1" si="34"/>
        <v>Sí</v>
      </c>
      <c r="YO13" s="27" t="str">
        <f t="shared" ca="1" si="34"/>
        <v>No</v>
      </c>
      <c r="YP13" s="27" t="str">
        <f t="shared" ca="1" si="34"/>
        <v>No</v>
      </c>
      <c r="YQ13" s="27" t="str">
        <f t="shared" ca="1" si="34"/>
        <v>Sí</v>
      </c>
      <c r="YR13" s="27" t="str">
        <f t="shared" ca="1" si="34"/>
        <v>Sí</v>
      </c>
      <c r="YS13" s="27" t="str">
        <f t="shared" ca="1" si="34"/>
        <v>Sí</v>
      </c>
      <c r="YT13" s="27" t="str">
        <f t="shared" ca="1" si="34"/>
        <v>Sí</v>
      </c>
      <c r="YU13" s="27" t="str">
        <f t="shared" ca="1" si="34"/>
        <v>Sí</v>
      </c>
      <c r="YV13" s="27" t="str">
        <f t="shared" ca="1" si="34"/>
        <v>No</v>
      </c>
      <c r="YW13" s="27" t="str">
        <f t="shared" ca="1" si="34"/>
        <v>No</v>
      </c>
      <c r="YX13" s="27" t="str">
        <f t="shared" ca="1" si="34"/>
        <v>Sí</v>
      </c>
      <c r="YY13" s="27" t="str">
        <f t="shared" ca="1" si="34"/>
        <v>Sí</v>
      </c>
      <c r="YZ13" s="27" t="str">
        <f t="shared" ca="1" si="34"/>
        <v>Sí</v>
      </c>
      <c r="ZA13" s="27" t="str">
        <f t="shared" ca="1" si="34"/>
        <v>Sí</v>
      </c>
      <c r="ZB13" s="27" t="str">
        <f t="shared" ca="1" si="34"/>
        <v>Sí</v>
      </c>
      <c r="ZC13" s="27" t="str">
        <f t="shared" ca="1" si="34"/>
        <v>No</v>
      </c>
      <c r="ZD13" s="27" t="str">
        <f t="shared" ca="1" si="34"/>
        <v>No</v>
      </c>
      <c r="ZE13" s="27" t="str">
        <f t="shared" ca="1" si="34"/>
        <v>Sí</v>
      </c>
      <c r="ZF13" s="27" t="str">
        <f t="shared" ca="1" si="34"/>
        <v>Sí</v>
      </c>
      <c r="ZG13" s="27" t="str">
        <f t="shared" ca="1" si="34"/>
        <v>Sí</v>
      </c>
      <c r="ZH13" s="27" t="str">
        <f t="shared" ca="1" si="34"/>
        <v>Sí</v>
      </c>
      <c r="ZI13" s="27" t="str">
        <f t="shared" ca="1" si="34"/>
        <v>Sí</v>
      </c>
      <c r="ZJ13" s="27" t="str">
        <f t="shared" ca="1" si="34"/>
        <v>No</v>
      </c>
      <c r="ZK13" s="27" t="str">
        <f t="shared" ca="1" si="34"/>
        <v>No</v>
      </c>
      <c r="ZL13" s="27" t="str">
        <f t="shared" ca="1" si="34"/>
        <v>Sí</v>
      </c>
      <c r="ZM13" s="27" t="str">
        <f t="shared" ca="1" si="34"/>
        <v>Sí</v>
      </c>
      <c r="ZN13" s="27" t="str">
        <f t="shared" ca="1" si="34"/>
        <v>Sí</v>
      </c>
      <c r="ZO13" s="27" t="str">
        <f t="shared" ca="1" si="34"/>
        <v>Sí</v>
      </c>
      <c r="ZP13" s="27" t="str">
        <f t="shared" ca="1" si="34"/>
        <v>Sí</v>
      </c>
      <c r="ZQ13" s="27" t="str">
        <f t="shared" ca="1" si="34"/>
        <v>No</v>
      </c>
      <c r="ZR13" s="27" t="str">
        <f t="shared" ca="1" si="34"/>
        <v>No</v>
      </c>
      <c r="ZS13" s="27" t="str">
        <f t="shared" ca="1" si="34"/>
        <v>Sí</v>
      </c>
      <c r="ZT13" s="27" t="str">
        <f t="shared" ca="1" si="34"/>
        <v>Sí</v>
      </c>
      <c r="ZU13" s="27" t="str">
        <f t="shared" ca="1" si="34"/>
        <v>Sí</v>
      </c>
      <c r="ZV13" s="27" t="str">
        <f t="shared" ca="1" si="34"/>
        <v>Sí</v>
      </c>
      <c r="ZW13" s="27" t="str">
        <f t="shared" ca="1" si="34"/>
        <v>Sí</v>
      </c>
      <c r="ZX13" s="27" t="str">
        <f t="shared" ca="1" si="34"/>
        <v>No</v>
      </c>
      <c r="ZY13" s="27" t="str">
        <f t="shared" ca="1" si="34"/>
        <v>No</v>
      </c>
      <c r="ZZ13" s="27" t="str">
        <f t="shared" ca="1" si="34"/>
        <v>Sí</v>
      </c>
      <c r="AAA13" s="27" t="str">
        <f t="shared" ca="1" si="34"/>
        <v>Sí</v>
      </c>
      <c r="AAB13" s="27" t="str">
        <f t="shared" ca="1" si="34"/>
        <v>Sí</v>
      </c>
      <c r="AAC13" s="27" t="str">
        <f t="shared" ca="1" si="34"/>
        <v>Sí</v>
      </c>
      <c r="AAD13" s="27" t="str">
        <f t="shared" ca="1" si="34"/>
        <v>Sí</v>
      </c>
      <c r="AAE13" s="27" t="str">
        <f t="shared" ref="AAE13:AAU13" ca="1" si="35">IF(OR(AAE11="Sábado",AAE11="Domingo",AAE12="Feriado"),"No","Sí")</f>
        <v>No</v>
      </c>
      <c r="AAF13" s="27" t="str">
        <f t="shared" ca="1" si="35"/>
        <v>No</v>
      </c>
      <c r="AAG13" s="27" t="str">
        <f t="shared" ca="1" si="35"/>
        <v>Sí</v>
      </c>
      <c r="AAH13" s="27" t="str">
        <f t="shared" ca="1" si="35"/>
        <v>Sí</v>
      </c>
      <c r="AAI13" s="27" t="str">
        <f t="shared" ca="1" si="35"/>
        <v>Sí</v>
      </c>
      <c r="AAJ13" s="27" t="str">
        <f t="shared" ca="1" si="35"/>
        <v>Sí</v>
      </c>
      <c r="AAK13" s="27" t="str">
        <f t="shared" ca="1" si="35"/>
        <v>Sí</v>
      </c>
      <c r="AAL13" s="27" t="str">
        <f t="shared" ca="1" si="35"/>
        <v>No</v>
      </c>
      <c r="AAM13" s="27" t="str">
        <f t="shared" ca="1" si="35"/>
        <v>No</v>
      </c>
      <c r="AAN13" s="27" t="str">
        <f t="shared" ca="1" si="35"/>
        <v>Sí</v>
      </c>
      <c r="AAO13" s="27" t="str">
        <f t="shared" ca="1" si="35"/>
        <v>Sí</v>
      </c>
      <c r="AAP13" s="27" t="str">
        <f t="shared" ca="1" si="35"/>
        <v>Sí</v>
      </c>
      <c r="AAQ13" s="27" t="str">
        <f t="shared" ca="1" si="35"/>
        <v>Sí</v>
      </c>
      <c r="AAR13" s="27" t="str">
        <f t="shared" ca="1" si="35"/>
        <v>Sí</v>
      </c>
      <c r="AAS13" s="27" t="str">
        <f t="shared" ca="1" si="35"/>
        <v>No</v>
      </c>
      <c r="AAT13" s="27" t="str">
        <f t="shared" ca="1" si="35"/>
        <v>No</v>
      </c>
      <c r="AAU13" s="27" t="str">
        <f t="shared" ca="1" si="35"/>
        <v>Sí</v>
      </c>
    </row>
    <row r="14" spans="2:732" s="18" customFormat="1">
      <c r="B14" s="26" t="s">
        <v>13</v>
      </c>
      <c r="C14" s="27" t="str">
        <f ca="1">+IF(
AND(C13="Sí",WORKDAY.INTL(EOMONTH(C10,0)+1,-1,1,Rangos!$B$22:$B$79)=C10),"Sí","No")</f>
        <v>No</v>
      </c>
      <c r="D14" s="27" t="str">
        <f ca="1">+IF(
AND(D13="Sí",WORKDAY.INTL(EOMONTH(D10,0)+1,-1,1,Rangos!$B$22:$B$79)=D10),"Sí","No")</f>
        <v>No</v>
      </c>
      <c r="E14" s="27" t="str">
        <f ca="1">+IF(
AND(E13="Sí",WORKDAY.INTL(EOMONTH(E10,0)+1,-1,1,Rangos!$B$22:$B$79)=E10),"Sí","No")</f>
        <v>No</v>
      </c>
      <c r="F14" s="27" t="str">
        <f ca="1">+IF(
AND(F13="Sí",WORKDAY.INTL(EOMONTH(F10,0)+1,-1,1,Rangos!$B$22:$B$79)=F10),"Sí","No")</f>
        <v>No</v>
      </c>
      <c r="G14" s="27" t="str">
        <f ca="1">+IF(
AND(G13="Sí",WORKDAY.INTL(EOMONTH(G10,0)+1,-1,1,Rangos!$B$22:$B$79)=G10),"Sí","No")</f>
        <v>No</v>
      </c>
      <c r="H14" s="27" t="str">
        <f ca="1">+IF(
AND(H13="Sí",WORKDAY.INTL(EOMONTH(H10,0)+1,-1,1,Rangos!$B$22:$B$79)=H10),"Sí","No")</f>
        <v>No</v>
      </c>
      <c r="I14" s="27" t="str">
        <f ca="1">+IF(
AND(I13="Sí",WORKDAY.INTL(EOMONTH(I10,0)+1,-1,1,Rangos!$B$22:$B$79)=I10),"Sí","No")</f>
        <v>No</v>
      </c>
      <c r="J14" s="27" t="str">
        <f ca="1">+IF(
AND(J13="Sí",WORKDAY.INTL(EOMONTH(J10,0)+1,-1,1,Rangos!$B$22:$B$79)=J10),"Sí","No")</f>
        <v>No</v>
      </c>
      <c r="K14" s="27" t="str">
        <f ca="1">+IF(
AND(K13="Sí",WORKDAY.INTL(EOMONTH(K10,0)+1,-1,1,Rangos!$B$22:$B$79)=K10),"Sí","No")</f>
        <v>No</v>
      </c>
      <c r="L14" s="27" t="str">
        <f ca="1">+IF(
AND(L13="Sí",WORKDAY.INTL(EOMONTH(L10,0)+1,-1,1,Rangos!$B$22:$B$79)=L10),"Sí","No")</f>
        <v>No</v>
      </c>
      <c r="M14" s="27" t="str">
        <f ca="1">+IF(
AND(M13="Sí",WORKDAY.INTL(EOMONTH(M10,0)+1,-1,1,Rangos!$B$22:$B$79)=M10),"Sí","No")</f>
        <v>No</v>
      </c>
      <c r="N14" s="27" t="str">
        <f ca="1">+IF(
AND(N13="Sí",WORKDAY.INTL(EOMONTH(N10,0)+1,-1,1,Rangos!$B$22:$B$79)=N10),"Sí","No")</f>
        <v>No</v>
      </c>
      <c r="O14" s="27" t="str">
        <f ca="1">+IF(
AND(O13="Sí",WORKDAY.INTL(EOMONTH(O10,0)+1,-1,1,Rangos!$B$22:$B$79)=O10),"Sí","No")</f>
        <v>No</v>
      </c>
      <c r="P14" s="27" t="str">
        <f ca="1">+IF(
AND(P13="Sí",WORKDAY.INTL(EOMONTH(P10,0)+1,-1,1,Rangos!$B$22:$B$79)=P10),"Sí","No")</f>
        <v>No</v>
      </c>
      <c r="Q14" s="27" t="str">
        <f ca="1">+IF(
AND(Q13="Sí",WORKDAY.INTL(EOMONTH(Q10,0)+1,-1,1,Rangos!$B$22:$B$79)=Q10),"Sí","No")</f>
        <v>No</v>
      </c>
      <c r="R14" s="27" t="str">
        <f ca="1">+IF(
AND(R13="Sí",WORKDAY.INTL(EOMONTH(R10,0)+1,-1,1,Rangos!$B$22:$B$79)=R10),"Sí","No")</f>
        <v>No</v>
      </c>
      <c r="S14" s="27" t="str">
        <f ca="1">+IF(
AND(S13="Sí",WORKDAY.INTL(EOMONTH(S10,0)+1,-1,1,Rangos!$B$22:$B$79)=S10),"Sí","No")</f>
        <v>No</v>
      </c>
      <c r="T14" s="27" t="str">
        <f ca="1">+IF(
AND(T13="Sí",WORKDAY.INTL(EOMONTH(T10,0)+1,-1,1,Rangos!$B$22:$B$79)=T10),"Sí","No")</f>
        <v>No</v>
      </c>
      <c r="U14" s="27" t="str">
        <f ca="1">+IF(
AND(U13="Sí",WORKDAY.INTL(EOMONTH(U10,0)+1,-1,1,Rangos!$B$22:$B$79)=U10),"Sí","No")</f>
        <v>No</v>
      </c>
      <c r="V14" s="27" t="str">
        <f ca="1">+IF(
AND(V13="Sí",WORKDAY.INTL(EOMONTH(V10,0)+1,-1,1,Rangos!$B$22:$B$79)=V10),"Sí","No")</f>
        <v>No</v>
      </c>
      <c r="W14" s="27" t="str">
        <f ca="1">+IF(
AND(W13="Sí",WORKDAY.INTL(EOMONTH(W10,0)+1,-1,1,Rangos!$B$22:$B$79)=W10),"Sí","No")</f>
        <v>No</v>
      </c>
      <c r="X14" s="27" t="str">
        <f ca="1">+IF(
AND(X13="Sí",WORKDAY.INTL(EOMONTH(X10,0)+1,-1,1,Rangos!$B$22:$B$79)=X10),"Sí","No")</f>
        <v>No</v>
      </c>
      <c r="Y14" s="27" t="str">
        <f ca="1">+IF(
AND(Y13="Sí",WORKDAY.INTL(EOMONTH(Y10,0)+1,-1,1,Rangos!$B$22:$B$79)=Y10),"Sí","No")</f>
        <v>No</v>
      </c>
      <c r="Z14" s="27" t="str">
        <f ca="1">+IF(
AND(Z13="Sí",WORKDAY.INTL(EOMONTH(Z10,0)+1,-1,1,Rangos!$B$22:$B$79)=Z10),"Sí","No")</f>
        <v>No</v>
      </c>
      <c r="AA14" s="27" t="str">
        <f ca="1">+IF(
AND(AA13="Sí",WORKDAY.INTL(EOMONTH(AA10,0)+1,-1,1,Rangos!$B$22:$B$79)=AA10),"Sí","No")</f>
        <v>Sí</v>
      </c>
      <c r="AB14" s="27" t="str">
        <f ca="1">+IF(
AND(AB13="Sí",WORKDAY.INTL(EOMONTH(AB10,0)+1,-1,1,Rangos!$B$22:$B$79)=AB10),"Sí","No")</f>
        <v>No</v>
      </c>
      <c r="AC14" s="27" t="str">
        <f ca="1">+IF(
AND(AC13="Sí",WORKDAY.INTL(EOMONTH(AC10,0)+1,-1,1,Rangos!$B$22:$B$79)=AC10),"Sí","No")</f>
        <v>No</v>
      </c>
      <c r="AD14" s="27" t="str">
        <f ca="1">+IF(
AND(AD13="Sí",WORKDAY.INTL(EOMONTH(AD10,0)+1,-1,1,Rangos!$B$22:$B$79)=AD10),"Sí","No")</f>
        <v>No</v>
      </c>
      <c r="AE14" s="27" t="str">
        <f ca="1">+IF(
AND(AE13="Sí",WORKDAY.INTL(EOMONTH(AE10,0)+1,-1,1,Rangos!$B$22:$B$79)=AE10),"Sí","No")</f>
        <v>No</v>
      </c>
      <c r="AF14" s="27" t="str">
        <f ca="1">+IF(
AND(AF13="Sí",WORKDAY.INTL(EOMONTH(AF10,0)+1,-1,1,Rangos!$B$22:$B$79)=AF10),"Sí","No")</f>
        <v>No</v>
      </c>
      <c r="AG14" s="27" t="str">
        <f ca="1">+IF(
AND(AG13="Sí",WORKDAY.INTL(EOMONTH(AG10,0)+1,-1,1,Rangos!$B$22:$B$79)=AG10),"Sí","No")</f>
        <v>No</v>
      </c>
      <c r="AH14" s="27" t="str">
        <f ca="1">+IF(
AND(AH13="Sí",WORKDAY.INTL(EOMONTH(AH10,0)+1,-1,1,Rangos!$B$22:$B$79)=AH10),"Sí","No")</f>
        <v>No</v>
      </c>
      <c r="AI14" s="27" t="str">
        <f ca="1">+IF(
AND(AI13="Sí",WORKDAY.INTL(EOMONTH(AI10,0)+1,-1,1,Rangos!$B$22:$B$79)=AI10),"Sí","No")</f>
        <v>No</v>
      </c>
      <c r="AJ14" s="27" t="str">
        <f ca="1">+IF(
AND(AJ13="Sí",WORKDAY.INTL(EOMONTH(AJ10,0)+1,-1,1,Rangos!$B$22:$B$79)=AJ10),"Sí","No")</f>
        <v>No</v>
      </c>
      <c r="AK14" s="27" t="str">
        <f ca="1">+IF(
AND(AK13="Sí",WORKDAY.INTL(EOMONTH(AK10,0)+1,-1,1,Rangos!$B$22:$B$79)=AK10),"Sí","No")</f>
        <v>No</v>
      </c>
      <c r="AL14" s="27" t="str">
        <f ca="1">+IF(
AND(AL13="Sí",WORKDAY.INTL(EOMONTH(AL10,0)+1,-1,1,Rangos!$B$22:$B$79)=AL10),"Sí","No")</f>
        <v>No</v>
      </c>
      <c r="AM14" s="27" t="str">
        <f ca="1">+IF(
AND(AM13="Sí",WORKDAY.INTL(EOMONTH(AM10,0)+1,-1,1,Rangos!$B$22:$B$79)=AM10),"Sí","No")</f>
        <v>No</v>
      </c>
      <c r="AN14" s="27" t="str">
        <f ca="1">+IF(
AND(AN13="Sí",WORKDAY.INTL(EOMONTH(AN10,0)+1,-1,1,Rangos!$B$22:$B$79)=AN10),"Sí","No")</f>
        <v>No</v>
      </c>
      <c r="AO14" s="27" t="str">
        <f ca="1">+IF(
AND(AO13="Sí",WORKDAY.INTL(EOMONTH(AO10,0)+1,-1,1,Rangos!$B$22:$B$79)=AO10),"Sí","No")</f>
        <v>No</v>
      </c>
      <c r="AP14" s="27" t="str">
        <f ca="1">+IF(
AND(AP13="Sí",WORKDAY.INTL(EOMONTH(AP10,0)+1,-1,1,Rangos!$B$22:$B$79)=AP10),"Sí","No")</f>
        <v>No</v>
      </c>
      <c r="AQ14" s="27" t="str">
        <f ca="1">+IF(
AND(AQ13="Sí",WORKDAY.INTL(EOMONTH(AQ10,0)+1,-1,1,Rangos!$B$22:$B$79)=AQ10),"Sí","No")</f>
        <v>No</v>
      </c>
      <c r="AR14" s="27" t="str">
        <f ca="1">+IF(
AND(AR13="Sí",WORKDAY.INTL(EOMONTH(AR10,0)+1,-1,1,Rangos!$B$22:$B$79)=AR10),"Sí","No")</f>
        <v>No</v>
      </c>
      <c r="AS14" s="27" t="str">
        <f ca="1">+IF(
AND(AS13="Sí",WORKDAY.INTL(EOMONTH(AS10,0)+1,-1,1,Rangos!$B$22:$B$79)=AS10),"Sí","No")</f>
        <v>No</v>
      </c>
      <c r="AT14" s="27" t="str">
        <f ca="1">+IF(
AND(AT13="Sí",WORKDAY.INTL(EOMONTH(AT10,0)+1,-1,1,Rangos!$B$22:$B$79)=AT10),"Sí","No")</f>
        <v>No</v>
      </c>
      <c r="AU14" s="27" t="str">
        <f ca="1">+IF(
AND(AU13="Sí",WORKDAY.INTL(EOMONTH(AU10,0)+1,-1,1,Rangos!$B$22:$B$79)=AU10),"Sí","No")</f>
        <v>No</v>
      </c>
      <c r="AV14" s="27" t="str">
        <f ca="1">+IF(
AND(AV13="Sí",WORKDAY.INTL(EOMONTH(AV10,0)+1,-1,1,Rangos!$B$22:$B$79)=AV10),"Sí","No")</f>
        <v>No</v>
      </c>
      <c r="AW14" s="27" t="str">
        <f ca="1">+IF(
AND(AW13="Sí",WORKDAY.INTL(EOMONTH(AW10,0)+1,-1,1,Rangos!$B$22:$B$79)=AW10),"Sí","No")</f>
        <v>No</v>
      </c>
      <c r="AX14" s="27" t="str">
        <f ca="1">+IF(
AND(AX13="Sí",WORKDAY.INTL(EOMONTH(AX10,0)+1,-1,1,Rangos!$B$22:$B$79)=AX10),"Sí","No")</f>
        <v>No</v>
      </c>
      <c r="AY14" s="27" t="str">
        <f ca="1">+IF(
AND(AY13="Sí",WORKDAY.INTL(EOMONTH(AY10,0)+1,-1,1,Rangos!$B$22:$B$79)=AY10),"Sí","No")</f>
        <v>No</v>
      </c>
      <c r="AZ14" s="27" t="str">
        <f ca="1">+IF(
AND(AZ13="Sí",WORKDAY.INTL(EOMONTH(AZ10,0)+1,-1,1,Rangos!$B$22:$B$79)=AZ10),"Sí","No")</f>
        <v>No</v>
      </c>
      <c r="BA14" s="27" t="str">
        <f ca="1">+IF(
AND(BA13="Sí",WORKDAY.INTL(EOMONTH(BA10,0)+1,-1,1,Rangos!$B$22:$B$79)=BA10),"Sí","No")</f>
        <v>No</v>
      </c>
      <c r="BB14" s="27" t="str">
        <f ca="1">+IF(
AND(BB13="Sí",WORKDAY.INTL(EOMONTH(BB10,0)+1,-1,1,Rangos!$B$22:$B$79)=BB10),"Sí","No")</f>
        <v>No</v>
      </c>
      <c r="BC14" s="27" t="str">
        <f ca="1">+IF(
AND(BC13="Sí",WORKDAY.INTL(EOMONTH(BC10,0)+1,-1,1,Rangos!$B$22:$B$79)=BC10),"Sí","No")</f>
        <v>No</v>
      </c>
      <c r="BD14" s="27" t="str">
        <f ca="1">+IF(
AND(BD13="Sí",WORKDAY.INTL(EOMONTH(BD10,0)+1,-1,1,Rangos!$B$22:$B$79)=BD10),"Sí","No")</f>
        <v>No</v>
      </c>
      <c r="BE14" s="27" t="str">
        <f ca="1">+IF(
AND(BE13="Sí",WORKDAY.INTL(EOMONTH(BE10,0)+1,-1,1,Rangos!$B$22:$B$79)=BE10),"Sí","No")</f>
        <v>No</v>
      </c>
      <c r="BF14" s="27" t="str">
        <f ca="1">+IF(
AND(BF13="Sí",WORKDAY.INTL(EOMONTH(BF10,0)+1,-1,1,Rangos!$B$22:$B$79)=BF10),"Sí","No")</f>
        <v>Sí</v>
      </c>
      <c r="BG14" s="27" t="str">
        <f ca="1">+IF(
AND(BG13="Sí",WORKDAY.INTL(EOMONTH(BG10,0)+1,-1,1,Rangos!$B$22:$B$79)=BG10),"Sí","No")</f>
        <v>No</v>
      </c>
      <c r="BH14" s="27" t="str">
        <f ca="1">+IF(
AND(BH13="Sí",WORKDAY.INTL(EOMONTH(BH10,0)+1,-1,1,Rangos!$B$22:$B$79)=BH10),"Sí","No")</f>
        <v>No</v>
      </c>
      <c r="BI14" s="27" t="str">
        <f ca="1">+IF(
AND(BI13="Sí",WORKDAY.INTL(EOMONTH(BI10,0)+1,-1,1,Rangos!$B$22:$B$79)=BI10),"Sí","No")</f>
        <v>No</v>
      </c>
      <c r="BJ14" s="27" t="str">
        <f ca="1">+IF(
AND(BJ13="Sí",WORKDAY.INTL(EOMONTH(BJ10,0)+1,-1,1,Rangos!$B$22:$B$79)=BJ10),"Sí","No")</f>
        <v>No</v>
      </c>
      <c r="BK14" s="27" t="str">
        <f ca="1">+IF(
AND(BK13="Sí",WORKDAY.INTL(EOMONTH(BK10,0)+1,-1,1,Rangos!$B$22:$B$79)=BK10),"Sí","No")</f>
        <v>No</v>
      </c>
      <c r="BL14" s="27" t="str">
        <f ca="1">+IF(
AND(BL13="Sí",WORKDAY.INTL(EOMONTH(BL10,0)+1,-1,1,Rangos!$B$22:$B$79)=BL10),"Sí","No")</f>
        <v>No</v>
      </c>
      <c r="BM14" s="27" t="str">
        <f ca="1">+IF(
AND(BM13="Sí",WORKDAY.INTL(EOMONTH(BM10,0)+1,-1,1,Rangos!$B$22:$B$79)=BM10),"Sí","No")</f>
        <v>No</v>
      </c>
      <c r="BN14" s="27" t="str">
        <f ca="1">+IF(
AND(BN13="Sí",WORKDAY.INTL(EOMONTH(BN10,0)+1,-1,1,Rangos!$B$22:$B$79)=BN10),"Sí","No")</f>
        <v>No</v>
      </c>
      <c r="BO14" s="27" t="str">
        <f ca="1">+IF(
AND(BO13="Sí",WORKDAY.INTL(EOMONTH(BO10,0)+1,-1,1,Rangos!$B$22:$B$79)=BO10),"Sí","No")</f>
        <v>No</v>
      </c>
      <c r="BP14" s="27" t="str">
        <f ca="1">+IF(
AND(BP13="Sí",WORKDAY.INTL(EOMONTH(BP10,0)+1,-1,1,Rangos!$B$22:$B$79)=BP10),"Sí","No")</f>
        <v>No</v>
      </c>
      <c r="BQ14" s="27" t="str">
        <f ca="1">+IF(
AND(BQ13="Sí",WORKDAY.INTL(EOMONTH(BQ10,0)+1,-1,1,Rangos!$B$22:$B$79)=BQ10),"Sí","No")</f>
        <v>No</v>
      </c>
      <c r="BR14" s="27" t="str">
        <f ca="1">+IF(
AND(BR13="Sí",WORKDAY.INTL(EOMONTH(BR10,0)+1,-1,1,Rangos!$B$22:$B$79)=BR10),"Sí","No")</f>
        <v>No</v>
      </c>
      <c r="BS14" s="27" t="str">
        <f ca="1">+IF(
AND(BS13="Sí",WORKDAY.INTL(EOMONTH(BS10,0)+1,-1,1,Rangos!$B$22:$B$79)=BS10),"Sí","No")</f>
        <v>No</v>
      </c>
      <c r="BT14" s="27" t="str">
        <f ca="1">+IF(
AND(BT13="Sí",WORKDAY.INTL(EOMONTH(BT10,0)+1,-1,1,Rangos!$B$22:$B$79)=BT10),"Sí","No")</f>
        <v>No</v>
      </c>
      <c r="BU14" s="27" t="str">
        <f ca="1">+IF(
AND(BU13="Sí",WORKDAY.INTL(EOMONTH(BU10,0)+1,-1,1,Rangos!$B$22:$B$79)=BU10),"Sí","No")</f>
        <v>No</v>
      </c>
      <c r="BV14" s="27" t="str">
        <f ca="1">+IF(
AND(BV13="Sí",WORKDAY.INTL(EOMONTH(BV10,0)+1,-1,1,Rangos!$B$22:$B$79)=BV10),"Sí","No")</f>
        <v>No</v>
      </c>
      <c r="BW14" s="27" t="str">
        <f ca="1">+IF(
AND(BW13="Sí",WORKDAY.INTL(EOMONTH(BW10,0)+1,-1,1,Rangos!$B$22:$B$79)=BW10),"Sí","No")</f>
        <v>No</v>
      </c>
      <c r="BX14" s="27" t="str">
        <f ca="1">+IF(
AND(BX13="Sí",WORKDAY.INTL(EOMONTH(BX10,0)+1,-1,1,Rangos!$B$22:$B$79)=BX10),"Sí","No")</f>
        <v>No</v>
      </c>
      <c r="BY14" s="27" t="str">
        <f ca="1">+IF(
AND(BY13="Sí",WORKDAY.INTL(EOMONTH(BY10,0)+1,-1,1,Rangos!$B$22:$B$79)=BY10),"Sí","No")</f>
        <v>No</v>
      </c>
      <c r="BZ14" s="27" t="str">
        <f ca="1">+IF(
AND(BZ13="Sí",WORKDAY.INTL(EOMONTH(BZ10,0)+1,-1,1,Rangos!$B$22:$B$79)=BZ10),"Sí","No")</f>
        <v>No</v>
      </c>
      <c r="CA14" s="27" t="str">
        <f ca="1">+IF(
AND(CA13="Sí",WORKDAY.INTL(EOMONTH(CA10,0)+1,-1,1,Rangos!$B$22:$B$79)=CA10),"Sí","No")</f>
        <v>No</v>
      </c>
      <c r="CB14" s="27" t="str">
        <f ca="1">+IF(
AND(CB13="Sí",WORKDAY.INTL(EOMONTH(CB10,0)+1,-1,1,Rangos!$B$22:$B$79)=CB10),"Sí","No")</f>
        <v>No</v>
      </c>
      <c r="CC14" s="27" t="str">
        <f ca="1">+IF(
AND(CC13="Sí",WORKDAY.INTL(EOMONTH(CC10,0)+1,-1,1,Rangos!$B$22:$B$79)=CC10),"Sí","No")</f>
        <v>No</v>
      </c>
      <c r="CD14" s="27" t="str">
        <f ca="1">+IF(
AND(CD13="Sí",WORKDAY.INTL(EOMONTH(CD10,0)+1,-1,1,Rangos!$B$22:$B$79)=CD10),"Sí","No")</f>
        <v>No</v>
      </c>
      <c r="CE14" s="27" t="str">
        <f ca="1">+IF(
AND(CE13="Sí",WORKDAY.INTL(EOMONTH(CE10,0)+1,-1,1,Rangos!$B$22:$B$79)=CE10),"Sí","No")</f>
        <v>No</v>
      </c>
      <c r="CF14" s="27" t="str">
        <f ca="1">+IF(
AND(CF13="Sí",WORKDAY.INTL(EOMONTH(CF10,0)+1,-1,1,Rangos!$B$22:$B$79)=CF10),"Sí","No")</f>
        <v>No</v>
      </c>
      <c r="CG14" s="27" t="str">
        <f ca="1">+IF(
AND(CG13="Sí",WORKDAY.INTL(EOMONTH(CG10,0)+1,-1,1,Rangos!$B$22:$B$79)=CG10),"Sí","No")</f>
        <v>No</v>
      </c>
      <c r="CH14" s="27" t="str">
        <f ca="1">+IF(
AND(CH13="Sí",WORKDAY.INTL(EOMONTH(CH10,0)+1,-1,1,Rangos!$B$22:$B$79)=CH10),"Sí","No")</f>
        <v>No</v>
      </c>
      <c r="CI14" s="27" t="str">
        <f ca="1">+IF(
AND(CI13="Sí",WORKDAY.INTL(EOMONTH(CI10,0)+1,-1,1,Rangos!$B$22:$B$79)=CI10),"Sí","No")</f>
        <v>No</v>
      </c>
      <c r="CJ14" s="27" t="str">
        <f ca="1">+IF(
AND(CJ13="Sí",WORKDAY.INTL(EOMONTH(CJ10,0)+1,-1,1,Rangos!$B$22:$B$79)=CJ10),"Sí","No")</f>
        <v>Sí</v>
      </c>
      <c r="CK14" s="27" t="str">
        <f ca="1">+IF(
AND(CK13="Sí",WORKDAY.INTL(EOMONTH(CK10,0)+1,-1,1,Rangos!$B$22:$B$79)=CK10),"Sí","No")</f>
        <v>No</v>
      </c>
      <c r="CL14" s="27" t="str">
        <f ca="1">+IF(
AND(CL13="Sí",WORKDAY.INTL(EOMONTH(CL10,0)+1,-1,1,Rangos!$B$22:$B$79)=CL10),"Sí","No")</f>
        <v>No</v>
      </c>
      <c r="CM14" s="27" t="str">
        <f ca="1">+IF(
AND(CM13="Sí",WORKDAY.INTL(EOMONTH(CM10,0)+1,-1,1,Rangos!$B$22:$B$79)=CM10),"Sí","No")</f>
        <v>No</v>
      </c>
      <c r="CN14" s="27" t="str">
        <f ca="1">+IF(
AND(CN13="Sí",WORKDAY.INTL(EOMONTH(CN10,0)+1,-1,1,Rangos!$B$22:$B$79)=CN10),"Sí","No")</f>
        <v>No</v>
      </c>
      <c r="CO14" s="27" t="str">
        <f ca="1">+IF(
AND(CO13="Sí",WORKDAY.INTL(EOMONTH(CO10,0)+1,-1,1,Rangos!$B$22:$B$79)=CO10),"Sí","No")</f>
        <v>No</v>
      </c>
      <c r="CP14" s="27" t="str">
        <f ca="1">+IF(
AND(CP13="Sí",WORKDAY.INTL(EOMONTH(CP10,0)+1,-1,1,Rangos!$B$22:$B$79)=CP10),"Sí","No")</f>
        <v>No</v>
      </c>
      <c r="CQ14" s="27" t="str">
        <f ca="1">+IF(
AND(CQ13="Sí",WORKDAY.INTL(EOMONTH(CQ10,0)+1,-1,1,Rangos!$B$22:$B$79)=CQ10),"Sí","No")</f>
        <v>No</v>
      </c>
      <c r="CR14" s="27" t="str">
        <f ca="1">+IF(
AND(CR13="Sí",WORKDAY.INTL(EOMONTH(CR10,0)+1,-1,1,Rangos!$B$22:$B$79)=CR10),"Sí","No")</f>
        <v>No</v>
      </c>
      <c r="CS14" s="27" t="str">
        <f ca="1">+IF(
AND(CS13="Sí",WORKDAY.INTL(EOMONTH(CS10,0)+1,-1,1,Rangos!$B$22:$B$79)=CS10),"Sí","No")</f>
        <v>No</v>
      </c>
      <c r="CT14" s="27" t="str">
        <f ca="1">+IF(
AND(CT13="Sí",WORKDAY.INTL(EOMONTH(CT10,0)+1,-1,1,Rangos!$B$22:$B$79)=CT10),"Sí","No")</f>
        <v>No</v>
      </c>
      <c r="CU14" s="27" t="str">
        <f ca="1">+IF(
AND(CU13="Sí",WORKDAY.INTL(EOMONTH(CU10,0)+1,-1,1,Rangos!$B$22:$B$79)=CU10),"Sí","No")</f>
        <v>No</v>
      </c>
      <c r="CV14" s="27" t="str">
        <f ca="1">+IF(
AND(CV13="Sí",WORKDAY.INTL(EOMONTH(CV10,0)+1,-1,1,Rangos!$B$22:$B$79)=CV10),"Sí","No")</f>
        <v>No</v>
      </c>
      <c r="CW14" s="27" t="str">
        <f ca="1">+IF(
AND(CW13="Sí",WORKDAY.INTL(EOMONTH(CW10,0)+1,-1,1,Rangos!$B$22:$B$79)=CW10),"Sí","No")</f>
        <v>No</v>
      </c>
      <c r="CX14" s="27" t="str">
        <f ca="1">+IF(
AND(CX13="Sí",WORKDAY.INTL(EOMONTH(CX10,0)+1,-1,1,Rangos!$B$22:$B$79)=CX10),"Sí","No")</f>
        <v>No</v>
      </c>
      <c r="CY14" s="27" t="str">
        <f ca="1">+IF(
AND(CY13="Sí",WORKDAY.INTL(EOMONTH(CY10,0)+1,-1,1,Rangos!$B$22:$B$79)=CY10),"Sí","No")</f>
        <v>No</v>
      </c>
      <c r="CZ14" s="27" t="str">
        <f ca="1">+IF(
AND(CZ13="Sí",WORKDAY.INTL(EOMONTH(CZ10,0)+1,-1,1,Rangos!$B$22:$B$79)=CZ10),"Sí","No")</f>
        <v>No</v>
      </c>
      <c r="DA14" s="27" t="str">
        <f ca="1">+IF(
AND(DA13="Sí",WORKDAY.INTL(EOMONTH(DA10,0)+1,-1,1,Rangos!$B$22:$B$79)=DA10),"Sí","No")</f>
        <v>No</v>
      </c>
      <c r="DB14" s="27" t="str">
        <f ca="1">+IF(
AND(DB13="Sí",WORKDAY.INTL(EOMONTH(DB10,0)+1,-1,1,Rangos!$B$22:$B$79)=DB10),"Sí","No")</f>
        <v>No</v>
      </c>
      <c r="DC14" s="27" t="str">
        <f ca="1">+IF(
AND(DC13="Sí",WORKDAY.INTL(EOMONTH(DC10,0)+1,-1,1,Rangos!$B$22:$B$79)=DC10),"Sí","No")</f>
        <v>No</v>
      </c>
      <c r="DD14" s="27" t="str">
        <f ca="1">+IF(
AND(DD13="Sí",WORKDAY.INTL(EOMONTH(DD10,0)+1,-1,1,Rangos!$B$22:$B$79)=DD10),"Sí","No")</f>
        <v>No</v>
      </c>
      <c r="DE14" s="27" t="str">
        <f ca="1">+IF(
AND(DE13="Sí",WORKDAY.INTL(EOMONTH(DE10,0)+1,-1,1,Rangos!$B$22:$B$79)=DE10),"Sí","No")</f>
        <v>No</v>
      </c>
      <c r="DF14" s="27" t="str">
        <f ca="1">+IF(
AND(DF13="Sí",WORKDAY.INTL(EOMONTH(DF10,0)+1,-1,1,Rangos!$B$22:$B$79)=DF10),"Sí","No")</f>
        <v>No</v>
      </c>
      <c r="DG14" s="27" t="str">
        <f ca="1">+IF(
AND(DG13="Sí",WORKDAY.INTL(EOMONTH(DG10,0)+1,-1,1,Rangos!$B$22:$B$79)=DG10),"Sí","No")</f>
        <v>No</v>
      </c>
      <c r="DH14" s="27" t="str">
        <f ca="1">+IF(
AND(DH13="Sí",WORKDAY.INTL(EOMONTH(DH10,0)+1,-1,1,Rangos!$B$22:$B$79)=DH10),"Sí","No")</f>
        <v>No</v>
      </c>
      <c r="DI14" s="27" t="str">
        <f ca="1">+IF(
AND(DI13="Sí",WORKDAY.INTL(EOMONTH(DI10,0)+1,-1,1,Rangos!$B$22:$B$79)=DI10),"Sí","No")</f>
        <v>No</v>
      </c>
      <c r="DJ14" s="27" t="str">
        <f ca="1">+IF(
AND(DJ13="Sí",WORKDAY.INTL(EOMONTH(DJ10,0)+1,-1,1,Rangos!$B$22:$B$79)=DJ10),"Sí","No")</f>
        <v>No</v>
      </c>
      <c r="DK14" s="27" t="str">
        <f ca="1">+IF(
AND(DK13="Sí",WORKDAY.INTL(EOMONTH(DK10,0)+1,-1,1,Rangos!$B$22:$B$79)=DK10),"Sí","No")</f>
        <v>No</v>
      </c>
      <c r="DL14" s="27" t="str">
        <f ca="1">+IF(
AND(DL13="Sí",WORKDAY.INTL(EOMONTH(DL10,0)+1,-1,1,Rangos!$B$22:$B$79)=DL10),"Sí","No")</f>
        <v>No</v>
      </c>
      <c r="DM14" s="27" t="str">
        <f ca="1">+IF(
AND(DM13="Sí",WORKDAY.INTL(EOMONTH(DM10,0)+1,-1,1,Rangos!$B$22:$B$79)=DM10),"Sí","No")</f>
        <v>No</v>
      </c>
      <c r="DN14" s="27" t="str">
        <f ca="1">+IF(
AND(DN13="Sí",WORKDAY.INTL(EOMONTH(DN10,0)+1,-1,1,Rangos!$B$22:$B$79)=DN10),"Sí","No")</f>
        <v>Sí</v>
      </c>
      <c r="DO14" s="27" t="str">
        <f ca="1">+IF(
AND(DO13="Sí",WORKDAY.INTL(EOMONTH(DO10,0)+1,-1,1,Rangos!$B$22:$B$79)=DO10),"Sí","No")</f>
        <v>No</v>
      </c>
      <c r="DP14" s="27" t="str">
        <f ca="1">+IF(
AND(DP13="Sí",WORKDAY.INTL(EOMONTH(DP10,0)+1,-1,1,Rangos!$B$22:$B$79)=DP10),"Sí","No")</f>
        <v>No</v>
      </c>
      <c r="DQ14" s="27" t="str">
        <f ca="1">+IF(
AND(DQ13="Sí",WORKDAY.INTL(EOMONTH(DQ10,0)+1,-1,1,Rangos!$B$22:$B$79)=DQ10),"Sí","No")</f>
        <v>No</v>
      </c>
      <c r="DR14" s="27" t="str">
        <f ca="1">+IF(
AND(DR13="Sí",WORKDAY.INTL(EOMONTH(DR10,0)+1,-1,1,Rangos!$B$22:$B$79)=DR10),"Sí","No")</f>
        <v>No</v>
      </c>
      <c r="DS14" s="27" t="str">
        <f ca="1">+IF(
AND(DS13="Sí",WORKDAY.INTL(EOMONTH(DS10,0)+1,-1,1,Rangos!$B$22:$B$79)=DS10),"Sí","No")</f>
        <v>No</v>
      </c>
      <c r="DT14" s="27" t="str">
        <f ca="1">+IF(
AND(DT13="Sí",WORKDAY.INTL(EOMONTH(DT10,0)+1,-1,1,Rangos!$B$22:$B$79)=DT10),"Sí","No")</f>
        <v>No</v>
      </c>
      <c r="DU14" s="27" t="str">
        <f ca="1">+IF(
AND(DU13="Sí",WORKDAY.INTL(EOMONTH(DU10,0)+1,-1,1,Rangos!$B$22:$B$79)=DU10),"Sí","No")</f>
        <v>No</v>
      </c>
      <c r="DV14" s="27" t="str">
        <f ca="1">+IF(
AND(DV13="Sí",WORKDAY.INTL(EOMONTH(DV10,0)+1,-1,1,Rangos!$B$22:$B$79)=DV10),"Sí","No")</f>
        <v>No</v>
      </c>
      <c r="DW14" s="27" t="str">
        <f ca="1">+IF(
AND(DW13="Sí",WORKDAY.INTL(EOMONTH(DW10,0)+1,-1,1,Rangos!$B$22:$B$79)=DW10),"Sí","No")</f>
        <v>No</v>
      </c>
      <c r="DX14" s="27" t="str">
        <f ca="1">+IF(
AND(DX13="Sí",WORKDAY.INTL(EOMONTH(DX10,0)+1,-1,1,Rangos!$B$22:$B$79)=DX10),"Sí","No")</f>
        <v>No</v>
      </c>
      <c r="DY14" s="27" t="str">
        <f ca="1">+IF(
AND(DY13="Sí",WORKDAY.INTL(EOMONTH(DY10,0)+1,-1,1,Rangos!$B$22:$B$79)=DY10),"Sí","No")</f>
        <v>No</v>
      </c>
      <c r="DZ14" s="27" t="str">
        <f ca="1">+IF(
AND(DZ13="Sí",WORKDAY.INTL(EOMONTH(DZ10,0)+1,-1,1,Rangos!$B$22:$B$79)=DZ10),"Sí","No")</f>
        <v>No</v>
      </c>
      <c r="EA14" s="27" t="str">
        <f ca="1">+IF(
AND(EA13="Sí",WORKDAY.INTL(EOMONTH(EA10,0)+1,-1,1,Rangos!$B$22:$B$79)=EA10),"Sí","No")</f>
        <v>No</v>
      </c>
      <c r="EB14" s="27" t="str">
        <f ca="1">+IF(
AND(EB13="Sí",WORKDAY.INTL(EOMONTH(EB10,0)+1,-1,1,Rangos!$B$22:$B$79)=EB10),"Sí","No")</f>
        <v>No</v>
      </c>
      <c r="EC14" s="27" t="str">
        <f ca="1">+IF(
AND(EC13="Sí",WORKDAY.INTL(EOMONTH(EC10,0)+1,-1,1,Rangos!$B$22:$B$79)=EC10),"Sí","No")</f>
        <v>No</v>
      </c>
      <c r="ED14" s="27" t="str">
        <f ca="1">+IF(
AND(ED13="Sí",WORKDAY.INTL(EOMONTH(ED10,0)+1,-1,1,Rangos!$B$22:$B$79)=ED10),"Sí","No")</f>
        <v>No</v>
      </c>
      <c r="EE14" s="27" t="str">
        <f ca="1">+IF(
AND(EE13="Sí",WORKDAY.INTL(EOMONTH(EE10,0)+1,-1,1,Rangos!$B$22:$B$79)=EE10),"Sí","No")</f>
        <v>No</v>
      </c>
      <c r="EF14" s="27" t="str">
        <f ca="1">+IF(
AND(EF13="Sí",WORKDAY.INTL(EOMONTH(EF10,0)+1,-1,1,Rangos!$B$22:$B$79)=EF10),"Sí","No")</f>
        <v>No</v>
      </c>
      <c r="EG14" s="27" t="str">
        <f ca="1">+IF(
AND(EG13="Sí",WORKDAY.INTL(EOMONTH(EG10,0)+1,-1,1,Rangos!$B$22:$B$79)=EG10),"Sí","No")</f>
        <v>No</v>
      </c>
      <c r="EH14" s="27" t="str">
        <f ca="1">+IF(
AND(EH13="Sí",WORKDAY.INTL(EOMONTH(EH10,0)+1,-1,1,Rangos!$B$22:$B$79)=EH10),"Sí","No")</f>
        <v>No</v>
      </c>
      <c r="EI14" s="27" t="str">
        <f ca="1">+IF(
AND(EI13="Sí",WORKDAY.INTL(EOMONTH(EI10,0)+1,-1,1,Rangos!$B$22:$B$79)=EI10),"Sí","No")</f>
        <v>No</v>
      </c>
      <c r="EJ14" s="27" t="str">
        <f ca="1">+IF(
AND(EJ13="Sí",WORKDAY.INTL(EOMONTH(EJ10,0)+1,-1,1,Rangos!$B$22:$B$79)=EJ10),"Sí","No")</f>
        <v>No</v>
      </c>
      <c r="EK14" s="27" t="str">
        <f ca="1">+IF(
AND(EK13="Sí",WORKDAY.INTL(EOMONTH(EK10,0)+1,-1,1,Rangos!$B$22:$B$79)=EK10),"Sí","No")</f>
        <v>No</v>
      </c>
      <c r="EL14" s="27" t="str">
        <f ca="1">+IF(
AND(EL13="Sí",WORKDAY.INTL(EOMONTH(EL10,0)+1,-1,1,Rangos!$B$22:$B$79)=EL10),"Sí","No")</f>
        <v>No</v>
      </c>
      <c r="EM14" s="27" t="str">
        <f ca="1">+IF(
AND(EM13="Sí",WORKDAY.INTL(EOMONTH(EM10,0)+1,-1,1,Rangos!$B$22:$B$79)=EM10),"Sí","No")</f>
        <v>No</v>
      </c>
      <c r="EN14" s="27" t="str">
        <f ca="1">+IF(
AND(EN13="Sí",WORKDAY.INTL(EOMONTH(EN10,0)+1,-1,1,Rangos!$B$22:$B$79)=EN10),"Sí","No")</f>
        <v>No</v>
      </c>
      <c r="EO14" s="27" t="str">
        <f ca="1">+IF(
AND(EO13="Sí",WORKDAY.INTL(EOMONTH(EO10,0)+1,-1,1,Rangos!$B$22:$B$79)=EO10),"Sí","No")</f>
        <v>No</v>
      </c>
      <c r="EP14" s="27" t="str">
        <f ca="1">+IF(
AND(EP13="Sí",WORKDAY.INTL(EOMONTH(EP10,0)+1,-1,1,Rangos!$B$22:$B$79)=EP10),"Sí","No")</f>
        <v>No</v>
      </c>
      <c r="EQ14" s="27" t="str">
        <f ca="1">+IF(
AND(EQ13="Sí",WORKDAY.INTL(EOMONTH(EQ10,0)+1,-1,1,Rangos!$B$22:$B$79)=EQ10),"Sí","No")</f>
        <v>No</v>
      </c>
      <c r="ER14" s="27" t="str">
        <f ca="1">+IF(
AND(ER13="Sí",WORKDAY.INTL(EOMONTH(ER10,0)+1,-1,1,Rangos!$B$22:$B$79)=ER10),"Sí","No")</f>
        <v>No</v>
      </c>
      <c r="ES14" s="27" t="str">
        <f ca="1">+IF(
AND(ES13="Sí",WORKDAY.INTL(EOMONTH(ES10,0)+1,-1,1,Rangos!$B$22:$B$79)=ES10),"Sí","No")</f>
        <v>Sí</v>
      </c>
      <c r="ET14" s="27" t="str">
        <f ca="1">+IF(
AND(ET13="Sí",WORKDAY.INTL(EOMONTH(ET10,0)+1,-1,1,Rangos!$B$22:$B$79)=ET10),"Sí","No")</f>
        <v>No</v>
      </c>
      <c r="EU14" s="27" t="str">
        <f ca="1">+IF(
AND(EU13="Sí",WORKDAY.INTL(EOMONTH(EU10,0)+1,-1,1,Rangos!$B$22:$B$79)=EU10),"Sí","No")</f>
        <v>No</v>
      </c>
      <c r="EV14" s="27" t="str">
        <f ca="1">+IF(
AND(EV13="Sí",WORKDAY.INTL(EOMONTH(EV10,0)+1,-1,1,Rangos!$B$22:$B$79)=EV10),"Sí","No")</f>
        <v>No</v>
      </c>
      <c r="EW14" s="27" t="str">
        <f ca="1">+IF(
AND(EW13="Sí",WORKDAY.INTL(EOMONTH(EW10,0)+1,-1,1,Rangos!$B$22:$B$79)=EW10),"Sí","No")</f>
        <v>No</v>
      </c>
      <c r="EX14" s="27" t="str">
        <f ca="1">+IF(
AND(EX13="Sí",WORKDAY.INTL(EOMONTH(EX10,0)+1,-1,1,Rangos!$B$22:$B$79)=EX10),"Sí","No")</f>
        <v>No</v>
      </c>
      <c r="EY14" s="27" t="str">
        <f ca="1">+IF(
AND(EY13="Sí",WORKDAY.INTL(EOMONTH(EY10,0)+1,-1,1,Rangos!$B$22:$B$79)=EY10),"Sí","No")</f>
        <v>No</v>
      </c>
      <c r="EZ14" s="27" t="str">
        <f ca="1">+IF(
AND(EZ13="Sí",WORKDAY.INTL(EOMONTH(EZ10,0)+1,-1,1,Rangos!$B$22:$B$79)=EZ10),"Sí","No")</f>
        <v>No</v>
      </c>
      <c r="FA14" s="27" t="str">
        <f ca="1">+IF(
AND(FA13="Sí",WORKDAY.INTL(EOMONTH(FA10,0)+1,-1,1,Rangos!$B$22:$B$79)=FA10),"Sí","No")</f>
        <v>No</v>
      </c>
      <c r="FB14" s="27" t="str">
        <f ca="1">+IF(
AND(FB13="Sí",WORKDAY.INTL(EOMONTH(FB10,0)+1,-1,1,Rangos!$B$22:$B$79)=FB10),"Sí","No")</f>
        <v>No</v>
      </c>
      <c r="FC14" s="27" t="str">
        <f ca="1">+IF(
AND(FC13="Sí",WORKDAY.INTL(EOMONTH(FC10,0)+1,-1,1,Rangos!$B$22:$B$79)=FC10),"Sí","No")</f>
        <v>No</v>
      </c>
      <c r="FD14" s="27" t="str">
        <f ca="1">+IF(
AND(FD13="Sí",WORKDAY.INTL(EOMONTH(FD10,0)+1,-1,1,Rangos!$B$22:$B$79)=FD10),"Sí","No")</f>
        <v>No</v>
      </c>
      <c r="FE14" s="27" t="str">
        <f ca="1">+IF(
AND(FE13="Sí",WORKDAY.INTL(EOMONTH(FE10,0)+1,-1,1,Rangos!$B$22:$B$79)=FE10),"Sí","No")</f>
        <v>No</v>
      </c>
      <c r="FF14" s="27" t="str">
        <f ca="1">+IF(
AND(FF13="Sí",WORKDAY.INTL(EOMONTH(FF10,0)+1,-1,1,Rangos!$B$22:$B$79)=FF10),"Sí","No")</f>
        <v>No</v>
      </c>
      <c r="FG14" s="27" t="str">
        <f ca="1">+IF(
AND(FG13="Sí",WORKDAY.INTL(EOMONTH(FG10,0)+1,-1,1,Rangos!$B$22:$B$79)=FG10),"Sí","No")</f>
        <v>No</v>
      </c>
      <c r="FH14" s="27" t="str">
        <f ca="1">+IF(
AND(FH13="Sí",WORKDAY.INTL(EOMONTH(FH10,0)+1,-1,1,Rangos!$B$22:$B$79)=FH10),"Sí","No")</f>
        <v>No</v>
      </c>
      <c r="FI14" s="27" t="str">
        <f ca="1">+IF(
AND(FI13="Sí",WORKDAY.INTL(EOMONTH(FI10,0)+1,-1,1,Rangos!$B$22:$B$79)=FI10),"Sí","No")</f>
        <v>No</v>
      </c>
      <c r="FJ14" s="27" t="str">
        <f ca="1">+IF(
AND(FJ13="Sí",WORKDAY.INTL(EOMONTH(FJ10,0)+1,-1,1,Rangos!$B$22:$B$79)=FJ10),"Sí","No")</f>
        <v>No</v>
      </c>
      <c r="FK14" s="27" t="str">
        <f ca="1">+IF(
AND(FK13="Sí",WORKDAY.INTL(EOMONTH(FK10,0)+1,-1,1,Rangos!$B$22:$B$79)=FK10),"Sí","No")</f>
        <v>No</v>
      </c>
      <c r="FL14" s="27" t="str">
        <f ca="1">+IF(
AND(FL13="Sí",WORKDAY.INTL(EOMONTH(FL10,0)+1,-1,1,Rangos!$B$22:$B$79)=FL10),"Sí","No")</f>
        <v>No</v>
      </c>
      <c r="FM14" s="27" t="str">
        <f ca="1">+IF(
AND(FM13="Sí",WORKDAY.INTL(EOMONTH(FM10,0)+1,-1,1,Rangos!$B$22:$B$79)=FM10),"Sí","No")</f>
        <v>No</v>
      </c>
      <c r="FN14" s="27" t="str">
        <f ca="1">+IF(
AND(FN13="Sí",WORKDAY.INTL(EOMONTH(FN10,0)+1,-1,1,Rangos!$B$22:$B$79)=FN10),"Sí","No")</f>
        <v>No</v>
      </c>
      <c r="FO14" s="27" t="str">
        <f ca="1">+IF(
AND(FO13="Sí",WORKDAY.INTL(EOMONTH(FO10,0)+1,-1,1,Rangos!$B$22:$B$79)=FO10),"Sí","No")</f>
        <v>No</v>
      </c>
      <c r="FP14" s="27" t="str">
        <f ca="1">+IF(
AND(FP13="Sí",WORKDAY.INTL(EOMONTH(FP10,0)+1,-1,1,Rangos!$B$22:$B$79)=FP10),"Sí","No")</f>
        <v>No</v>
      </c>
      <c r="FQ14" s="27" t="str">
        <f ca="1">+IF(
AND(FQ13="Sí",WORKDAY.INTL(EOMONTH(FQ10,0)+1,-1,1,Rangos!$B$22:$B$79)=FQ10),"Sí","No")</f>
        <v>No</v>
      </c>
      <c r="FR14" s="27" t="str">
        <f ca="1">+IF(
AND(FR13="Sí",WORKDAY.INTL(EOMONTH(FR10,0)+1,-1,1,Rangos!$B$22:$B$79)=FR10),"Sí","No")</f>
        <v>No</v>
      </c>
      <c r="FS14" s="27" t="str">
        <f ca="1">+IF(
AND(FS13="Sí",WORKDAY.INTL(EOMONTH(FS10,0)+1,-1,1,Rangos!$B$22:$B$79)=FS10),"Sí","No")</f>
        <v>No</v>
      </c>
      <c r="FT14" s="27" t="str">
        <f ca="1">+IF(
AND(FT13="Sí",WORKDAY.INTL(EOMONTH(FT10,0)+1,-1,1,Rangos!$B$22:$B$79)=FT10),"Sí","No")</f>
        <v>No</v>
      </c>
      <c r="FU14" s="27" t="str">
        <f ca="1">+IF(
AND(FU13="Sí",WORKDAY.INTL(EOMONTH(FU10,0)+1,-1,1,Rangos!$B$22:$B$79)=FU10),"Sí","No")</f>
        <v>No</v>
      </c>
      <c r="FV14" s="27" t="str">
        <f ca="1">+IF(
AND(FV13="Sí",WORKDAY.INTL(EOMONTH(FV10,0)+1,-1,1,Rangos!$B$22:$B$79)=FV10),"Sí","No")</f>
        <v>No</v>
      </c>
      <c r="FW14" s="27" t="str">
        <f ca="1">+IF(
AND(FW13="Sí",WORKDAY.INTL(EOMONTH(FW10,0)+1,-1,1,Rangos!$B$22:$B$79)=FW10),"Sí","No")</f>
        <v>Sí</v>
      </c>
      <c r="FX14" s="27" t="str">
        <f ca="1">+IF(
AND(FX13="Sí",WORKDAY.INTL(EOMONTH(FX10,0)+1,-1,1,Rangos!$B$22:$B$79)=FX10),"Sí","No")</f>
        <v>No</v>
      </c>
      <c r="FY14" s="27" t="str">
        <f ca="1">+IF(
AND(FY13="Sí",WORKDAY.INTL(EOMONTH(FY10,0)+1,-1,1,Rangos!$B$22:$B$79)=FY10),"Sí","No")</f>
        <v>No</v>
      </c>
      <c r="FZ14" s="27" t="str">
        <f ca="1">+IF(
AND(FZ13="Sí",WORKDAY.INTL(EOMONTH(FZ10,0)+1,-1,1,Rangos!$B$22:$B$79)=FZ10),"Sí","No")</f>
        <v>No</v>
      </c>
      <c r="GA14" s="27" t="str">
        <f ca="1">+IF(
AND(GA13="Sí",WORKDAY.INTL(EOMONTH(GA10,0)+1,-1,1,Rangos!$B$22:$B$79)=GA10),"Sí","No")</f>
        <v>No</v>
      </c>
      <c r="GB14" s="27" t="str">
        <f ca="1">+IF(
AND(GB13="Sí",WORKDAY.INTL(EOMONTH(GB10,0)+1,-1,1,Rangos!$B$22:$B$79)=GB10),"Sí","No")</f>
        <v>No</v>
      </c>
      <c r="GC14" s="27" t="str">
        <f ca="1">+IF(
AND(GC13="Sí",WORKDAY.INTL(EOMONTH(GC10,0)+1,-1,1,Rangos!$B$22:$B$79)=GC10),"Sí","No")</f>
        <v>No</v>
      </c>
      <c r="GD14" s="27" t="str">
        <f ca="1">+IF(
AND(GD13="Sí",WORKDAY.INTL(EOMONTH(GD10,0)+1,-1,1,Rangos!$B$22:$B$79)=GD10),"Sí","No")</f>
        <v>No</v>
      </c>
      <c r="GE14" s="27" t="str">
        <f ca="1">+IF(
AND(GE13="Sí",WORKDAY.INTL(EOMONTH(GE10,0)+1,-1,1,Rangos!$B$22:$B$79)=GE10),"Sí","No")</f>
        <v>No</v>
      </c>
      <c r="GF14" s="27" t="str">
        <f ca="1">+IF(
AND(GF13="Sí",WORKDAY.INTL(EOMONTH(GF10,0)+1,-1,1,Rangos!$B$22:$B$79)=GF10),"Sí","No")</f>
        <v>No</v>
      </c>
      <c r="GG14" s="27" t="str">
        <f ca="1">+IF(
AND(GG13="Sí",WORKDAY.INTL(EOMONTH(GG10,0)+1,-1,1,Rangos!$B$22:$B$79)=GG10),"Sí","No")</f>
        <v>No</v>
      </c>
      <c r="GH14" s="27" t="str">
        <f ca="1">+IF(
AND(GH13="Sí",WORKDAY.INTL(EOMONTH(GH10,0)+1,-1,1,Rangos!$B$22:$B$79)=GH10),"Sí","No")</f>
        <v>No</v>
      </c>
      <c r="GI14" s="27" t="str">
        <f ca="1">+IF(
AND(GI13="Sí",WORKDAY.INTL(EOMONTH(GI10,0)+1,-1,1,Rangos!$B$22:$B$79)=GI10),"Sí","No")</f>
        <v>No</v>
      </c>
      <c r="GJ14" s="27" t="str">
        <f ca="1">+IF(
AND(GJ13="Sí",WORKDAY.INTL(EOMONTH(GJ10,0)+1,-1,1,Rangos!$B$22:$B$79)=GJ10),"Sí","No")</f>
        <v>No</v>
      </c>
      <c r="GK14" s="27" t="str">
        <f ca="1">+IF(
AND(GK13="Sí",WORKDAY.INTL(EOMONTH(GK10,0)+1,-1,1,Rangos!$B$22:$B$79)=GK10),"Sí","No")</f>
        <v>No</v>
      </c>
      <c r="GL14" s="27" t="str">
        <f ca="1">+IF(
AND(GL13="Sí",WORKDAY.INTL(EOMONTH(GL10,0)+1,-1,1,Rangos!$B$22:$B$79)=GL10),"Sí","No")</f>
        <v>No</v>
      </c>
      <c r="GM14" s="27" t="str">
        <f ca="1">+IF(
AND(GM13="Sí",WORKDAY.INTL(EOMONTH(GM10,0)+1,-1,1,Rangos!$B$22:$B$79)=GM10),"Sí","No")</f>
        <v>No</v>
      </c>
      <c r="GN14" s="27" t="str">
        <f ca="1">+IF(
AND(GN13="Sí",WORKDAY.INTL(EOMONTH(GN10,0)+1,-1,1,Rangos!$B$22:$B$79)=GN10),"Sí","No")</f>
        <v>No</v>
      </c>
      <c r="GO14" s="27" t="str">
        <f ca="1">+IF(
AND(GO13="Sí",WORKDAY.INTL(EOMONTH(GO10,0)+1,-1,1,Rangos!$B$22:$B$79)=GO10),"Sí","No")</f>
        <v>No</v>
      </c>
      <c r="GP14" s="27" t="str">
        <f ca="1">+IF(
AND(GP13="Sí",WORKDAY.INTL(EOMONTH(GP10,0)+1,-1,1,Rangos!$B$22:$B$79)=GP10),"Sí","No")</f>
        <v>No</v>
      </c>
      <c r="GQ14" s="27" t="str">
        <f ca="1">+IF(
AND(GQ13="Sí",WORKDAY.INTL(EOMONTH(GQ10,0)+1,-1,1,Rangos!$B$22:$B$79)=GQ10),"Sí","No")</f>
        <v>No</v>
      </c>
      <c r="GR14" s="27" t="str">
        <f ca="1">+IF(
AND(GR13="Sí",WORKDAY.INTL(EOMONTH(GR10,0)+1,-1,1,Rangos!$B$22:$B$79)=GR10),"Sí","No")</f>
        <v>No</v>
      </c>
      <c r="GS14" s="27" t="str">
        <f ca="1">+IF(
AND(GS13="Sí",WORKDAY.INTL(EOMONTH(GS10,0)+1,-1,1,Rangos!$B$22:$B$79)=GS10),"Sí","No")</f>
        <v>No</v>
      </c>
      <c r="GT14" s="27" t="str">
        <f ca="1">+IF(
AND(GT13="Sí",WORKDAY.INTL(EOMONTH(GT10,0)+1,-1,1,Rangos!$B$22:$B$79)=GT10),"Sí","No")</f>
        <v>No</v>
      </c>
      <c r="GU14" s="27" t="str">
        <f ca="1">+IF(
AND(GU13="Sí",WORKDAY.INTL(EOMONTH(GU10,0)+1,-1,1,Rangos!$B$22:$B$79)=GU10),"Sí","No")</f>
        <v>No</v>
      </c>
      <c r="GV14" s="27" t="str">
        <f ca="1">+IF(
AND(GV13="Sí",WORKDAY.INTL(EOMONTH(GV10,0)+1,-1,1,Rangos!$B$22:$B$79)=GV10),"Sí","No")</f>
        <v>No</v>
      </c>
      <c r="GW14" s="27" t="str">
        <f ca="1">+IF(
AND(GW13="Sí",WORKDAY.INTL(EOMONTH(GW10,0)+1,-1,1,Rangos!$B$22:$B$79)=GW10),"Sí","No")</f>
        <v>No</v>
      </c>
      <c r="GX14" s="27" t="str">
        <f ca="1">+IF(
AND(GX13="Sí",WORKDAY.INTL(EOMONTH(GX10,0)+1,-1,1,Rangos!$B$22:$B$79)=GX10),"Sí","No")</f>
        <v>No</v>
      </c>
      <c r="GY14" s="27" t="str">
        <f ca="1">+IF(
AND(GY13="Sí",WORKDAY.INTL(EOMONTH(GY10,0)+1,-1,1,Rangos!$B$22:$B$79)=GY10),"Sí","No")</f>
        <v>No</v>
      </c>
      <c r="GZ14" s="27" t="str">
        <f ca="1">+IF(
AND(GZ13="Sí",WORKDAY.INTL(EOMONTH(GZ10,0)+1,-1,1,Rangos!$B$22:$B$79)=GZ10),"Sí","No")</f>
        <v>No</v>
      </c>
      <c r="HA14" s="27" t="str">
        <f ca="1">+IF(
AND(HA13="Sí",WORKDAY.INTL(EOMONTH(HA10,0)+1,-1,1,Rangos!$B$22:$B$79)=HA10),"Sí","No")</f>
        <v>Sí</v>
      </c>
      <c r="HB14" s="27" t="str">
        <f ca="1">+IF(
AND(HB13="Sí",WORKDAY.INTL(EOMONTH(HB10,0)+1,-1,1,Rangos!$B$22:$B$79)=HB10),"Sí","No")</f>
        <v>No</v>
      </c>
      <c r="HC14" s="27" t="str">
        <f ca="1">+IF(
AND(HC13="Sí",WORKDAY.INTL(EOMONTH(HC10,0)+1,-1,1,Rangos!$B$22:$B$79)=HC10),"Sí","No")</f>
        <v>No</v>
      </c>
      <c r="HD14" s="27" t="str">
        <f ca="1">+IF(
AND(HD13="Sí",WORKDAY.INTL(EOMONTH(HD10,0)+1,-1,1,Rangos!$B$22:$B$79)=HD10),"Sí","No")</f>
        <v>No</v>
      </c>
      <c r="HE14" s="27" t="str">
        <f ca="1">+IF(
AND(HE13="Sí",WORKDAY.INTL(EOMONTH(HE10,0)+1,-1,1,Rangos!$B$22:$B$79)=HE10),"Sí","No")</f>
        <v>No</v>
      </c>
      <c r="HF14" s="27" t="str">
        <f ca="1">+IF(
AND(HF13="Sí",WORKDAY.INTL(EOMONTH(HF10,0)+1,-1,1,Rangos!$B$22:$B$79)=HF10),"Sí","No")</f>
        <v>No</v>
      </c>
      <c r="HG14" s="27" t="str">
        <f ca="1">+IF(
AND(HG13="Sí",WORKDAY.INTL(EOMONTH(HG10,0)+1,-1,1,Rangos!$B$22:$B$79)=HG10),"Sí","No")</f>
        <v>No</v>
      </c>
      <c r="HH14" s="27" t="str">
        <f ca="1">+IF(
AND(HH13="Sí",WORKDAY.INTL(EOMONTH(HH10,0)+1,-1,1,Rangos!$B$22:$B$79)=HH10),"Sí","No")</f>
        <v>No</v>
      </c>
      <c r="HI14" s="27" t="str">
        <f ca="1">+IF(
AND(HI13="Sí",WORKDAY.INTL(EOMONTH(HI10,0)+1,-1,1,Rangos!$B$22:$B$79)=HI10),"Sí","No")</f>
        <v>No</v>
      </c>
      <c r="HJ14" s="27" t="str">
        <f ca="1">+IF(
AND(HJ13="Sí",WORKDAY.INTL(EOMONTH(HJ10,0)+1,-1,1,Rangos!$B$22:$B$79)=HJ10),"Sí","No")</f>
        <v>No</v>
      </c>
      <c r="HK14" s="27" t="str">
        <f ca="1">+IF(
AND(HK13="Sí",WORKDAY.INTL(EOMONTH(HK10,0)+1,-1,1,Rangos!$B$22:$B$79)=HK10),"Sí","No")</f>
        <v>No</v>
      </c>
      <c r="HL14" s="27" t="str">
        <f ca="1">+IF(
AND(HL13="Sí",WORKDAY.INTL(EOMONTH(HL10,0)+1,-1,1,Rangos!$B$22:$B$79)=HL10),"Sí","No")</f>
        <v>No</v>
      </c>
      <c r="HM14" s="27" t="str">
        <f ca="1">+IF(
AND(HM13="Sí",WORKDAY.INTL(EOMONTH(HM10,0)+1,-1,1,Rangos!$B$22:$B$79)=HM10),"Sí","No")</f>
        <v>No</v>
      </c>
      <c r="HN14" s="27" t="str">
        <f ca="1">+IF(
AND(HN13="Sí",WORKDAY.INTL(EOMONTH(HN10,0)+1,-1,1,Rangos!$B$22:$B$79)=HN10),"Sí","No")</f>
        <v>No</v>
      </c>
      <c r="HO14" s="27" t="str">
        <f ca="1">+IF(
AND(HO13="Sí",WORKDAY.INTL(EOMONTH(HO10,0)+1,-1,1,Rangos!$B$22:$B$79)=HO10),"Sí","No")</f>
        <v>No</v>
      </c>
      <c r="HP14" s="27" t="str">
        <f ca="1">+IF(
AND(HP13="Sí",WORKDAY.INTL(EOMONTH(HP10,0)+1,-1,1,Rangos!$B$22:$B$79)=HP10),"Sí","No")</f>
        <v>No</v>
      </c>
      <c r="HQ14" s="27" t="str">
        <f ca="1">+IF(
AND(HQ13="Sí",WORKDAY.INTL(EOMONTH(HQ10,0)+1,-1,1,Rangos!$B$22:$B$79)=HQ10),"Sí","No")</f>
        <v>No</v>
      </c>
      <c r="HR14" s="27" t="str">
        <f ca="1">+IF(
AND(HR13="Sí",WORKDAY.INTL(EOMONTH(HR10,0)+1,-1,1,Rangos!$B$22:$B$79)=HR10),"Sí","No")</f>
        <v>No</v>
      </c>
      <c r="HS14" s="27" t="str">
        <f ca="1">+IF(
AND(HS13="Sí",WORKDAY.INTL(EOMONTH(HS10,0)+1,-1,1,Rangos!$B$22:$B$79)=HS10),"Sí","No")</f>
        <v>No</v>
      </c>
      <c r="HT14" s="27" t="str">
        <f ca="1">+IF(
AND(HT13="Sí",WORKDAY.INTL(EOMONTH(HT10,0)+1,-1,1,Rangos!$B$22:$B$79)=HT10),"Sí","No")</f>
        <v>No</v>
      </c>
      <c r="HU14" s="27" t="str">
        <f ca="1">+IF(
AND(HU13="Sí",WORKDAY.INTL(EOMONTH(HU10,0)+1,-1,1,Rangos!$B$22:$B$79)=HU10),"Sí","No")</f>
        <v>No</v>
      </c>
      <c r="HV14" s="27" t="str">
        <f ca="1">+IF(
AND(HV13="Sí",WORKDAY.INTL(EOMONTH(HV10,0)+1,-1,1,Rangos!$B$22:$B$79)=HV10),"Sí","No")</f>
        <v>No</v>
      </c>
      <c r="HW14" s="27" t="str">
        <f ca="1">+IF(
AND(HW13="Sí",WORKDAY.INTL(EOMONTH(HW10,0)+1,-1,1,Rangos!$B$22:$B$79)=HW10),"Sí","No")</f>
        <v>No</v>
      </c>
      <c r="HX14" s="27" t="str">
        <f ca="1">+IF(
AND(HX13="Sí",WORKDAY.INTL(EOMONTH(HX10,0)+1,-1,1,Rangos!$B$22:$B$79)=HX10),"Sí","No")</f>
        <v>No</v>
      </c>
      <c r="HY14" s="27" t="str">
        <f ca="1">+IF(
AND(HY13="Sí",WORKDAY.INTL(EOMONTH(HY10,0)+1,-1,1,Rangos!$B$22:$B$79)=HY10),"Sí","No")</f>
        <v>No</v>
      </c>
      <c r="HZ14" s="27" t="str">
        <f ca="1">+IF(
AND(HZ13="Sí",WORKDAY.INTL(EOMONTH(HZ10,0)+1,-1,1,Rangos!$B$22:$B$79)=HZ10),"Sí","No")</f>
        <v>No</v>
      </c>
      <c r="IA14" s="27" t="str">
        <f ca="1">+IF(
AND(IA13="Sí",WORKDAY.INTL(EOMONTH(IA10,0)+1,-1,1,Rangos!$B$22:$B$79)=IA10),"Sí","No")</f>
        <v>No</v>
      </c>
      <c r="IB14" s="27" t="str">
        <f ca="1">+IF(
AND(IB13="Sí",WORKDAY.INTL(EOMONTH(IB10,0)+1,-1,1,Rangos!$B$22:$B$79)=IB10),"Sí","No")</f>
        <v>No</v>
      </c>
      <c r="IC14" s="27" t="str">
        <f ca="1">+IF(
AND(IC13="Sí",WORKDAY.INTL(EOMONTH(IC10,0)+1,-1,1,Rangos!$B$22:$B$79)=IC10),"Sí","No")</f>
        <v>Sí</v>
      </c>
      <c r="ID14" s="27" t="str">
        <f ca="1">+IF(
AND(ID13="Sí",WORKDAY.INTL(EOMONTH(ID10,0)+1,-1,1,Rangos!$B$22:$B$79)=ID10),"Sí","No")</f>
        <v>No</v>
      </c>
      <c r="IE14" s="27" t="str">
        <f ca="1">+IF(
AND(IE13="Sí",WORKDAY.INTL(EOMONTH(IE10,0)+1,-1,1,Rangos!$B$22:$B$79)=IE10),"Sí","No")</f>
        <v>No</v>
      </c>
      <c r="IF14" s="27" t="str">
        <f ca="1">+IF(
AND(IF13="Sí",WORKDAY.INTL(EOMONTH(IF10,0)+1,-1,1,Rangos!$B$22:$B$79)=IF10),"Sí","No")</f>
        <v>No</v>
      </c>
      <c r="IG14" s="27" t="str">
        <f ca="1">+IF(
AND(IG13="Sí",WORKDAY.INTL(EOMONTH(IG10,0)+1,-1,1,Rangos!$B$22:$B$79)=IG10),"Sí","No")</f>
        <v>No</v>
      </c>
      <c r="IH14" s="27" t="str">
        <f ca="1">+IF(
AND(IH13="Sí",WORKDAY.INTL(EOMONTH(IH10,0)+1,-1,1,Rangos!$B$22:$B$79)=IH10),"Sí","No")</f>
        <v>No</v>
      </c>
      <c r="II14" s="27" t="str">
        <f ca="1">+IF(
AND(II13="Sí",WORKDAY.INTL(EOMONTH(II10,0)+1,-1,1,Rangos!$B$22:$B$79)=II10),"Sí","No")</f>
        <v>No</v>
      </c>
      <c r="IJ14" s="27" t="str">
        <f ca="1">+IF(
AND(IJ13="Sí",WORKDAY.INTL(EOMONTH(IJ10,0)+1,-1,1,Rangos!$B$22:$B$79)=IJ10),"Sí","No")</f>
        <v>No</v>
      </c>
      <c r="IK14" s="27" t="str">
        <f ca="1">+IF(
AND(IK13="Sí",WORKDAY.INTL(EOMONTH(IK10,0)+1,-1,1,Rangos!$B$22:$B$79)=IK10),"Sí","No")</f>
        <v>No</v>
      </c>
      <c r="IL14" s="27" t="str">
        <f ca="1">+IF(
AND(IL13="Sí",WORKDAY.INTL(EOMONTH(IL10,0)+1,-1,1,Rangos!$B$22:$B$79)=IL10),"Sí","No")</f>
        <v>No</v>
      </c>
      <c r="IM14" s="27" t="str">
        <f ca="1">+IF(
AND(IM13="Sí",WORKDAY.INTL(EOMONTH(IM10,0)+1,-1,1,Rangos!$B$22:$B$79)=IM10),"Sí","No")</f>
        <v>No</v>
      </c>
      <c r="IN14" s="27" t="str">
        <f ca="1">+IF(
AND(IN13="Sí",WORKDAY.INTL(EOMONTH(IN10,0)+1,-1,1,Rangos!$B$22:$B$79)=IN10),"Sí","No")</f>
        <v>No</v>
      </c>
      <c r="IO14" s="27" t="str">
        <f ca="1">+IF(
AND(IO13="Sí",WORKDAY.INTL(EOMONTH(IO10,0)+1,-1,1,Rangos!$B$22:$B$79)=IO10),"Sí","No")</f>
        <v>No</v>
      </c>
      <c r="IP14" s="27" t="str">
        <f ca="1">+IF(
AND(IP13="Sí",WORKDAY.INTL(EOMONTH(IP10,0)+1,-1,1,Rangos!$B$22:$B$79)=IP10),"Sí","No")</f>
        <v>No</v>
      </c>
      <c r="IQ14" s="27" t="str">
        <f ca="1">+IF(
AND(IQ13="Sí",WORKDAY.INTL(EOMONTH(IQ10,0)+1,-1,1,Rangos!$B$22:$B$79)=IQ10),"Sí","No")</f>
        <v>No</v>
      </c>
      <c r="IR14" s="27" t="str">
        <f ca="1">+IF(
AND(IR13="Sí",WORKDAY.INTL(EOMONTH(IR10,0)+1,-1,1,Rangos!$B$22:$B$79)=IR10),"Sí","No")</f>
        <v>No</v>
      </c>
      <c r="IS14" s="27" t="str">
        <f ca="1">+IF(
AND(IS13="Sí",WORKDAY.INTL(EOMONTH(IS10,0)+1,-1,1,Rangos!$B$22:$B$79)=IS10),"Sí","No")</f>
        <v>No</v>
      </c>
      <c r="IT14" s="27" t="str">
        <f ca="1">+IF(
AND(IT13="Sí",WORKDAY.INTL(EOMONTH(IT10,0)+1,-1,1,Rangos!$B$22:$B$79)=IT10),"Sí","No")</f>
        <v>No</v>
      </c>
      <c r="IU14" s="27" t="str">
        <f ca="1">+IF(
AND(IU13="Sí",WORKDAY.INTL(EOMONTH(IU10,0)+1,-1,1,Rangos!$B$22:$B$79)=IU10),"Sí","No")</f>
        <v>No</v>
      </c>
      <c r="IV14" s="27" t="str">
        <f ca="1">+IF(
AND(IV13="Sí",WORKDAY.INTL(EOMONTH(IV10,0)+1,-1,1,Rangos!$B$22:$B$79)=IV10),"Sí","No")</f>
        <v>No</v>
      </c>
      <c r="IW14" s="27" t="str">
        <f ca="1">+IF(
AND(IW13="Sí",WORKDAY.INTL(EOMONTH(IW10,0)+1,-1,1,Rangos!$B$22:$B$79)=IW10),"Sí","No")</f>
        <v>No</v>
      </c>
      <c r="IX14" s="27" t="str">
        <f ca="1">+IF(
AND(IX13="Sí",WORKDAY.INTL(EOMONTH(IX10,0)+1,-1,1,Rangos!$B$22:$B$79)=IX10),"Sí","No")</f>
        <v>No</v>
      </c>
      <c r="IY14" s="27" t="str">
        <f ca="1">+IF(
AND(IY13="Sí",WORKDAY.INTL(EOMONTH(IY10,0)+1,-1,1,Rangos!$B$22:$B$79)=IY10),"Sí","No")</f>
        <v>No</v>
      </c>
      <c r="IZ14" s="27" t="str">
        <f ca="1">+IF(
AND(IZ13="Sí",WORKDAY.INTL(EOMONTH(IZ10,0)+1,-1,1,Rangos!$B$22:$B$79)=IZ10),"Sí","No")</f>
        <v>No</v>
      </c>
      <c r="JA14" s="27" t="str">
        <f ca="1">+IF(
AND(JA13="Sí",WORKDAY.INTL(EOMONTH(JA10,0)+1,-1,1,Rangos!$B$22:$B$79)=JA10),"Sí","No")</f>
        <v>No</v>
      </c>
      <c r="JB14" s="27" t="str">
        <f ca="1">+IF(
AND(JB13="Sí",WORKDAY.INTL(EOMONTH(JB10,0)+1,-1,1,Rangos!$B$22:$B$79)=JB10),"Sí","No")</f>
        <v>No</v>
      </c>
      <c r="JC14" s="27" t="str">
        <f ca="1">+IF(
AND(JC13="Sí",WORKDAY.INTL(EOMONTH(JC10,0)+1,-1,1,Rangos!$B$22:$B$79)=JC10),"Sí","No")</f>
        <v>No</v>
      </c>
      <c r="JD14" s="27" t="str">
        <f ca="1">+IF(
AND(JD13="Sí",WORKDAY.INTL(EOMONTH(JD10,0)+1,-1,1,Rangos!$B$22:$B$79)=JD10),"Sí","No")</f>
        <v>No</v>
      </c>
      <c r="JE14" s="27" t="str">
        <f ca="1">+IF(
AND(JE13="Sí",WORKDAY.INTL(EOMONTH(JE10,0)+1,-1,1,Rangos!$B$22:$B$79)=JE10),"Sí","No")</f>
        <v>No</v>
      </c>
      <c r="JF14" s="27" t="str">
        <f ca="1">+IF(
AND(JF13="Sí",WORKDAY.INTL(EOMONTH(JF10,0)+1,-1,1,Rangos!$B$22:$B$79)=JF10),"Sí","No")</f>
        <v>No</v>
      </c>
      <c r="JG14" s="27" t="str">
        <f ca="1">+IF(
AND(JG13="Sí",WORKDAY.INTL(EOMONTH(JG10,0)+1,-1,1,Rangos!$B$22:$B$79)=JG10),"Sí","No")</f>
        <v>No</v>
      </c>
      <c r="JH14" s="27" t="str">
        <f ca="1">+IF(
AND(JH13="Sí",WORKDAY.INTL(EOMONTH(JH10,0)+1,-1,1,Rangos!$B$22:$B$79)=JH10),"Sí","No")</f>
        <v>No</v>
      </c>
      <c r="JI14" s="27" t="str">
        <f ca="1">+IF(
AND(JI13="Sí",WORKDAY.INTL(EOMONTH(JI10,0)+1,-1,1,Rangos!$B$22:$B$79)=JI10),"Sí","No")</f>
        <v>No</v>
      </c>
      <c r="JJ14" s="27" t="str">
        <f ca="1">+IF(
AND(JJ13="Sí",WORKDAY.INTL(EOMONTH(JJ10,0)+1,-1,1,Rangos!$B$22:$B$79)=JJ10),"Sí","No")</f>
        <v>Sí</v>
      </c>
      <c r="JK14" s="27" t="str">
        <f ca="1">+IF(
AND(JK13="Sí",WORKDAY.INTL(EOMONTH(JK10,0)+1,-1,1,Rangos!$B$22:$B$79)=JK10),"Sí","No")</f>
        <v>No</v>
      </c>
      <c r="JL14" s="27" t="str">
        <f ca="1">+IF(
AND(JL13="Sí",WORKDAY.INTL(EOMONTH(JL10,0)+1,-1,1,Rangos!$B$22:$B$79)=JL10),"Sí","No")</f>
        <v>No</v>
      </c>
      <c r="JM14" s="27" t="str">
        <f ca="1">+IF(
AND(JM13="Sí",WORKDAY.INTL(EOMONTH(JM10,0)+1,-1,1,Rangos!$B$22:$B$79)=JM10),"Sí","No")</f>
        <v>No</v>
      </c>
      <c r="JN14" s="27" t="str">
        <f ca="1">+IF(
AND(JN13="Sí",WORKDAY.INTL(EOMONTH(JN10,0)+1,-1,1,Rangos!$B$22:$B$79)=JN10),"Sí","No")</f>
        <v>No</v>
      </c>
      <c r="JO14" s="27" t="str">
        <f ca="1">+IF(
AND(JO13="Sí",WORKDAY.INTL(EOMONTH(JO10,0)+1,-1,1,Rangos!$B$22:$B$79)=JO10),"Sí","No")</f>
        <v>No</v>
      </c>
      <c r="JP14" s="27" t="str">
        <f ca="1">+IF(
AND(JP13="Sí",WORKDAY.INTL(EOMONTH(JP10,0)+1,-1,1,Rangos!$B$22:$B$79)=JP10),"Sí","No")</f>
        <v>No</v>
      </c>
      <c r="JQ14" s="27" t="str">
        <f ca="1">+IF(
AND(JQ13="Sí",WORKDAY.INTL(EOMONTH(JQ10,0)+1,-1,1,Rangos!$B$22:$B$79)=JQ10),"Sí","No")</f>
        <v>No</v>
      </c>
      <c r="JR14" s="27" t="str">
        <f ca="1">+IF(
AND(JR13="Sí",WORKDAY.INTL(EOMONTH(JR10,0)+1,-1,1,Rangos!$B$22:$B$79)=JR10),"Sí","No")</f>
        <v>No</v>
      </c>
      <c r="JS14" s="27" t="str">
        <f ca="1">+IF(
AND(JS13="Sí",WORKDAY.INTL(EOMONTH(JS10,0)+1,-1,1,Rangos!$B$22:$B$79)=JS10),"Sí","No")</f>
        <v>No</v>
      </c>
      <c r="JT14" s="27" t="str">
        <f ca="1">+IF(
AND(JT13="Sí",WORKDAY.INTL(EOMONTH(JT10,0)+1,-1,1,Rangos!$B$22:$B$79)=JT10),"Sí","No")</f>
        <v>No</v>
      </c>
      <c r="JU14" s="27" t="str">
        <f ca="1">+IF(
AND(JU13="Sí",WORKDAY.INTL(EOMONTH(JU10,0)+1,-1,1,Rangos!$B$22:$B$79)=JU10),"Sí","No")</f>
        <v>No</v>
      </c>
      <c r="JV14" s="27" t="str">
        <f ca="1">+IF(
AND(JV13="Sí",WORKDAY.INTL(EOMONTH(JV10,0)+1,-1,1,Rangos!$B$22:$B$79)=JV10),"Sí","No")</f>
        <v>No</v>
      </c>
      <c r="JW14" s="27" t="str">
        <f ca="1">+IF(
AND(JW13="Sí",WORKDAY.INTL(EOMONTH(JW10,0)+1,-1,1,Rangos!$B$22:$B$79)=JW10),"Sí","No")</f>
        <v>No</v>
      </c>
      <c r="JX14" s="27" t="str">
        <f ca="1">+IF(
AND(JX13="Sí",WORKDAY.INTL(EOMONTH(JX10,0)+1,-1,1,Rangos!$B$22:$B$79)=JX10),"Sí","No")</f>
        <v>No</v>
      </c>
      <c r="JY14" s="27" t="str">
        <f ca="1">+IF(
AND(JY13="Sí",WORKDAY.INTL(EOMONTH(JY10,0)+1,-1,1,Rangos!$B$22:$B$79)=JY10),"Sí","No")</f>
        <v>No</v>
      </c>
      <c r="JZ14" s="27" t="str">
        <f ca="1">+IF(
AND(JZ13="Sí",WORKDAY.INTL(EOMONTH(JZ10,0)+1,-1,1,Rangos!$B$22:$B$79)=JZ10),"Sí","No")</f>
        <v>No</v>
      </c>
      <c r="KA14" s="27" t="str">
        <f ca="1">+IF(
AND(KA13="Sí",WORKDAY.INTL(EOMONTH(KA10,0)+1,-1,1,Rangos!$B$22:$B$79)=KA10),"Sí","No")</f>
        <v>No</v>
      </c>
      <c r="KB14" s="27" t="str">
        <f ca="1">+IF(
AND(KB13="Sí",WORKDAY.INTL(EOMONTH(KB10,0)+1,-1,1,Rangos!$B$22:$B$79)=KB10),"Sí","No")</f>
        <v>No</v>
      </c>
      <c r="KC14" s="27" t="str">
        <f ca="1">+IF(
AND(KC13="Sí",WORKDAY.INTL(EOMONTH(KC10,0)+1,-1,1,Rangos!$B$22:$B$79)=KC10),"Sí","No")</f>
        <v>No</v>
      </c>
      <c r="KD14" s="27" t="str">
        <f ca="1">+IF(
AND(KD13="Sí",WORKDAY.INTL(EOMONTH(KD10,0)+1,-1,1,Rangos!$B$22:$B$79)=KD10),"Sí","No")</f>
        <v>No</v>
      </c>
      <c r="KE14" s="27" t="str">
        <f ca="1">+IF(
AND(KE13="Sí",WORKDAY.INTL(EOMONTH(KE10,0)+1,-1,1,Rangos!$B$22:$B$79)=KE10),"Sí","No")</f>
        <v>No</v>
      </c>
      <c r="KF14" s="27" t="str">
        <f ca="1">+IF(
AND(KF13="Sí",WORKDAY.INTL(EOMONTH(KF10,0)+1,-1,1,Rangos!$B$22:$B$79)=KF10),"Sí","No")</f>
        <v>No</v>
      </c>
      <c r="KG14" s="27" t="str">
        <f ca="1">+IF(
AND(KG13="Sí",WORKDAY.INTL(EOMONTH(KG10,0)+1,-1,1,Rangos!$B$22:$B$79)=KG10),"Sí","No")</f>
        <v>No</v>
      </c>
      <c r="KH14" s="27" t="str">
        <f ca="1">+IF(
AND(KH13="Sí",WORKDAY.INTL(EOMONTH(KH10,0)+1,-1,1,Rangos!$B$22:$B$79)=KH10),"Sí","No")</f>
        <v>No</v>
      </c>
      <c r="KI14" s="27" t="str">
        <f ca="1">+IF(
AND(KI13="Sí",WORKDAY.INTL(EOMONTH(KI10,0)+1,-1,1,Rangos!$B$22:$B$79)=KI10),"Sí","No")</f>
        <v>No</v>
      </c>
      <c r="KJ14" s="27" t="str">
        <f ca="1">+IF(
AND(KJ13="Sí",WORKDAY.INTL(EOMONTH(KJ10,0)+1,-1,1,Rangos!$B$22:$B$79)=KJ10),"Sí","No")</f>
        <v>No</v>
      </c>
      <c r="KK14" s="27" t="str">
        <f ca="1">+IF(
AND(KK13="Sí",WORKDAY.INTL(EOMONTH(KK10,0)+1,-1,1,Rangos!$B$22:$B$79)=KK10),"Sí","No")</f>
        <v>No</v>
      </c>
      <c r="KL14" s="27" t="str">
        <f ca="1">+IF(
AND(KL13="Sí",WORKDAY.INTL(EOMONTH(KL10,0)+1,-1,1,Rangos!$B$22:$B$79)=KL10),"Sí","No")</f>
        <v>No</v>
      </c>
      <c r="KM14" s="27" t="str">
        <f ca="1">+IF(
AND(KM13="Sí",WORKDAY.INTL(EOMONTH(KM10,0)+1,-1,1,Rangos!$B$22:$B$79)=KM10),"Sí","No")</f>
        <v>Sí</v>
      </c>
      <c r="KN14" s="27" t="str">
        <f ca="1">+IF(
AND(KN13="Sí",WORKDAY.INTL(EOMONTH(KN10,0)+1,-1,1,Rangos!$B$22:$B$79)=KN10),"Sí","No")</f>
        <v>No</v>
      </c>
      <c r="KO14" s="27" t="str">
        <f ca="1">+IF(
AND(KO13="Sí",WORKDAY.INTL(EOMONTH(KO10,0)+1,-1,1,Rangos!$B$22:$B$79)=KO10),"Sí","No")</f>
        <v>No</v>
      </c>
      <c r="KP14" s="27" t="str">
        <f ca="1">+IF(
AND(KP13="Sí",WORKDAY.INTL(EOMONTH(KP10,0)+1,-1,1,Rangos!$B$22:$B$79)=KP10),"Sí","No")</f>
        <v>No</v>
      </c>
      <c r="KQ14" s="27" t="str">
        <f ca="1">+IF(
AND(KQ13="Sí",WORKDAY.INTL(EOMONTH(KQ10,0)+1,-1,1,Rangos!$B$22:$B$79)=KQ10),"Sí","No")</f>
        <v>No</v>
      </c>
      <c r="KR14" s="27" t="str">
        <f ca="1">+IF(
AND(KR13="Sí",WORKDAY.INTL(EOMONTH(KR10,0)+1,-1,1,Rangos!$B$22:$B$79)=KR10),"Sí","No")</f>
        <v>No</v>
      </c>
      <c r="KS14" s="27" t="str">
        <f ca="1">+IF(
AND(KS13="Sí",WORKDAY.INTL(EOMONTH(KS10,0)+1,-1,1,Rangos!$B$22:$B$79)=KS10),"Sí","No")</f>
        <v>No</v>
      </c>
      <c r="KT14" s="27" t="str">
        <f ca="1">+IF(
AND(KT13="Sí",WORKDAY.INTL(EOMONTH(KT10,0)+1,-1,1,Rangos!$B$22:$B$79)=KT10),"Sí","No")</f>
        <v>No</v>
      </c>
      <c r="KU14" s="27" t="str">
        <f ca="1">+IF(
AND(KU13="Sí",WORKDAY.INTL(EOMONTH(KU10,0)+1,-1,1,Rangos!$B$22:$B$79)=KU10),"Sí","No")</f>
        <v>No</v>
      </c>
      <c r="KV14" s="27" t="str">
        <f ca="1">+IF(
AND(KV13="Sí",WORKDAY.INTL(EOMONTH(KV10,0)+1,-1,1,Rangos!$B$22:$B$79)=KV10),"Sí","No")</f>
        <v>No</v>
      </c>
      <c r="KW14" s="27" t="str">
        <f ca="1">+IF(
AND(KW13="Sí",WORKDAY.INTL(EOMONTH(KW10,0)+1,-1,1,Rangos!$B$22:$B$79)=KW10),"Sí","No")</f>
        <v>No</v>
      </c>
      <c r="KX14" s="27" t="str">
        <f ca="1">+IF(
AND(KX13="Sí",WORKDAY.INTL(EOMONTH(KX10,0)+1,-1,1,Rangos!$B$22:$B$79)=KX10),"Sí","No")</f>
        <v>No</v>
      </c>
      <c r="KY14" s="27" t="str">
        <f ca="1">+IF(
AND(KY13="Sí",WORKDAY.INTL(EOMONTH(KY10,0)+1,-1,1,Rangos!$B$22:$B$79)=KY10),"Sí","No")</f>
        <v>No</v>
      </c>
      <c r="KZ14" s="27" t="str">
        <f ca="1">+IF(
AND(KZ13="Sí",WORKDAY.INTL(EOMONTH(KZ10,0)+1,-1,1,Rangos!$B$22:$B$79)=KZ10),"Sí","No")</f>
        <v>No</v>
      </c>
      <c r="LA14" s="27" t="str">
        <f ca="1">+IF(
AND(LA13="Sí",WORKDAY.INTL(EOMONTH(LA10,0)+1,-1,1,Rangos!$B$22:$B$79)=LA10),"Sí","No")</f>
        <v>No</v>
      </c>
      <c r="LB14" s="27" t="str">
        <f ca="1">+IF(
AND(LB13="Sí",WORKDAY.INTL(EOMONTH(LB10,0)+1,-1,1,Rangos!$B$22:$B$79)=LB10),"Sí","No")</f>
        <v>No</v>
      </c>
      <c r="LC14" s="27" t="str">
        <f ca="1">+IF(
AND(LC13="Sí",WORKDAY.INTL(EOMONTH(LC10,0)+1,-1,1,Rangos!$B$22:$B$79)=LC10),"Sí","No")</f>
        <v>No</v>
      </c>
      <c r="LD14" s="27" t="str">
        <f ca="1">+IF(
AND(LD13="Sí",WORKDAY.INTL(EOMONTH(LD10,0)+1,-1,1,Rangos!$B$22:$B$79)=LD10),"Sí","No")</f>
        <v>No</v>
      </c>
      <c r="LE14" s="27" t="str">
        <f ca="1">+IF(
AND(LE13="Sí",WORKDAY.INTL(EOMONTH(LE10,0)+1,-1,1,Rangos!$B$22:$B$79)=LE10),"Sí","No")</f>
        <v>No</v>
      </c>
      <c r="LF14" s="27" t="str">
        <f ca="1">+IF(
AND(LF13="Sí",WORKDAY.INTL(EOMONTH(LF10,0)+1,-1,1,Rangos!$B$22:$B$79)=LF10),"Sí","No")</f>
        <v>No</v>
      </c>
      <c r="LG14" s="27" t="str">
        <f ca="1">+IF(
AND(LG13="Sí",WORKDAY.INTL(EOMONTH(LG10,0)+1,-1,1,Rangos!$B$22:$B$79)=LG10),"Sí","No")</f>
        <v>No</v>
      </c>
      <c r="LH14" s="27" t="str">
        <f ca="1">+IF(
AND(LH13="Sí",WORKDAY.INTL(EOMONTH(LH10,0)+1,-1,1,Rangos!$B$22:$B$79)=LH10),"Sí","No")</f>
        <v>No</v>
      </c>
      <c r="LI14" s="27" t="str">
        <f ca="1">+IF(
AND(LI13="Sí",WORKDAY.INTL(EOMONTH(LI10,0)+1,-1,1,Rangos!$B$22:$B$79)=LI10),"Sí","No")</f>
        <v>No</v>
      </c>
      <c r="LJ14" s="27" t="str">
        <f ca="1">+IF(
AND(LJ13="Sí",WORKDAY.INTL(EOMONTH(LJ10,0)+1,-1,1,Rangos!$B$22:$B$79)=LJ10),"Sí","No")</f>
        <v>No</v>
      </c>
      <c r="LK14" s="27" t="str">
        <f ca="1">+IF(
AND(LK13="Sí",WORKDAY.INTL(EOMONTH(LK10,0)+1,-1,1,Rangos!$B$22:$B$79)=LK10),"Sí","No")</f>
        <v>No</v>
      </c>
      <c r="LL14" s="27" t="str">
        <f ca="1">+IF(
AND(LL13="Sí",WORKDAY.INTL(EOMONTH(LL10,0)+1,-1,1,Rangos!$B$22:$B$79)=LL10),"Sí","No")</f>
        <v>No</v>
      </c>
      <c r="LM14" s="27" t="str">
        <f ca="1">+IF(
AND(LM13="Sí",WORKDAY.INTL(EOMONTH(LM10,0)+1,-1,1,Rangos!$B$22:$B$79)=LM10),"Sí","No")</f>
        <v>No</v>
      </c>
      <c r="LN14" s="27" t="str">
        <f ca="1">+IF(
AND(LN13="Sí",WORKDAY.INTL(EOMONTH(LN10,0)+1,-1,1,Rangos!$B$22:$B$79)=LN10),"Sí","No")</f>
        <v>No</v>
      </c>
      <c r="LO14" s="27" t="str">
        <f ca="1">+IF(
AND(LO13="Sí",WORKDAY.INTL(EOMONTH(LO10,0)+1,-1,1,Rangos!$B$22:$B$79)=LO10),"Sí","No")</f>
        <v>No</v>
      </c>
      <c r="LP14" s="27" t="str">
        <f ca="1">+IF(
AND(LP13="Sí",WORKDAY.INTL(EOMONTH(LP10,0)+1,-1,1,Rangos!$B$22:$B$79)=LP10),"Sí","No")</f>
        <v>No</v>
      </c>
      <c r="LQ14" s="27" t="str">
        <f ca="1">+IF(
AND(LQ13="Sí",WORKDAY.INTL(EOMONTH(LQ10,0)+1,-1,1,Rangos!$B$22:$B$79)=LQ10),"Sí","No")</f>
        <v>No</v>
      </c>
      <c r="LR14" s="27" t="str">
        <f ca="1">+IF(
AND(LR13="Sí",WORKDAY.INTL(EOMONTH(LR10,0)+1,-1,1,Rangos!$B$22:$B$79)=LR10),"Sí","No")</f>
        <v>No</v>
      </c>
      <c r="LS14" s="27" t="str">
        <f ca="1">+IF(
AND(LS13="Sí",WORKDAY.INTL(EOMONTH(LS10,0)+1,-1,1,Rangos!$B$22:$B$79)=LS10),"Sí","No")</f>
        <v>Sí</v>
      </c>
      <c r="LT14" s="27" t="str">
        <f ca="1">+IF(
AND(LT13="Sí",WORKDAY.INTL(EOMONTH(LT10,0)+1,-1,1,Rangos!$B$22:$B$79)=LT10),"Sí","No")</f>
        <v>No</v>
      </c>
      <c r="LU14" s="27" t="str">
        <f ca="1">+IF(
AND(LU13="Sí",WORKDAY.INTL(EOMONTH(LU10,0)+1,-1,1,Rangos!$B$22:$B$79)=LU10),"Sí","No")</f>
        <v>No</v>
      </c>
      <c r="LV14" s="27" t="str">
        <f ca="1">+IF(
AND(LV13="Sí",WORKDAY.INTL(EOMONTH(LV10,0)+1,-1,1,Rangos!$B$22:$B$79)=LV10),"Sí","No")</f>
        <v>No</v>
      </c>
      <c r="LW14" s="27" t="str">
        <f ca="1">+IF(
AND(LW13="Sí",WORKDAY.INTL(EOMONTH(LW10,0)+1,-1,1,Rangos!$B$22:$B$79)=LW10),"Sí","No")</f>
        <v>No</v>
      </c>
      <c r="LX14" s="27" t="str">
        <f ca="1">+IF(
AND(LX13="Sí",WORKDAY.INTL(EOMONTH(LX10,0)+1,-1,1,Rangos!$B$22:$B$79)=LX10),"Sí","No")</f>
        <v>No</v>
      </c>
      <c r="LY14" s="27" t="str">
        <f ca="1">+IF(
AND(LY13="Sí",WORKDAY.INTL(EOMONTH(LY10,0)+1,-1,1,Rangos!$B$22:$B$79)=LY10),"Sí","No")</f>
        <v>No</v>
      </c>
      <c r="LZ14" s="27" t="str">
        <f ca="1">+IF(
AND(LZ13="Sí",WORKDAY.INTL(EOMONTH(LZ10,0)+1,-1,1,Rangos!$B$22:$B$79)=LZ10),"Sí","No")</f>
        <v>No</v>
      </c>
      <c r="MA14" s="27" t="str">
        <f ca="1">+IF(
AND(MA13="Sí",WORKDAY.INTL(EOMONTH(MA10,0)+1,-1,1,Rangos!$B$22:$B$79)=MA10),"Sí","No")</f>
        <v>No</v>
      </c>
      <c r="MB14" s="27" t="str">
        <f ca="1">+IF(
AND(MB13="Sí",WORKDAY.INTL(EOMONTH(MB10,0)+1,-1,1,Rangos!$B$22:$B$79)=MB10),"Sí","No")</f>
        <v>No</v>
      </c>
      <c r="MC14" s="27" t="str">
        <f ca="1">+IF(
AND(MC13="Sí",WORKDAY.INTL(EOMONTH(MC10,0)+1,-1,1,Rangos!$B$22:$B$79)=MC10),"Sí","No")</f>
        <v>No</v>
      </c>
      <c r="MD14" s="27" t="str">
        <f ca="1">+IF(
AND(MD13="Sí",WORKDAY.INTL(EOMONTH(MD10,0)+1,-1,1,Rangos!$B$22:$B$79)=MD10),"Sí","No")</f>
        <v>No</v>
      </c>
      <c r="ME14" s="27" t="str">
        <f ca="1">+IF(
AND(ME13="Sí",WORKDAY.INTL(EOMONTH(ME10,0)+1,-1,1,Rangos!$B$22:$B$79)=ME10),"Sí","No")</f>
        <v>No</v>
      </c>
      <c r="MF14" s="27" t="str">
        <f ca="1">+IF(
AND(MF13="Sí",WORKDAY.INTL(EOMONTH(MF10,0)+1,-1,1,Rangos!$B$22:$B$79)=MF10),"Sí","No")</f>
        <v>No</v>
      </c>
      <c r="MG14" s="27" t="str">
        <f ca="1">+IF(
AND(MG13="Sí",WORKDAY.INTL(EOMONTH(MG10,0)+1,-1,1,Rangos!$B$22:$B$79)=MG10),"Sí","No")</f>
        <v>No</v>
      </c>
      <c r="MH14" s="27" t="str">
        <f ca="1">+IF(
AND(MH13="Sí",WORKDAY.INTL(EOMONTH(MH10,0)+1,-1,1,Rangos!$B$22:$B$79)=MH10),"Sí","No")</f>
        <v>No</v>
      </c>
      <c r="MI14" s="27" t="str">
        <f ca="1">+IF(
AND(MI13="Sí",WORKDAY.INTL(EOMONTH(MI10,0)+1,-1,1,Rangos!$B$22:$B$79)=MI10),"Sí","No")</f>
        <v>No</v>
      </c>
      <c r="MJ14" s="27" t="str">
        <f ca="1">+IF(
AND(MJ13="Sí",WORKDAY.INTL(EOMONTH(MJ10,0)+1,-1,1,Rangos!$B$22:$B$79)=MJ10),"Sí","No")</f>
        <v>No</v>
      </c>
      <c r="MK14" s="27" t="str">
        <f ca="1">+IF(
AND(MK13="Sí",WORKDAY.INTL(EOMONTH(MK10,0)+1,-1,1,Rangos!$B$22:$B$79)=MK10),"Sí","No")</f>
        <v>No</v>
      </c>
      <c r="ML14" s="27" t="str">
        <f ca="1">+IF(
AND(ML13="Sí",WORKDAY.INTL(EOMONTH(ML10,0)+1,-1,1,Rangos!$B$22:$B$79)=ML10),"Sí","No")</f>
        <v>No</v>
      </c>
      <c r="MM14" s="27" t="str">
        <f ca="1">+IF(
AND(MM13="Sí",WORKDAY.INTL(EOMONTH(MM10,0)+1,-1,1,Rangos!$B$22:$B$79)=MM10),"Sí","No")</f>
        <v>No</v>
      </c>
      <c r="MN14" s="27" t="str">
        <f ca="1">+IF(
AND(MN13="Sí",WORKDAY.INTL(EOMONTH(MN10,0)+1,-1,1,Rangos!$B$22:$B$79)=MN10),"Sí","No")</f>
        <v>No</v>
      </c>
      <c r="MO14" s="27" t="str">
        <f ca="1">+IF(
AND(MO13="Sí",WORKDAY.INTL(EOMONTH(MO10,0)+1,-1,1,Rangos!$B$22:$B$79)=MO10),"Sí","No")</f>
        <v>No</v>
      </c>
      <c r="MP14" s="27" t="str">
        <f ca="1">+IF(
AND(MP13="Sí",WORKDAY.INTL(EOMONTH(MP10,0)+1,-1,1,Rangos!$B$22:$B$79)=MP10),"Sí","No")</f>
        <v>No</v>
      </c>
      <c r="MQ14" s="27" t="str">
        <f ca="1">+IF(
AND(MQ13="Sí",WORKDAY.INTL(EOMONTH(MQ10,0)+1,-1,1,Rangos!$B$22:$B$79)=MQ10),"Sí","No")</f>
        <v>No</v>
      </c>
      <c r="MR14" s="27" t="str">
        <f ca="1">+IF(
AND(MR13="Sí",WORKDAY.INTL(EOMONTH(MR10,0)+1,-1,1,Rangos!$B$22:$B$79)=MR10),"Sí","No")</f>
        <v>No</v>
      </c>
      <c r="MS14" s="27" t="str">
        <f ca="1">+IF(
AND(MS13="Sí",WORKDAY.INTL(EOMONTH(MS10,0)+1,-1,1,Rangos!$B$22:$B$79)=MS10),"Sí","No")</f>
        <v>No</v>
      </c>
      <c r="MT14" s="27" t="str">
        <f ca="1">+IF(
AND(MT13="Sí",WORKDAY.INTL(EOMONTH(MT10,0)+1,-1,1,Rangos!$B$22:$B$79)=MT10),"Sí","No")</f>
        <v>No</v>
      </c>
      <c r="MU14" s="27" t="str">
        <f ca="1">+IF(
AND(MU13="Sí",WORKDAY.INTL(EOMONTH(MU10,0)+1,-1,1,Rangos!$B$22:$B$79)=MU10),"Sí","No")</f>
        <v>No</v>
      </c>
      <c r="MV14" s="27" t="str">
        <f ca="1">+IF(
AND(MV13="Sí",WORKDAY.INTL(EOMONTH(MV10,0)+1,-1,1,Rangos!$B$22:$B$79)=MV10),"Sí","No")</f>
        <v>No</v>
      </c>
      <c r="MW14" s="27" t="str">
        <f ca="1">+IF(
AND(MW13="Sí",WORKDAY.INTL(EOMONTH(MW10,0)+1,-1,1,Rangos!$B$22:$B$79)=MW10),"Sí","No")</f>
        <v>Sí</v>
      </c>
      <c r="MX14" s="27" t="str">
        <f ca="1">+IF(
AND(MX13="Sí",WORKDAY.INTL(EOMONTH(MX10,0)+1,-1,1,Rangos!$B$22:$B$79)=MX10),"Sí","No")</f>
        <v>No</v>
      </c>
      <c r="MY14" s="27" t="str">
        <f ca="1">+IF(
AND(MY13="Sí",WORKDAY.INTL(EOMONTH(MY10,0)+1,-1,1,Rangos!$B$22:$B$79)=MY10),"Sí","No")</f>
        <v>No</v>
      </c>
      <c r="MZ14" s="27" t="str">
        <f ca="1">+IF(
AND(MZ13="Sí",WORKDAY.INTL(EOMONTH(MZ10,0)+1,-1,1,Rangos!$B$22:$B$79)=MZ10),"Sí","No")</f>
        <v>No</v>
      </c>
      <c r="NA14" s="27" t="str">
        <f ca="1">+IF(
AND(NA13="Sí",WORKDAY.INTL(EOMONTH(NA10,0)+1,-1,1,Rangos!$B$22:$B$79)=NA10),"Sí","No")</f>
        <v>No</v>
      </c>
      <c r="NB14" s="27" t="str">
        <f ca="1">+IF(
AND(NB13="Sí",WORKDAY.INTL(EOMONTH(NB10,0)+1,-1,1,Rangos!$B$22:$B$79)=NB10),"Sí","No")</f>
        <v>No</v>
      </c>
      <c r="NC14" s="27" t="str">
        <f ca="1">+IF(
AND(NC13="Sí",WORKDAY.INTL(EOMONTH(NC10,0)+1,-1,1,Rangos!$B$22:$B$79)=NC10),"Sí","No")</f>
        <v>No</v>
      </c>
      <c r="ND14" s="27" t="str">
        <f ca="1">+IF(
AND(ND13="Sí",WORKDAY.INTL(EOMONTH(ND10,0)+1,-1,1,Rangos!$B$22:$B$79)=ND10),"Sí","No")</f>
        <v>No</v>
      </c>
      <c r="NE14" s="27" t="str">
        <f ca="1">+IF(
AND(NE13="Sí",WORKDAY.INTL(EOMONTH(NE10,0)+1,-1,1,Rangos!$B$22:$B$79)=NE10),"Sí","No")</f>
        <v>No</v>
      </c>
      <c r="NF14" s="27" t="str">
        <f ca="1">+IF(
AND(NF13="Sí",WORKDAY.INTL(EOMONTH(NF10,0)+1,-1,1,Rangos!$B$22:$B$79)=NF10),"Sí","No")</f>
        <v>No</v>
      </c>
      <c r="NG14" s="27" t="str">
        <f ca="1">+IF(
AND(NG13="Sí",WORKDAY.INTL(EOMONTH(NG10,0)+1,-1,1,Rangos!$B$22:$B$79)=NG10),"Sí","No")</f>
        <v>No</v>
      </c>
      <c r="NH14" s="27" t="str">
        <f ca="1">+IF(
AND(NH13="Sí",WORKDAY.INTL(EOMONTH(NH10,0)+1,-1,1,Rangos!$B$22:$B$79)=NH10),"Sí","No")</f>
        <v>No</v>
      </c>
      <c r="NI14" s="27" t="str">
        <f ca="1">+IF(
AND(NI13="Sí",WORKDAY.INTL(EOMONTH(NI10,0)+1,-1,1,Rangos!$B$22:$B$79)=NI10),"Sí","No")</f>
        <v>No</v>
      </c>
      <c r="NJ14" s="27" t="str">
        <f ca="1">+IF(
AND(NJ13="Sí",WORKDAY.INTL(EOMONTH(NJ10,0)+1,-1,1,Rangos!$B$22:$B$79)=NJ10),"Sí","No")</f>
        <v>No</v>
      </c>
      <c r="NK14" s="27" t="str">
        <f ca="1">+IF(
AND(NK13="Sí",WORKDAY.INTL(EOMONTH(NK10,0)+1,-1,1,Rangos!$B$22:$B$79)=NK10),"Sí","No")</f>
        <v>No</v>
      </c>
      <c r="NL14" s="27" t="str">
        <f ca="1">+IF(
AND(NL13="Sí",WORKDAY.INTL(EOMONTH(NL10,0)+1,-1,1,Rangos!$B$22:$B$79)=NL10),"Sí","No")</f>
        <v>No</v>
      </c>
      <c r="NM14" s="27" t="str">
        <f ca="1">+IF(
AND(NM13="Sí",WORKDAY.INTL(EOMONTH(NM10,0)+1,-1,1,Rangos!$B$22:$B$79)=NM10),"Sí","No")</f>
        <v>No</v>
      </c>
      <c r="NN14" s="27" t="str">
        <f ca="1">+IF(
AND(NN13="Sí",WORKDAY.INTL(EOMONTH(NN10,0)+1,-1,1,Rangos!$B$22:$B$79)=NN10),"Sí","No")</f>
        <v>No</v>
      </c>
      <c r="NO14" s="27" t="str">
        <f ca="1">+IF(
AND(NO13="Sí",WORKDAY.INTL(EOMONTH(NO10,0)+1,-1,1,Rangos!$B$22:$B$79)=NO10),"Sí","No")</f>
        <v>No</v>
      </c>
      <c r="NP14" s="27" t="str">
        <f ca="1">+IF(
AND(NP13="Sí",WORKDAY.INTL(EOMONTH(NP10,0)+1,-1,1,Rangos!$B$22:$B$79)=NP10),"Sí","No")</f>
        <v>No</v>
      </c>
      <c r="NQ14" s="27" t="str">
        <f ca="1">+IF(
AND(NQ13="Sí",WORKDAY.INTL(EOMONTH(NQ10,0)+1,-1,1,Rangos!$B$22:$B$79)=NQ10),"Sí","No")</f>
        <v>No</v>
      </c>
      <c r="NR14" s="27" t="str">
        <f ca="1">+IF(
AND(NR13="Sí",WORKDAY.INTL(EOMONTH(NR10,0)+1,-1,1,Rangos!$B$22:$B$79)=NR10),"Sí","No")</f>
        <v>No</v>
      </c>
      <c r="NS14" s="27" t="str">
        <f ca="1">+IF(
AND(NS13="Sí",WORKDAY.INTL(EOMONTH(NS10,0)+1,-1,1,Rangos!$B$22:$B$79)=NS10),"Sí","No")</f>
        <v>No</v>
      </c>
      <c r="NT14" s="27" t="str">
        <f ca="1">+IF(
AND(NT13="Sí",WORKDAY.INTL(EOMONTH(NT10,0)+1,-1,1,Rangos!$B$22:$B$79)=NT10),"Sí","No")</f>
        <v>No</v>
      </c>
      <c r="NU14" s="27" t="str">
        <f ca="1">+IF(
AND(NU13="Sí",WORKDAY.INTL(EOMONTH(NU10,0)+1,-1,1,Rangos!$B$22:$B$79)=NU10),"Sí","No")</f>
        <v>No</v>
      </c>
      <c r="NV14" s="27" t="str">
        <f ca="1">+IF(
AND(NV13="Sí",WORKDAY.INTL(EOMONTH(NV10,0)+1,-1,1,Rangos!$B$22:$B$79)=NV10),"Sí","No")</f>
        <v>No</v>
      </c>
      <c r="NW14" s="27" t="str">
        <f ca="1">+IF(
AND(NW13="Sí",WORKDAY.INTL(EOMONTH(NW10,0)+1,-1,1,Rangos!$B$22:$B$79)=NW10),"Sí","No")</f>
        <v>No</v>
      </c>
      <c r="NX14" s="27" t="str">
        <f ca="1">+IF(
AND(NX13="Sí",WORKDAY.INTL(EOMONTH(NX10,0)+1,-1,1,Rangos!$B$22:$B$79)=NX10),"Sí","No")</f>
        <v>No</v>
      </c>
      <c r="NY14" s="27" t="str">
        <f ca="1">+IF(
AND(NY13="Sí",WORKDAY.INTL(EOMONTH(NY10,0)+1,-1,1,Rangos!$B$22:$B$79)=NY10),"Sí","No")</f>
        <v>No</v>
      </c>
      <c r="NZ14" s="27" t="str">
        <f ca="1">+IF(
AND(NZ13="Sí",WORKDAY.INTL(EOMONTH(NZ10,0)+1,-1,1,Rangos!$B$22:$B$79)=NZ10),"Sí","No")</f>
        <v>No</v>
      </c>
      <c r="OA14" s="27" t="str">
        <f ca="1">+IF(
AND(OA13="Sí",WORKDAY.INTL(EOMONTH(OA10,0)+1,-1,1,Rangos!$B$22:$B$79)=OA10),"Sí","No")</f>
        <v>Sí</v>
      </c>
      <c r="OB14" s="27" t="str">
        <f ca="1">+IF(
AND(OB13="Sí",WORKDAY.INTL(EOMONTH(OB10,0)+1,-1,1,Rangos!$B$22:$B$79)=OB10),"Sí","No")</f>
        <v>No</v>
      </c>
      <c r="OC14" s="27" t="str">
        <f ca="1">+IF(
AND(OC13="Sí",WORKDAY.INTL(EOMONTH(OC10,0)+1,-1,1,Rangos!$B$22:$B$79)=OC10),"Sí","No")</f>
        <v>No</v>
      </c>
      <c r="OD14" s="27" t="str">
        <f ca="1">+IF(
AND(OD13="Sí",WORKDAY.INTL(EOMONTH(OD10,0)+1,-1,1,Rangos!$B$22:$B$79)=OD10),"Sí","No")</f>
        <v>No</v>
      </c>
      <c r="OE14" s="27" t="str">
        <f ca="1">+IF(
AND(OE13="Sí",WORKDAY.INTL(EOMONTH(OE10,0)+1,-1,1,Rangos!$B$22:$B$79)=OE10),"Sí","No")</f>
        <v>No</v>
      </c>
      <c r="OF14" s="27" t="str">
        <f ca="1">+IF(
AND(OF13="Sí",WORKDAY.INTL(EOMONTH(OF10,0)+1,-1,1,Rangos!$B$22:$B$79)=OF10),"Sí","No")</f>
        <v>No</v>
      </c>
      <c r="OG14" s="27" t="str">
        <f ca="1">+IF(
AND(OG13="Sí",WORKDAY.INTL(EOMONTH(OG10,0)+1,-1,1,Rangos!$B$22:$B$79)=OG10),"Sí","No")</f>
        <v>No</v>
      </c>
      <c r="OH14" s="27" t="str">
        <f ca="1">+IF(
AND(OH13="Sí",WORKDAY.INTL(EOMONTH(OH10,0)+1,-1,1,Rangos!$B$22:$B$79)=OH10),"Sí","No")</f>
        <v>No</v>
      </c>
      <c r="OI14" s="27" t="str">
        <f ca="1">+IF(
AND(OI13="Sí",WORKDAY.INTL(EOMONTH(OI10,0)+1,-1,1,Rangos!$B$22:$B$79)=OI10),"Sí","No")</f>
        <v>No</v>
      </c>
      <c r="OJ14" s="27" t="str">
        <f ca="1">+IF(
AND(OJ13="Sí",WORKDAY.INTL(EOMONTH(OJ10,0)+1,-1,1,Rangos!$B$22:$B$79)=OJ10),"Sí","No")</f>
        <v>No</v>
      </c>
      <c r="OK14" s="27" t="str">
        <f ca="1">+IF(
AND(OK13="Sí",WORKDAY.INTL(EOMONTH(OK10,0)+1,-1,1,Rangos!$B$22:$B$79)=OK10),"Sí","No")</f>
        <v>No</v>
      </c>
      <c r="OL14" s="27" t="str">
        <f ca="1">+IF(
AND(OL13="Sí",WORKDAY.INTL(EOMONTH(OL10,0)+1,-1,1,Rangos!$B$22:$B$79)=OL10),"Sí","No")</f>
        <v>No</v>
      </c>
      <c r="OM14" s="27" t="str">
        <f ca="1">+IF(
AND(OM13="Sí",WORKDAY.INTL(EOMONTH(OM10,0)+1,-1,1,Rangos!$B$22:$B$79)=OM10),"Sí","No")</f>
        <v>No</v>
      </c>
      <c r="ON14" s="27" t="str">
        <f ca="1">+IF(
AND(ON13="Sí",WORKDAY.INTL(EOMONTH(ON10,0)+1,-1,1,Rangos!$B$22:$B$79)=ON10),"Sí","No")</f>
        <v>No</v>
      </c>
      <c r="OO14" s="27" t="str">
        <f ca="1">+IF(
AND(OO13="Sí",WORKDAY.INTL(EOMONTH(OO10,0)+1,-1,1,Rangos!$B$22:$B$79)=OO10),"Sí","No")</f>
        <v>No</v>
      </c>
      <c r="OP14" s="27" t="str">
        <f ca="1">+IF(
AND(OP13="Sí",WORKDAY.INTL(EOMONTH(OP10,0)+1,-1,1,Rangos!$B$22:$B$79)=OP10),"Sí","No")</f>
        <v>No</v>
      </c>
      <c r="OQ14" s="27" t="str">
        <f ca="1">+IF(
AND(OQ13="Sí",WORKDAY.INTL(EOMONTH(OQ10,0)+1,-1,1,Rangos!$B$22:$B$79)=OQ10),"Sí","No")</f>
        <v>No</v>
      </c>
      <c r="OR14" s="27" t="str">
        <f ca="1">+IF(
AND(OR13="Sí",WORKDAY.INTL(EOMONTH(OR10,0)+1,-1,1,Rangos!$B$22:$B$79)=OR10),"Sí","No")</f>
        <v>No</v>
      </c>
      <c r="OS14" s="27" t="str">
        <f ca="1">+IF(
AND(OS13="Sí",WORKDAY.INTL(EOMONTH(OS10,0)+1,-1,1,Rangos!$B$22:$B$79)=OS10),"Sí","No")</f>
        <v>No</v>
      </c>
      <c r="OT14" s="27" t="str">
        <f ca="1">+IF(
AND(OT13="Sí",WORKDAY.INTL(EOMONTH(OT10,0)+1,-1,1,Rangos!$B$22:$B$79)=OT10),"Sí","No")</f>
        <v>No</v>
      </c>
      <c r="OU14" s="27" t="str">
        <f ca="1">+IF(
AND(OU13="Sí",WORKDAY.INTL(EOMONTH(OU10,0)+1,-1,1,Rangos!$B$22:$B$79)=OU10),"Sí","No")</f>
        <v>No</v>
      </c>
      <c r="OV14" s="27" t="str">
        <f ca="1">+IF(
AND(OV13="Sí",WORKDAY.INTL(EOMONTH(OV10,0)+1,-1,1,Rangos!$B$22:$B$79)=OV10),"Sí","No")</f>
        <v>No</v>
      </c>
      <c r="OW14" s="27" t="str">
        <f ca="1">+IF(
AND(OW13="Sí",WORKDAY.INTL(EOMONTH(OW10,0)+1,-1,1,Rangos!$B$22:$B$79)=OW10),"Sí","No")</f>
        <v>No</v>
      </c>
      <c r="OX14" s="27" t="str">
        <f ca="1">+IF(
AND(OX13="Sí",WORKDAY.INTL(EOMONTH(OX10,0)+1,-1,1,Rangos!$B$22:$B$79)=OX10),"Sí","No")</f>
        <v>No</v>
      </c>
      <c r="OY14" s="27" t="str">
        <f ca="1">+IF(
AND(OY13="Sí",WORKDAY.INTL(EOMONTH(OY10,0)+1,-1,1,Rangos!$B$22:$B$79)=OY10),"Sí","No")</f>
        <v>No</v>
      </c>
      <c r="OZ14" s="27" t="str">
        <f ca="1">+IF(
AND(OZ13="Sí",WORKDAY.INTL(EOMONTH(OZ10,0)+1,-1,1,Rangos!$B$22:$B$79)=OZ10),"Sí","No")</f>
        <v>No</v>
      </c>
      <c r="PA14" s="27" t="str">
        <f ca="1">+IF(
AND(PA13="Sí",WORKDAY.INTL(EOMONTH(PA10,0)+1,-1,1,Rangos!$B$22:$B$79)=PA10),"Sí","No")</f>
        <v>No</v>
      </c>
      <c r="PB14" s="27" t="str">
        <f ca="1">+IF(
AND(PB13="Sí",WORKDAY.INTL(EOMONTH(PB10,0)+1,-1,1,Rangos!$B$22:$B$79)=PB10),"Sí","No")</f>
        <v>No</v>
      </c>
      <c r="PC14" s="27" t="str">
        <f ca="1">+IF(
AND(PC13="Sí",WORKDAY.INTL(EOMONTH(PC10,0)+1,-1,1,Rangos!$B$22:$B$79)=PC10),"Sí","No")</f>
        <v>No</v>
      </c>
      <c r="PD14" s="27" t="str">
        <f ca="1">+IF(
AND(PD13="Sí",WORKDAY.INTL(EOMONTH(PD10,0)+1,-1,1,Rangos!$B$22:$B$79)=PD10),"Sí","No")</f>
        <v>No</v>
      </c>
      <c r="PE14" s="27" t="str">
        <f ca="1">+IF(
AND(PE13="Sí",WORKDAY.INTL(EOMONTH(PE10,0)+1,-1,1,Rangos!$B$22:$B$79)=PE10),"Sí","No")</f>
        <v>No</v>
      </c>
      <c r="PF14" s="27" t="str">
        <f ca="1">+IF(
AND(PF13="Sí",WORKDAY.INTL(EOMONTH(PF10,0)+1,-1,1,Rangos!$B$22:$B$79)=PF10),"Sí","No")</f>
        <v>No</v>
      </c>
      <c r="PG14" s="27" t="str">
        <f ca="1">+IF(
AND(PG13="Sí",WORKDAY.INTL(EOMONTH(PG10,0)+1,-1,1,Rangos!$B$22:$B$79)=PG10),"Sí","No")</f>
        <v>Sí</v>
      </c>
      <c r="PH14" s="27" t="str">
        <f ca="1">+IF(
AND(PH13="Sí",WORKDAY.INTL(EOMONTH(PH10,0)+1,-1,1,Rangos!$B$22:$B$79)=PH10),"Sí","No")</f>
        <v>No</v>
      </c>
      <c r="PI14" s="27" t="str">
        <f ca="1">+IF(
AND(PI13="Sí",WORKDAY.INTL(EOMONTH(PI10,0)+1,-1,1,Rangos!$B$22:$B$79)=PI10),"Sí","No")</f>
        <v>No</v>
      </c>
      <c r="PJ14" s="27" t="str">
        <f ca="1">+IF(
AND(PJ13="Sí",WORKDAY.INTL(EOMONTH(PJ10,0)+1,-1,1,Rangos!$B$22:$B$79)=PJ10),"Sí","No")</f>
        <v>No</v>
      </c>
      <c r="PK14" s="27" t="str">
        <f ca="1">+IF(
AND(PK13="Sí",WORKDAY.INTL(EOMONTH(PK10,0)+1,-1,1,Rangos!$B$22:$B$79)=PK10),"Sí","No")</f>
        <v>No</v>
      </c>
      <c r="PL14" s="27" t="str">
        <f ca="1">+IF(
AND(PL13="Sí",WORKDAY.INTL(EOMONTH(PL10,0)+1,-1,1,Rangos!$B$22:$B$79)=PL10),"Sí","No")</f>
        <v>No</v>
      </c>
      <c r="PM14" s="27" t="str">
        <f ca="1">+IF(
AND(PM13="Sí",WORKDAY.INTL(EOMONTH(PM10,0)+1,-1,1,Rangos!$B$22:$B$79)=PM10),"Sí","No")</f>
        <v>No</v>
      </c>
      <c r="PN14" s="27" t="str">
        <f ca="1">+IF(
AND(PN13="Sí",WORKDAY.INTL(EOMONTH(PN10,0)+1,-1,1,Rangos!$B$22:$B$79)=PN10),"Sí","No")</f>
        <v>No</v>
      </c>
      <c r="PO14" s="27" t="str">
        <f ca="1">+IF(
AND(PO13="Sí",WORKDAY.INTL(EOMONTH(PO10,0)+1,-1,1,Rangos!$B$22:$B$79)=PO10),"Sí","No")</f>
        <v>No</v>
      </c>
      <c r="PP14" s="27" t="str">
        <f ca="1">+IF(
AND(PP13="Sí",WORKDAY.INTL(EOMONTH(PP10,0)+1,-1,1,Rangos!$B$22:$B$79)=PP10),"Sí","No")</f>
        <v>No</v>
      </c>
      <c r="PQ14" s="27" t="str">
        <f ca="1">+IF(
AND(PQ13="Sí",WORKDAY.INTL(EOMONTH(PQ10,0)+1,-1,1,Rangos!$B$22:$B$79)=PQ10),"Sí","No")</f>
        <v>No</v>
      </c>
      <c r="PR14" s="27" t="str">
        <f ca="1">+IF(
AND(PR13="Sí",WORKDAY.INTL(EOMONTH(PR10,0)+1,-1,1,Rangos!$B$22:$B$79)=PR10),"Sí","No")</f>
        <v>No</v>
      </c>
      <c r="PS14" s="27" t="str">
        <f ca="1">+IF(
AND(PS13="Sí",WORKDAY.INTL(EOMONTH(PS10,0)+1,-1,1,Rangos!$B$22:$B$79)=PS10),"Sí","No")</f>
        <v>No</v>
      </c>
      <c r="PT14" s="27" t="str">
        <f ca="1">+IF(
AND(PT13="Sí",WORKDAY.INTL(EOMONTH(PT10,0)+1,-1,1,Rangos!$B$22:$B$79)=PT10),"Sí","No")</f>
        <v>No</v>
      </c>
      <c r="PU14" s="27" t="str">
        <f ca="1">+IF(
AND(PU13="Sí",WORKDAY.INTL(EOMONTH(PU10,0)+1,-1,1,Rangos!$B$22:$B$79)=PU10),"Sí","No")</f>
        <v>No</v>
      </c>
      <c r="PV14" s="27" t="str">
        <f ca="1">+IF(
AND(PV13="Sí",WORKDAY.INTL(EOMONTH(PV10,0)+1,-1,1,Rangos!$B$22:$B$79)=PV10),"Sí","No")</f>
        <v>No</v>
      </c>
      <c r="PW14" s="27" t="str">
        <f ca="1">+IF(
AND(PW13="Sí",WORKDAY.INTL(EOMONTH(PW10,0)+1,-1,1,Rangos!$B$22:$B$79)=PW10),"Sí","No")</f>
        <v>No</v>
      </c>
      <c r="PX14" s="27" t="str">
        <f ca="1">+IF(
AND(PX13="Sí",WORKDAY.INTL(EOMONTH(PX10,0)+1,-1,1,Rangos!$B$22:$B$79)=PX10),"Sí","No")</f>
        <v>No</v>
      </c>
      <c r="PY14" s="27" t="str">
        <f ca="1">+IF(
AND(PY13="Sí",WORKDAY.INTL(EOMONTH(PY10,0)+1,-1,1,Rangos!$B$22:$B$79)=PY10),"Sí","No")</f>
        <v>No</v>
      </c>
      <c r="PZ14" s="27" t="str">
        <f ca="1">+IF(
AND(PZ13="Sí",WORKDAY.INTL(EOMONTH(PZ10,0)+1,-1,1,Rangos!$B$22:$B$79)=PZ10),"Sí","No")</f>
        <v>No</v>
      </c>
      <c r="QA14" s="27" t="str">
        <f ca="1">+IF(
AND(QA13="Sí",WORKDAY.INTL(EOMONTH(QA10,0)+1,-1,1,Rangos!$B$22:$B$79)=QA10),"Sí","No")</f>
        <v>No</v>
      </c>
      <c r="QB14" s="27" t="str">
        <f ca="1">+IF(
AND(QB13="Sí",WORKDAY.INTL(EOMONTH(QB10,0)+1,-1,1,Rangos!$B$22:$B$79)=QB10),"Sí","No")</f>
        <v>No</v>
      </c>
      <c r="QC14" s="27" t="str">
        <f ca="1">+IF(
AND(QC13="Sí",WORKDAY.INTL(EOMONTH(QC10,0)+1,-1,1,Rangos!$B$22:$B$79)=QC10),"Sí","No")</f>
        <v>No</v>
      </c>
      <c r="QD14" s="27" t="str">
        <f ca="1">+IF(
AND(QD13="Sí",WORKDAY.INTL(EOMONTH(QD10,0)+1,-1,1,Rangos!$B$22:$B$79)=QD10),"Sí","No")</f>
        <v>No</v>
      </c>
      <c r="QE14" s="27" t="str">
        <f ca="1">+IF(
AND(QE13="Sí",WORKDAY.INTL(EOMONTH(QE10,0)+1,-1,1,Rangos!$B$22:$B$79)=QE10),"Sí","No")</f>
        <v>No</v>
      </c>
      <c r="QF14" s="27" t="str">
        <f ca="1">+IF(
AND(QF13="Sí",WORKDAY.INTL(EOMONTH(QF10,0)+1,-1,1,Rangos!$B$22:$B$79)=QF10),"Sí","No")</f>
        <v>No</v>
      </c>
      <c r="QG14" s="27" t="str">
        <f ca="1">+IF(
AND(QG13="Sí",WORKDAY.INTL(EOMONTH(QG10,0)+1,-1,1,Rangos!$B$22:$B$79)=QG10),"Sí","No")</f>
        <v>No</v>
      </c>
      <c r="QH14" s="27" t="str">
        <f ca="1">+IF(
AND(QH13="Sí",WORKDAY.INTL(EOMONTH(QH10,0)+1,-1,1,Rangos!$B$22:$B$79)=QH10),"Sí","No")</f>
        <v>No</v>
      </c>
      <c r="QI14" s="27" t="str">
        <f ca="1">+IF(
AND(QI13="Sí",WORKDAY.INTL(EOMONTH(QI10,0)+1,-1,1,Rangos!$B$22:$B$79)=QI10),"Sí","No")</f>
        <v>No</v>
      </c>
      <c r="QJ14" s="27" t="str">
        <f ca="1">+IF(
AND(QJ13="Sí",WORKDAY.INTL(EOMONTH(QJ10,0)+1,-1,1,Rangos!$B$22:$B$79)=QJ10),"Sí","No")</f>
        <v>No</v>
      </c>
      <c r="QK14" s="27" t="str">
        <f ca="1">+IF(
AND(QK13="Sí",WORKDAY.INTL(EOMONTH(QK10,0)+1,-1,1,Rangos!$B$22:$B$79)=QK10),"Sí","No")</f>
        <v>Sí</v>
      </c>
      <c r="QL14" s="27" t="str">
        <f ca="1">+IF(
AND(QL13="Sí",WORKDAY.INTL(EOMONTH(QL10,0)+1,-1,1,Rangos!$B$22:$B$79)=QL10),"Sí","No")</f>
        <v>No</v>
      </c>
      <c r="QM14" s="27" t="str">
        <f ca="1">+IF(
AND(QM13="Sí",WORKDAY.INTL(EOMONTH(QM10,0)+1,-1,1,Rangos!$B$22:$B$79)=QM10),"Sí","No")</f>
        <v>No</v>
      </c>
      <c r="QN14" s="27" t="str">
        <f ca="1">+IF(
AND(QN13="Sí",WORKDAY.INTL(EOMONTH(QN10,0)+1,-1,1,Rangos!$B$22:$B$79)=QN10),"Sí","No")</f>
        <v>No</v>
      </c>
      <c r="QO14" s="27" t="str">
        <f ca="1">+IF(
AND(QO13="Sí",WORKDAY.INTL(EOMONTH(QO10,0)+1,-1,1,Rangos!$B$22:$B$79)=QO10),"Sí","No")</f>
        <v>No</v>
      </c>
      <c r="QP14" s="27" t="str">
        <f ca="1">+IF(
AND(QP13="Sí",WORKDAY.INTL(EOMONTH(QP10,0)+1,-1,1,Rangos!$B$22:$B$79)=QP10),"Sí","No")</f>
        <v>No</v>
      </c>
      <c r="QQ14" s="27" t="str">
        <f ca="1">+IF(
AND(QQ13="Sí",WORKDAY.INTL(EOMONTH(QQ10,0)+1,-1,1,Rangos!$B$22:$B$79)=QQ10),"Sí","No")</f>
        <v>No</v>
      </c>
      <c r="QR14" s="27" t="str">
        <f ca="1">+IF(
AND(QR13="Sí",WORKDAY.INTL(EOMONTH(QR10,0)+1,-1,1,Rangos!$B$22:$B$79)=QR10),"Sí","No")</f>
        <v>No</v>
      </c>
      <c r="QS14" s="27" t="str">
        <f ca="1">+IF(
AND(QS13="Sí",WORKDAY.INTL(EOMONTH(QS10,0)+1,-1,1,Rangos!$B$22:$B$79)=QS10),"Sí","No")</f>
        <v>No</v>
      </c>
      <c r="QT14" s="27" t="str">
        <f ca="1">+IF(
AND(QT13="Sí",WORKDAY.INTL(EOMONTH(QT10,0)+1,-1,1,Rangos!$B$22:$B$79)=QT10),"Sí","No")</f>
        <v>No</v>
      </c>
      <c r="QU14" s="27" t="str">
        <f ca="1">+IF(
AND(QU13="Sí",WORKDAY.INTL(EOMONTH(QU10,0)+1,-1,1,Rangos!$B$22:$B$79)=QU10),"Sí","No")</f>
        <v>No</v>
      </c>
      <c r="QV14" s="27" t="str">
        <f ca="1">+IF(
AND(QV13="Sí",WORKDAY.INTL(EOMONTH(QV10,0)+1,-1,1,Rangos!$B$22:$B$79)=QV10),"Sí","No")</f>
        <v>No</v>
      </c>
      <c r="QW14" s="27" t="str">
        <f ca="1">+IF(
AND(QW13="Sí",WORKDAY.INTL(EOMONTH(QW10,0)+1,-1,1,Rangos!$B$22:$B$79)=QW10),"Sí","No")</f>
        <v>No</v>
      </c>
      <c r="QX14" s="27" t="str">
        <f ca="1">+IF(
AND(QX13="Sí",WORKDAY.INTL(EOMONTH(QX10,0)+1,-1,1,Rangos!$B$22:$B$79)=QX10),"Sí","No")</f>
        <v>No</v>
      </c>
      <c r="QY14" s="27" t="str">
        <f ca="1">+IF(
AND(QY13="Sí",WORKDAY.INTL(EOMONTH(QY10,0)+1,-1,1,Rangos!$B$22:$B$79)=QY10),"Sí","No")</f>
        <v>No</v>
      </c>
      <c r="QZ14" s="27" t="str">
        <f ca="1">+IF(
AND(QZ13="Sí",WORKDAY.INTL(EOMONTH(QZ10,0)+1,-1,1,Rangos!$B$22:$B$79)=QZ10),"Sí","No")</f>
        <v>No</v>
      </c>
      <c r="RA14" s="27" t="str">
        <f ca="1">+IF(
AND(RA13="Sí",WORKDAY.INTL(EOMONTH(RA10,0)+1,-1,1,Rangos!$B$22:$B$79)=RA10),"Sí","No")</f>
        <v>No</v>
      </c>
      <c r="RB14" s="27" t="str">
        <f ca="1">+IF(
AND(RB13="Sí",WORKDAY.INTL(EOMONTH(RB10,0)+1,-1,1,Rangos!$B$22:$B$79)=RB10),"Sí","No")</f>
        <v>No</v>
      </c>
      <c r="RC14" s="27" t="str">
        <f ca="1">+IF(
AND(RC13="Sí",WORKDAY.INTL(EOMONTH(RC10,0)+1,-1,1,Rangos!$B$22:$B$79)=RC10),"Sí","No")</f>
        <v>No</v>
      </c>
      <c r="RD14" s="27" t="str">
        <f ca="1">+IF(
AND(RD13="Sí",WORKDAY.INTL(EOMONTH(RD10,0)+1,-1,1,Rangos!$B$22:$B$79)=RD10),"Sí","No")</f>
        <v>No</v>
      </c>
      <c r="RE14" s="27" t="str">
        <f ca="1">+IF(
AND(RE13="Sí",WORKDAY.INTL(EOMONTH(RE10,0)+1,-1,1,Rangos!$B$22:$B$79)=RE10),"Sí","No")</f>
        <v>No</v>
      </c>
      <c r="RF14" s="27" t="str">
        <f ca="1">+IF(
AND(RF13="Sí",WORKDAY.INTL(EOMONTH(RF10,0)+1,-1,1,Rangos!$B$22:$B$79)=RF10),"Sí","No")</f>
        <v>No</v>
      </c>
      <c r="RG14" s="27" t="str">
        <f ca="1">+IF(
AND(RG13="Sí",WORKDAY.INTL(EOMONTH(RG10,0)+1,-1,1,Rangos!$B$22:$B$79)=RG10),"Sí","No")</f>
        <v>No</v>
      </c>
      <c r="RH14" s="27" t="str">
        <f ca="1">+IF(
AND(RH13="Sí",WORKDAY.INTL(EOMONTH(RH10,0)+1,-1,1,Rangos!$B$22:$B$79)=RH10),"Sí","No")</f>
        <v>No</v>
      </c>
      <c r="RI14" s="27" t="str">
        <f ca="1">+IF(
AND(RI13="Sí",WORKDAY.INTL(EOMONTH(RI10,0)+1,-1,1,Rangos!$B$22:$B$79)=RI10),"Sí","No")</f>
        <v>No</v>
      </c>
      <c r="RJ14" s="27" t="str">
        <f ca="1">+IF(
AND(RJ13="Sí",WORKDAY.INTL(EOMONTH(RJ10,0)+1,-1,1,Rangos!$B$22:$B$79)=RJ10),"Sí","No")</f>
        <v>No</v>
      </c>
      <c r="RK14" s="27" t="str">
        <f ca="1">+IF(
AND(RK13="Sí",WORKDAY.INTL(EOMONTH(RK10,0)+1,-1,1,Rangos!$B$22:$B$79)=RK10),"Sí","No")</f>
        <v>No</v>
      </c>
      <c r="RL14" s="27" t="str">
        <f ca="1">+IF(
AND(RL13="Sí",WORKDAY.INTL(EOMONTH(RL10,0)+1,-1,1,Rangos!$B$22:$B$79)=RL10),"Sí","No")</f>
        <v>No</v>
      </c>
      <c r="RM14" s="27" t="str">
        <f ca="1">+IF(
AND(RM13="Sí",WORKDAY.INTL(EOMONTH(RM10,0)+1,-1,1,Rangos!$B$22:$B$79)=RM10),"Sí","No")</f>
        <v>No</v>
      </c>
      <c r="RN14" s="27" t="str">
        <f ca="1">+IF(
AND(RN13="Sí",WORKDAY.INTL(EOMONTH(RN10,0)+1,-1,1,Rangos!$B$22:$B$79)=RN10),"Sí","No")</f>
        <v>Sí</v>
      </c>
      <c r="RO14" s="27" t="str">
        <f ca="1">+IF(
AND(RO13="Sí",WORKDAY.INTL(EOMONTH(RO10,0)+1,-1,1,Rangos!$B$22:$B$79)=RO10),"Sí","No")</f>
        <v>No</v>
      </c>
      <c r="RP14" s="27" t="str">
        <f ca="1">+IF(
AND(RP13="Sí",WORKDAY.INTL(EOMONTH(RP10,0)+1,-1,1,Rangos!$B$22:$B$79)=RP10),"Sí","No")</f>
        <v>No</v>
      </c>
      <c r="RQ14" s="27" t="str">
        <f ca="1">+IF(
AND(RQ13="Sí",WORKDAY.INTL(EOMONTH(RQ10,0)+1,-1,1,Rangos!$B$22:$B$79)=RQ10),"Sí","No")</f>
        <v>No</v>
      </c>
      <c r="RR14" s="27" t="str">
        <f ca="1">+IF(
AND(RR13="Sí",WORKDAY.INTL(EOMONTH(RR10,0)+1,-1,1,Rangos!$B$22:$B$79)=RR10),"Sí","No")</f>
        <v>No</v>
      </c>
      <c r="RS14" s="27" t="str">
        <f ca="1">+IF(
AND(RS13="Sí",WORKDAY.INTL(EOMONTH(RS10,0)+1,-1,1,Rangos!$B$22:$B$79)=RS10),"Sí","No")</f>
        <v>No</v>
      </c>
      <c r="RT14" s="27" t="str">
        <f ca="1">+IF(
AND(RT13="Sí",WORKDAY.INTL(EOMONTH(RT10,0)+1,-1,1,Rangos!$B$22:$B$79)=RT10),"Sí","No")</f>
        <v>No</v>
      </c>
      <c r="RU14" s="27" t="str">
        <f ca="1">+IF(
AND(RU13="Sí",WORKDAY.INTL(EOMONTH(RU10,0)+1,-1,1,Rangos!$B$22:$B$79)=RU10),"Sí","No")</f>
        <v>No</v>
      </c>
      <c r="RV14" s="27" t="str">
        <f ca="1">+IF(
AND(RV13="Sí",WORKDAY.INTL(EOMONTH(RV10,0)+1,-1,1,Rangos!$B$22:$B$79)=RV10),"Sí","No")</f>
        <v>No</v>
      </c>
      <c r="RW14" s="27" t="str">
        <f ca="1">+IF(
AND(RW13="Sí",WORKDAY.INTL(EOMONTH(RW10,0)+1,-1,1,Rangos!$B$22:$B$79)=RW10),"Sí","No")</f>
        <v>No</v>
      </c>
      <c r="RX14" s="27" t="str">
        <f ca="1">+IF(
AND(RX13="Sí",WORKDAY.INTL(EOMONTH(RX10,0)+1,-1,1,Rangos!$B$22:$B$79)=RX10),"Sí","No")</f>
        <v>No</v>
      </c>
      <c r="RY14" s="27" t="str">
        <f ca="1">+IF(
AND(RY13="Sí",WORKDAY.INTL(EOMONTH(RY10,0)+1,-1,1,Rangos!$B$22:$B$79)=RY10),"Sí","No")</f>
        <v>No</v>
      </c>
      <c r="RZ14" s="27" t="str">
        <f ca="1">+IF(
AND(RZ13="Sí",WORKDAY.INTL(EOMONTH(RZ10,0)+1,-1,1,Rangos!$B$22:$B$79)=RZ10),"Sí","No")</f>
        <v>No</v>
      </c>
      <c r="SA14" s="27" t="str">
        <f ca="1">+IF(
AND(SA13="Sí",WORKDAY.INTL(EOMONTH(SA10,0)+1,-1,1,Rangos!$B$22:$B$79)=SA10),"Sí","No")</f>
        <v>No</v>
      </c>
      <c r="SB14" s="27" t="str">
        <f ca="1">+IF(
AND(SB13="Sí",WORKDAY.INTL(EOMONTH(SB10,0)+1,-1,1,Rangos!$B$22:$B$79)=SB10),"Sí","No")</f>
        <v>No</v>
      </c>
      <c r="SC14" s="27" t="str">
        <f ca="1">+IF(
AND(SC13="Sí",WORKDAY.INTL(EOMONTH(SC10,0)+1,-1,1,Rangos!$B$22:$B$79)=SC10),"Sí","No")</f>
        <v>No</v>
      </c>
      <c r="SD14" s="27" t="str">
        <f ca="1">+IF(
AND(SD13="Sí",WORKDAY.INTL(EOMONTH(SD10,0)+1,-1,1,Rangos!$B$22:$B$79)=SD10),"Sí","No")</f>
        <v>No</v>
      </c>
      <c r="SE14" s="27" t="str">
        <f ca="1">+IF(
AND(SE13="Sí",WORKDAY.INTL(EOMONTH(SE10,0)+1,-1,1,Rangos!$B$22:$B$79)=SE10),"Sí","No")</f>
        <v>No</v>
      </c>
      <c r="SF14" s="27" t="str">
        <f ca="1">+IF(
AND(SF13="Sí",WORKDAY.INTL(EOMONTH(SF10,0)+1,-1,1,Rangos!$B$22:$B$79)=SF10),"Sí","No")</f>
        <v>No</v>
      </c>
      <c r="SG14" s="27" t="str">
        <f ca="1">+IF(
AND(SG13="Sí",WORKDAY.INTL(EOMONTH(SG10,0)+1,-1,1,Rangos!$B$22:$B$79)=SG10),"Sí","No")</f>
        <v>No</v>
      </c>
      <c r="SH14" s="27" t="str">
        <f ca="1">+IF(
AND(SH13="Sí",WORKDAY.INTL(EOMONTH(SH10,0)+1,-1,1,Rangos!$B$22:$B$79)=SH10),"Sí","No")</f>
        <v>No</v>
      </c>
      <c r="SI14" s="27" t="str">
        <f ca="1">+IF(
AND(SI13="Sí",WORKDAY.INTL(EOMONTH(SI10,0)+1,-1,1,Rangos!$B$22:$B$79)=SI10),"Sí","No")</f>
        <v>No</v>
      </c>
      <c r="SJ14" s="27" t="str">
        <f ca="1">+IF(
AND(SJ13="Sí",WORKDAY.INTL(EOMONTH(SJ10,0)+1,-1,1,Rangos!$B$22:$B$79)=SJ10),"Sí","No")</f>
        <v>No</v>
      </c>
      <c r="SK14" s="27" t="str">
        <f ca="1">+IF(
AND(SK13="Sí",WORKDAY.INTL(EOMONTH(SK10,0)+1,-1,1,Rangos!$B$22:$B$79)=SK10),"Sí","No")</f>
        <v>No</v>
      </c>
      <c r="SL14" s="27" t="str">
        <f ca="1">+IF(
AND(SL13="Sí",WORKDAY.INTL(EOMONTH(SL10,0)+1,-1,1,Rangos!$B$22:$B$79)=SL10),"Sí","No")</f>
        <v>No</v>
      </c>
      <c r="SM14" s="27" t="str">
        <f ca="1">+IF(
AND(SM13="Sí",WORKDAY.INTL(EOMONTH(SM10,0)+1,-1,1,Rangos!$B$22:$B$79)=SM10),"Sí","No")</f>
        <v>No</v>
      </c>
      <c r="SN14" s="27" t="str">
        <f ca="1">+IF(
AND(SN13="Sí",WORKDAY.INTL(EOMONTH(SN10,0)+1,-1,1,Rangos!$B$22:$B$79)=SN10),"Sí","No")</f>
        <v>No</v>
      </c>
      <c r="SO14" s="27" t="str">
        <f ca="1">+IF(
AND(SO13="Sí",WORKDAY.INTL(EOMONTH(SO10,0)+1,-1,1,Rangos!$B$22:$B$79)=SO10),"Sí","No")</f>
        <v>No</v>
      </c>
      <c r="SP14" s="27" t="str">
        <f ca="1">+IF(
AND(SP13="Sí",WORKDAY.INTL(EOMONTH(SP10,0)+1,-1,1,Rangos!$B$22:$B$79)=SP10),"Sí","No")</f>
        <v>No</v>
      </c>
      <c r="SQ14" s="27" t="str">
        <f ca="1">+IF(
AND(SQ13="Sí",WORKDAY.INTL(EOMONTH(SQ10,0)+1,-1,1,Rangos!$B$22:$B$79)=SQ10),"Sí","No")</f>
        <v>No</v>
      </c>
      <c r="SR14" s="27" t="str">
        <f ca="1">+IF(
AND(SR13="Sí",WORKDAY.INTL(EOMONTH(SR10,0)+1,-1,1,Rangos!$B$22:$B$79)=SR10),"Sí","No")</f>
        <v>No</v>
      </c>
      <c r="SS14" s="27" t="str">
        <f ca="1">+IF(
AND(SS13="Sí",WORKDAY.INTL(EOMONTH(SS10,0)+1,-1,1,Rangos!$B$22:$B$79)=SS10),"Sí","No")</f>
        <v>No</v>
      </c>
      <c r="ST14" s="27" t="str">
        <f ca="1">+IF(
AND(ST13="Sí",WORKDAY.INTL(EOMONTH(ST10,0)+1,-1,1,Rangos!$B$22:$B$79)=ST10),"Sí","No")</f>
        <v>Sí</v>
      </c>
      <c r="SU14" s="27" t="str">
        <f ca="1">+IF(
AND(SU13="Sí",WORKDAY.INTL(EOMONTH(SU10,0)+1,-1,1,Rangos!$B$22:$B$79)=SU10),"Sí","No")</f>
        <v>No</v>
      </c>
      <c r="SV14" s="27" t="str">
        <f ca="1">+IF(
AND(SV13="Sí",WORKDAY.INTL(EOMONTH(SV10,0)+1,-1,1,Rangos!$B$22:$B$79)=SV10),"Sí","No")</f>
        <v>No</v>
      </c>
      <c r="SW14" s="27" t="str">
        <f ca="1">+IF(
AND(SW13="Sí",WORKDAY.INTL(EOMONTH(SW10,0)+1,-1,1,Rangos!$B$22:$B$79)=SW10),"Sí","No")</f>
        <v>No</v>
      </c>
      <c r="SX14" s="27" t="str">
        <f ca="1">+IF(
AND(SX13="Sí",WORKDAY.INTL(EOMONTH(SX10,0)+1,-1,1,Rangos!$B$22:$B$79)=SX10),"Sí","No")</f>
        <v>No</v>
      </c>
      <c r="SY14" s="27" t="str">
        <f ca="1">+IF(
AND(SY13="Sí",WORKDAY.INTL(EOMONTH(SY10,0)+1,-1,1,Rangos!$B$22:$B$79)=SY10),"Sí","No")</f>
        <v>No</v>
      </c>
      <c r="SZ14" s="27" t="str">
        <f ca="1">+IF(
AND(SZ13="Sí",WORKDAY.INTL(EOMONTH(SZ10,0)+1,-1,1,Rangos!$B$22:$B$79)=SZ10),"Sí","No")</f>
        <v>No</v>
      </c>
      <c r="TA14" s="27" t="str">
        <f ca="1">+IF(
AND(TA13="Sí",WORKDAY.INTL(EOMONTH(TA10,0)+1,-1,1,Rangos!$B$22:$B$79)=TA10),"Sí","No")</f>
        <v>No</v>
      </c>
      <c r="TB14" s="27" t="str">
        <f ca="1">+IF(
AND(TB13="Sí",WORKDAY.INTL(EOMONTH(TB10,0)+1,-1,1,Rangos!$B$22:$B$79)=TB10),"Sí","No")</f>
        <v>No</v>
      </c>
      <c r="TC14" s="27" t="str">
        <f ca="1">+IF(
AND(TC13="Sí",WORKDAY.INTL(EOMONTH(TC10,0)+1,-1,1,Rangos!$B$22:$B$79)=TC10),"Sí","No")</f>
        <v>No</v>
      </c>
      <c r="TD14" s="27" t="str">
        <f ca="1">+IF(
AND(TD13="Sí",WORKDAY.INTL(EOMONTH(TD10,0)+1,-1,1,Rangos!$B$22:$B$79)=TD10),"Sí","No")</f>
        <v>No</v>
      </c>
      <c r="TE14" s="27" t="str">
        <f ca="1">+IF(
AND(TE13="Sí",WORKDAY.INTL(EOMONTH(TE10,0)+1,-1,1,Rangos!$B$22:$B$79)=TE10),"Sí","No")</f>
        <v>No</v>
      </c>
      <c r="TF14" s="27" t="str">
        <f ca="1">+IF(
AND(TF13="Sí",WORKDAY.INTL(EOMONTH(TF10,0)+1,-1,1,Rangos!$B$22:$B$79)=TF10),"Sí","No")</f>
        <v>No</v>
      </c>
      <c r="TG14" s="27" t="str">
        <f ca="1">+IF(
AND(TG13="Sí",WORKDAY.INTL(EOMONTH(TG10,0)+1,-1,1,Rangos!$B$22:$B$79)=TG10),"Sí","No")</f>
        <v>No</v>
      </c>
      <c r="TH14" s="27" t="str">
        <f ca="1">+IF(
AND(TH13="Sí",WORKDAY.INTL(EOMONTH(TH10,0)+1,-1,1,Rangos!$B$22:$B$79)=TH10),"Sí","No")</f>
        <v>No</v>
      </c>
      <c r="TI14" s="27" t="str">
        <f ca="1">+IF(
AND(TI13="Sí",WORKDAY.INTL(EOMONTH(TI10,0)+1,-1,1,Rangos!$B$22:$B$79)=TI10),"Sí","No")</f>
        <v>No</v>
      </c>
      <c r="TJ14" s="27" t="str">
        <f ca="1">+IF(
AND(TJ13="Sí",WORKDAY.INTL(EOMONTH(TJ10,0)+1,-1,1,Rangos!$B$22:$B$79)=TJ10),"Sí","No")</f>
        <v>No</v>
      </c>
      <c r="TK14" s="27" t="str">
        <f ca="1">+IF(
AND(TK13="Sí",WORKDAY.INTL(EOMONTH(TK10,0)+1,-1,1,Rangos!$B$22:$B$79)=TK10),"Sí","No")</f>
        <v>No</v>
      </c>
      <c r="TL14" s="27" t="str">
        <f ca="1">+IF(
AND(TL13="Sí",WORKDAY.INTL(EOMONTH(TL10,0)+1,-1,1,Rangos!$B$22:$B$79)=TL10),"Sí","No")</f>
        <v>No</v>
      </c>
      <c r="TM14" s="27" t="str">
        <f ca="1">+IF(
AND(TM13="Sí",WORKDAY.INTL(EOMONTH(TM10,0)+1,-1,1,Rangos!$B$22:$B$79)=TM10),"Sí","No")</f>
        <v>No</v>
      </c>
      <c r="TN14" s="27" t="str">
        <f ca="1">+IF(
AND(TN13="Sí",WORKDAY.INTL(EOMONTH(TN10,0)+1,-1,1,Rangos!$B$22:$B$79)=TN10),"Sí","No")</f>
        <v>No</v>
      </c>
      <c r="TO14" s="27" t="str">
        <f ca="1">+IF(
AND(TO13="Sí",WORKDAY.INTL(EOMONTH(TO10,0)+1,-1,1,Rangos!$B$22:$B$79)=TO10),"Sí","No")</f>
        <v>No</v>
      </c>
      <c r="TP14" s="27" t="str">
        <f ca="1">+IF(
AND(TP13="Sí",WORKDAY.INTL(EOMONTH(TP10,0)+1,-1,1,Rangos!$B$22:$B$79)=TP10),"Sí","No")</f>
        <v>No</v>
      </c>
      <c r="TQ14" s="27" t="str">
        <f ca="1">+IF(
AND(TQ13="Sí",WORKDAY.INTL(EOMONTH(TQ10,0)+1,-1,1,Rangos!$B$22:$B$79)=TQ10),"Sí","No")</f>
        <v>No</v>
      </c>
      <c r="TR14" s="27" t="str">
        <f ca="1">+IF(
AND(TR13="Sí",WORKDAY.INTL(EOMONTH(TR10,0)+1,-1,1,Rangos!$B$22:$B$79)=TR10),"Sí","No")</f>
        <v>No</v>
      </c>
      <c r="TS14" s="27" t="str">
        <f ca="1">+IF(
AND(TS13="Sí",WORKDAY.INTL(EOMONTH(TS10,0)+1,-1,1,Rangos!$B$22:$B$79)=TS10),"Sí","No")</f>
        <v>No</v>
      </c>
      <c r="TT14" s="27" t="str">
        <f ca="1">+IF(
AND(TT13="Sí",WORKDAY.INTL(EOMONTH(TT10,0)+1,-1,1,Rangos!$B$22:$B$79)=TT10),"Sí","No")</f>
        <v>No</v>
      </c>
      <c r="TU14" s="27" t="str">
        <f ca="1">+IF(
AND(TU13="Sí",WORKDAY.INTL(EOMONTH(TU10,0)+1,-1,1,Rangos!$B$22:$B$79)=TU10),"Sí","No")</f>
        <v>No</v>
      </c>
      <c r="TV14" s="27" t="str">
        <f ca="1">+IF(
AND(TV13="Sí",WORKDAY.INTL(EOMONTH(TV10,0)+1,-1,1,Rangos!$B$22:$B$79)=TV10),"Sí","No")</f>
        <v>No</v>
      </c>
      <c r="TW14" s="27" t="str">
        <f ca="1">+IF(
AND(TW13="Sí",WORKDAY.INTL(EOMONTH(TW10,0)+1,-1,1,Rangos!$B$22:$B$79)=TW10),"Sí","No")</f>
        <v>No</v>
      </c>
      <c r="TX14" s="27" t="str">
        <f ca="1">+IF(
AND(TX13="Sí",WORKDAY.INTL(EOMONTH(TX10,0)+1,-1,1,Rangos!$B$22:$B$79)=TX10),"Sí","No")</f>
        <v>Sí</v>
      </c>
      <c r="TY14" s="27" t="str">
        <f ca="1">+IF(
AND(TY13="Sí",WORKDAY.INTL(EOMONTH(TY10,0)+1,-1,1,Rangos!$B$22:$B$79)=TY10),"Sí","No")</f>
        <v>No</v>
      </c>
      <c r="TZ14" s="27" t="str">
        <f ca="1">+IF(
AND(TZ13="Sí",WORKDAY.INTL(EOMONTH(TZ10,0)+1,-1,1,Rangos!$B$22:$B$79)=TZ10),"Sí","No")</f>
        <v>No</v>
      </c>
      <c r="UA14" s="27" t="str">
        <f ca="1">+IF(
AND(UA13="Sí",WORKDAY.INTL(EOMONTH(UA10,0)+1,-1,1,Rangos!$B$22:$B$79)=UA10),"Sí","No")</f>
        <v>No</v>
      </c>
      <c r="UB14" s="27" t="str">
        <f ca="1">+IF(
AND(UB13="Sí",WORKDAY.INTL(EOMONTH(UB10,0)+1,-1,1,Rangos!$B$22:$B$79)=UB10),"Sí","No")</f>
        <v>No</v>
      </c>
      <c r="UC14" s="27" t="str">
        <f ca="1">+IF(
AND(UC13="Sí",WORKDAY.INTL(EOMONTH(UC10,0)+1,-1,1,Rangos!$B$22:$B$79)=UC10),"Sí","No")</f>
        <v>No</v>
      </c>
      <c r="UD14" s="27" t="str">
        <f ca="1">+IF(
AND(UD13="Sí",WORKDAY.INTL(EOMONTH(UD10,0)+1,-1,1,Rangos!$B$22:$B$79)=UD10),"Sí","No")</f>
        <v>No</v>
      </c>
      <c r="UE14" s="27" t="str">
        <f ca="1">+IF(
AND(UE13="Sí",WORKDAY.INTL(EOMONTH(UE10,0)+1,-1,1,Rangos!$B$22:$B$79)=UE10),"Sí","No")</f>
        <v>No</v>
      </c>
      <c r="UF14" s="27" t="str">
        <f ca="1">+IF(
AND(UF13="Sí",WORKDAY.INTL(EOMONTH(UF10,0)+1,-1,1,Rangos!$B$22:$B$79)=UF10),"Sí","No")</f>
        <v>No</v>
      </c>
      <c r="UG14" s="27" t="str">
        <f ca="1">+IF(
AND(UG13="Sí",WORKDAY.INTL(EOMONTH(UG10,0)+1,-1,1,Rangos!$B$22:$B$79)=UG10),"Sí","No")</f>
        <v>No</v>
      </c>
      <c r="UH14" s="27" t="str">
        <f ca="1">+IF(
AND(UH13="Sí",WORKDAY.INTL(EOMONTH(UH10,0)+1,-1,1,Rangos!$B$22:$B$79)=UH10),"Sí","No")</f>
        <v>No</v>
      </c>
      <c r="UI14" s="27" t="str">
        <f ca="1">+IF(
AND(UI13="Sí",WORKDAY.INTL(EOMONTH(UI10,0)+1,-1,1,Rangos!$B$22:$B$79)=UI10),"Sí","No")</f>
        <v>No</v>
      </c>
      <c r="UJ14" s="27" t="str">
        <f ca="1">+IF(
AND(UJ13="Sí",WORKDAY.INTL(EOMONTH(UJ10,0)+1,-1,1,Rangos!$B$22:$B$79)=UJ10),"Sí","No")</f>
        <v>No</v>
      </c>
      <c r="UK14" s="27" t="str">
        <f ca="1">+IF(
AND(UK13="Sí",WORKDAY.INTL(EOMONTH(UK10,0)+1,-1,1,Rangos!$B$22:$B$79)=UK10),"Sí","No")</f>
        <v>No</v>
      </c>
      <c r="UL14" s="27" t="str">
        <f ca="1">+IF(
AND(UL13="Sí",WORKDAY.INTL(EOMONTH(UL10,0)+1,-1,1,Rangos!$B$22:$B$79)=UL10),"Sí","No")</f>
        <v>No</v>
      </c>
      <c r="UM14" s="27" t="str">
        <f ca="1">+IF(
AND(UM13="Sí",WORKDAY.INTL(EOMONTH(UM10,0)+1,-1,1,Rangos!$B$22:$B$79)=UM10),"Sí","No")</f>
        <v>No</v>
      </c>
      <c r="UN14" s="27" t="str">
        <f ca="1">+IF(
AND(UN13="Sí",WORKDAY.INTL(EOMONTH(UN10,0)+1,-1,1,Rangos!$B$22:$B$79)=UN10),"Sí","No")</f>
        <v>No</v>
      </c>
      <c r="UO14" s="27" t="str">
        <f ca="1">+IF(
AND(UO13="Sí",WORKDAY.INTL(EOMONTH(UO10,0)+1,-1,1,Rangos!$B$22:$B$79)=UO10),"Sí","No")</f>
        <v>No</v>
      </c>
      <c r="UP14" s="27" t="str">
        <f ca="1">+IF(
AND(UP13="Sí",WORKDAY.INTL(EOMONTH(UP10,0)+1,-1,1,Rangos!$B$22:$B$79)=UP10),"Sí","No")</f>
        <v>No</v>
      </c>
      <c r="UQ14" s="27" t="str">
        <f ca="1">+IF(
AND(UQ13="Sí",WORKDAY.INTL(EOMONTH(UQ10,0)+1,-1,1,Rangos!$B$22:$B$79)=UQ10),"Sí","No")</f>
        <v>No</v>
      </c>
      <c r="UR14" s="27" t="str">
        <f ca="1">+IF(
AND(UR13="Sí",WORKDAY.INTL(EOMONTH(UR10,0)+1,-1,1,Rangos!$B$22:$B$79)=UR10),"Sí","No")</f>
        <v>No</v>
      </c>
      <c r="US14" s="27" t="str">
        <f ca="1">+IF(
AND(US13="Sí",WORKDAY.INTL(EOMONTH(US10,0)+1,-1,1,Rangos!$B$22:$B$79)=US10),"Sí","No")</f>
        <v>No</v>
      </c>
      <c r="UT14" s="27" t="str">
        <f ca="1">+IF(
AND(UT13="Sí",WORKDAY.INTL(EOMONTH(UT10,0)+1,-1,1,Rangos!$B$22:$B$79)=UT10),"Sí","No")</f>
        <v>No</v>
      </c>
      <c r="UU14" s="27" t="str">
        <f ca="1">+IF(
AND(UU13="Sí",WORKDAY.INTL(EOMONTH(UU10,0)+1,-1,1,Rangos!$B$22:$B$79)=UU10),"Sí","No")</f>
        <v>No</v>
      </c>
      <c r="UV14" s="27" t="str">
        <f ca="1">+IF(
AND(UV13="Sí",WORKDAY.INTL(EOMONTH(UV10,0)+1,-1,1,Rangos!$B$22:$B$79)=UV10),"Sí","No")</f>
        <v>No</v>
      </c>
      <c r="UW14" s="27" t="str">
        <f ca="1">+IF(
AND(UW13="Sí",WORKDAY.INTL(EOMONTH(UW10,0)+1,-1,1,Rangos!$B$22:$B$79)=UW10),"Sí","No")</f>
        <v>No</v>
      </c>
      <c r="UX14" s="27" t="str">
        <f ca="1">+IF(
AND(UX13="Sí",WORKDAY.INTL(EOMONTH(UX10,0)+1,-1,1,Rangos!$B$22:$B$79)=UX10),"Sí","No")</f>
        <v>No</v>
      </c>
      <c r="UY14" s="27" t="str">
        <f ca="1">+IF(
AND(UY13="Sí",WORKDAY.INTL(EOMONTH(UY10,0)+1,-1,1,Rangos!$B$22:$B$79)=UY10),"Sí","No")</f>
        <v>No</v>
      </c>
      <c r="UZ14" s="27" t="str">
        <f ca="1">+IF(
AND(UZ13="Sí",WORKDAY.INTL(EOMONTH(UZ10,0)+1,-1,1,Rangos!$B$22:$B$79)=UZ10),"Sí","No")</f>
        <v>No</v>
      </c>
      <c r="VA14" s="27" t="str">
        <f ca="1">+IF(
AND(VA13="Sí",WORKDAY.INTL(EOMONTH(VA10,0)+1,-1,1,Rangos!$B$22:$B$79)=VA10),"Sí","No")</f>
        <v>No</v>
      </c>
      <c r="VB14" s="27" t="str">
        <f ca="1">+IF(
AND(VB13="Sí",WORKDAY.INTL(EOMONTH(VB10,0)+1,-1,1,Rangos!$B$22:$B$79)=VB10),"Sí","No")</f>
        <v>No</v>
      </c>
      <c r="VC14" s="27" t="str">
        <f ca="1">+IF(
AND(VC13="Sí",WORKDAY.INTL(EOMONTH(VC10,0)+1,-1,1,Rangos!$B$22:$B$79)=VC10),"Sí","No")</f>
        <v>No</v>
      </c>
      <c r="VD14" s="27" t="str">
        <f ca="1">+IF(
AND(VD13="Sí",WORKDAY.INTL(EOMONTH(VD10,0)+1,-1,1,Rangos!$B$22:$B$79)=VD10),"Sí","No")</f>
        <v>Sí</v>
      </c>
      <c r="VE14" s="27" t="str">
        <f ca="1">+IF(
AND(VE13="Sí",WORKDAY.INTL(EOMONTH(VE10,0)+1,-1,1,Rangos!$B$22:$B$79)=VE10),"Sí","No")</f>
        <v>No</v>
      </c>
      <c r="VF14" s="27" t="str">
        <f ca="1">+IF(
AND(VF13="Sí",WORKDAY.INTL(EOMONTH(VF10,0)+1,-1,1,Rangos!$B$22:$B$79)=VF10),"Sí","No")</f>
        <v>No</v>
      </c>
      <c r="VG14" s="27" t="str">
        <f ca="1">+IF(
AND(VG13="Sí",WORKDAY.INTL(EOMONTH(VG10,0)+1,-1,1,Rangos!$B$22:$B$79)=VG10),"Sí","No")</f>
        <v>No</v>
      </c>
      <c r="VH14" s="27" t="str">
        <f ca="1">+IF(
AND(VH13="Sí",WORKDAY.INTL(EOMONTH(VH10,0)+1,-1,1,Rangos!$B$22:$B$79)=VH10),"Sí","No")</f>
        <v>No</v>
      </c>
      <c r="VI14" s="27" t="str">
        <f ca="1">+IF(
AND(VI13="Sí",WORKDAY.INTL(EOMONTH(VI10,0)+1,-1,1,Rangos!$B$22:$B$79)=VI10),"Sí","No")</f>
        <v>No</v>
      </c>
      <c r="VJ14" s="27" t="str">
        <f ca="1">+IF(
AND(VJ13="Sí",WORKDAY.INTL(EOMONTH(VJ10,0)+1,-1,1,Rangos!$B$22:$B$79)=VJ10),"Sí","No")</f>
        <v>No</v>
      </c>
      <c r="VK14" s="27" t="str">
        <f ca="1">+IF(
AND(VK13="Sí",WORKDAY.INTL(EOMONTH(VK10,0)+1,-1,1,Rangos!$B$22:$B$79)=VK10),"Sí","No")</f>
        <v>No</v>
      </c>
      <c r="VL14" s="27" t="str">
        <f ca="1">+IF(
AND(VL13="Sí",WORKDAY.INTL(EOMONTH(VL10,0)+1,-1,1,Rangos!$B$22:$B$79)=VL10),"Sí","No")</f>
        <v>No</v>
      </c>
      <c r="VM14" s="27" t="str">
        <f ca="1">+IF(
AND(VM13="Sí",WORKDAY.INTL(EOMONTH(VM10,0)+1,-1,1,Rangos!$B$22:$B$79)=VM10),"Sí","No")</f>
        <v>No</v>
      </c>
      <c r="VN14" s="27" t="str">
        <f ca="1">+IF(
AND(VN13="Sí",WORKDAY.INTL(EOMONTH(VN10,0)+1,-1,1,Rangos!$B$22:$B$79)=VN10),"Sí","No")</f>
        <v>No</v>
      </c>
      <c r="VO14" s="27" t="str">
        <f ca="1">+IF(
AND(VO13="Sí",WORKDAY.INTL(EOMONTH(VO10,0)+1,-1,1,Rangos!$B$22:$B$79)=VO10),"Sí","No")</f>
        <v>No</v>
      </c>
      <c r="VP14" s="27" t="str">
        <f ca="1">+IF(
AND(VP13="Sí",WORKDAY.INTL(EOMONTH(VP10,0)+1,-1,1,Rangos!$B$22:$B$79)=VP10),"Sí","No")</f>
        <v>No</v>
      </c>
      <c r="VQ14" s="27" t="str">
        <f ca="1">+IF(
AND(VQ13="Sí",WORKDAY.INTL(EOMONTH(VQ10,0)+1,-1,1,Rangos!$B$22:$B$79)=VQ10),"Sí","No")</f>
        <v>No</v>
      </c>
      <c r="VR14" s="27" t="str">
        <f ca="1">+IF(
AND(VR13="Sí",WORKDAY.INTL(EOMONTH(VR10,0)+1,-1,1,Rangos!$B$22:$B$79)=VR10),"Sí","No")</f>
        <v>No</v>
      </c>
      <c r="VS14" s="27" t="str">
        <f ca="1">+IF(
AND(VS13="Sí",WORKDAY.INTL(EOMONTH(VS10,0)+1,-1,1,Rangos!$B$22:$B$79)=VS10),"Sí","No")</f>
        <v>No</v>
      </c>
      <c r="VT14" s="27" t="str">
        <f ca="1">+IF(
AND(VT13="Sí",WORKDAY.INTL(EOMONTH(VT10,0)+1,-1,1,Rangos!$B$22:$B$79)=VT10),"Sí","No")</f>
        <v>No</v>
      </c>
      <c r="VU14" s="27" t="str">
        <f ca="1">+IF(
AND(VU13="Sí",WORKDAY.INTL(EOMONTH(VU10,0)+1,-1,1,Rangos!$B$22:$B$79)=VU10),"Sí","No")</f>
        <v>No</v>
      </c>
      <c r="VV14" s="27" t="str">
        <f ca="1">+IF(
AND(VV13="Sí",WORKDAY.INTL(EOMONTH(VV10,0)+1,-1,1,Rangos!$B$22:$B$79)=VV10),"Sí","No")</f>
        <v>No</v>
      </c>
      <c r="VW14" s="27" t="str">
        <f ca="1">+IF(
AND(VW13="Sí",WORKDAY.INTL(EOMONTH(VW10,0)+1,-1,1,Rangos!$B$22:$B$79)=VW10),"Sí","No")</f>
        <v>No</v>
      </c>
      <c r="VX14" s="27" t="str">
        <f ca="1">+IF(
AND(VX13="Sí",WORKDAY.INTL(EOMONTH(VX10,0)+1,-1,1,Rangos!$B$22:$B$79)=VX10),"Sí","No")</f>
        <v>No</v>
      </c>
      <c r="VY14" s="27" t="str">
        <f ca="1">+IF(
AND(VY13="Sí",WORKDAY.INTL(EOMONTH(VY10,0)+1,-1,1,Rangos!$B$22:$B$79)=VY10),"Sí","No")</f>
        <v>No</v>
      </c>
      <c r="VZ14" s="27" t="str">
        <f ca="1">+IF(
AND(VZ13="Sí",WORKDAY.INTL(EOMONTH(VZ10,0)+1,-1,1,Rangos!$B$22:$B$79)=VZ10),"Sí","No")</f>
        <v>No</v>
      </c>
      <c r="WA14" s="27" t="str">
        <f ca="1">+IF(
AND(WA13="Sí",WORKDAY.INTL(EOMONTH(WA10,0)+1,-1,1,Rangos!$B$22:$B$79)=WA10),"Sí","No")</f>
        <v>No</v>
      </c>
      <c r="WB14" s="27" t="str">
        <f ca="1">+IF(
AND(WB13="Sí",WORKDAY.INTL(EOMONTH(WB10,0)+1,-1,1,Rangos!$B$22:$B$79)=WB10),"Sí","No")</f>
        <v>No</v>
      </c>
      <c r="WC14" s="27" t="str">
        <f ca="1">+IF(
AND(WC13="Sí",WORKDAY.INTL(EOMONTH(WC10,0)+1,-1,1,Rangos!$B$22:$B$79)=WC10),"Sí","No")</f>
        <v>Sí</v>
      </c>
      <c r="WD14" s="27" t="str">
        <f ca="1">+IF(
AND(WD13="Sí",WORKDAY.INTL(EOMONTH(WD10,0)+1,-1,1,Rangos!$B$22:$B$79)=WD10),"Sí","No")</f>
        <v>No</v>
      </c>
      <c r="WE14" s="27" t="str">
        <f ca="1">+IF(
AND(WE13="Sí",WORKDAY.INTL(EOMONTH(WE10,0)+1,-1,1,Rangos!$B$22:$B$79)=WE10),"Sí","No")</f>
        <v>No</v>
      </c>
      <c r="WF14" s="27" t="str">
        <f ca="1">+IF(
AND(WF13="Sí",WORKDAY.INTL(EOMONTH(WF10,0)+1,-1,1,Rangos!$B$22:$B$79)=WF10),"Sí","No")</f>
        <v>No</v>
      </c>
      <c r="WG14" s="27" t="str">
        <f ca="1">+IF(
AND(WG13="Sí",WORKDAY.INTL(EOMONTH(WG10,0)+1,-1,1,Rangos!$B$22:$B$79)=WG10),"Sí","No")</f>
        <v>No</v>
      </c>
      <c r="WH14" s="27" t="str">
        <f ca="1">+IF(
AND(WH13="Sí",WORKDAY.INTL(EOMONTH(WH10,0)+1,-1,1,Rangos!$B$22:$B$79)=WH10),"Sí","No")</f>
        <v>No</v>
      </c>
      <c r="WI14" s="27" t="str">
        <f ca="1">+IF(
AND(WI13="Sí",WORKDAY.INTL(EOMONTH(WI10,0)+1,-1,1,Rangos!$B$22:$B$79)=WI10),"Sí","No")</f>
        <v>No</v>
      </c>
      <c r="WJ14" s="27" t="str">
        <f ca="1">+IF(
AND(WJ13="Sí",WORKDAY.INTL(EOMONTH(WJ10,0)+1,-1,1,Rangos!$B$22:$B$79)=WJ10),"Sí","No")</f>
        <v>No</v>
      </c>
      <c r="WK14" s="27" t="str">
        <f ca="1">+IF(
AND(WK13="Sí",WORKDAY.INTL(EOMONTH(WK10,0)+1,-1,1,Rangos!$B$22:$B$79)=WK10),"Sí","No")</f>
        <v>No</v>
      </c>
      <c r="WL14" s="27" t="str">
        <f ca="1">+IF(
AND(WL13="Sí",WORKDAY.INTL(EOMONTH(WL10,0)+1,-1,1,Rangos!$B$22:$B$79)=WL10),"Sí","No")</f>
        <v>No</v>
      </c>
      <c r="WM14" s="27" t="str">
        <f ca="1">+IF(
AND(WM13="Sí",WORKDAY.INTL(EOMONTH(WM10,0)+1,-1,1,Rangos!$B$22:$B$79)=WM10),"Sí","No")</f>
        <v>No</v>
      </c>
      <c r="WN14" s="27" t="str">
        <f ca="1">+IF(
AND(WN13="Sí",WORKDAY.INTL(EOMONTH(WN10,0)+1,-1,1,Rangos!$B$22:$B$79)=WN10),"Sí","No")</f>
        <v>No</v>
      </c>
      <c r="WO14" s="27" t="str">
        <f ca="1">+IF(
AND(WO13="Sí",WORKDAY.INTL(EOMONTH(WO10,0)+1,-1,1,Rangos!$B$22:$B$79)=WO10),"Sí","No")</f>
        <v>No</v>
      </c>
      <c r="WP14" s="27" t="str">
        <f ca="1">+IF(
AND(WP13="Sí",WORKDAY.INTL(EOMONTH(WP10,0)+1,-1,1,Rangos!$B$22:$B$79)=WP10),"Sí","No")</f>
        <v>No</v>
      </c>
      <c r="WQ14" s="27" t="str">
        <f ca="1">+IF(
AND(WQ13="Sí",WORKDAY.INTL(EOMONTH(WQ10,0)+1,-1,1,Rangos!$B$22:$B$79)=WQ10),"Sí","No")</f>
        <v>No</v>
      </c>
      <c r="WR14" s="27" t="str">
        <f ca="1">+IF(
AND(WR13="Sí",WORKDAY.INTL(EOMONTH(WR10,0)+1,-1,1,Rangos!$B$22:$B$79)=WR10),"Sí","No")</f>
        <v>No</v>
      </c>
      <c r="WS14" s="27" t="str">
        <f ca="1">+IF(
AND(WS13="Sí",WORKDAY.INTL(EOMONTH(WS10,0)+1,-1,1,Rangos!$B$22:$B$79)=WS10),"Sí","No")</f>
        <v>No</v>
      </c>
      <c r="WT14" s="27" t="str">
        <f ca="1">+IF(
AND(WT13="Sí",WORKDAY.INTL(EOMONTH(WT10,0)+1,-1,1,Rangos!$B$22:$B$79)=WT10),"Sí","No")</f>
        <v>No</v>
      </c>
      <c r="WU14" s="27" t="str">
        <f ca="1">+IF(
AND(WU13="Sí",WORKDAY.INTL(EOMONTH(WU10,0)+1,-1,1,Rangos!$B$22:$B$79)=WU10),"Sí","No")</f>
        <v>No</v>
      </c>
      <c r="WV14" s="27" t="str">
        <f ca="1">+IF(
AND(WV13="Sí",WORKDAY.INTL(EOMONTH(WV10,0)+1,-1,1,Rangos!$B$22:$B$79)=WV10),"Sí","No")</f>
        <v>No</v>
      </c>
      <c r="WW14" s="27" t="str">
        <f ca="1">+IF(
AND(WW13="Sí",WORKDAY.INTL(EOMONTH(WW10,0)+1,-1,1,Rangos!$B$22:$B$79)=WW10),"Sí","No")</f>
        <v>No</v>
      </c>
      <c r="WX14" s="27" t="str">
        <f ca="1">+IF(
AND(WX13="Sí",WORKDAY.INTL(EOMONTH(WX10,0)+1,-1,1,Rangos!$B$22:$B$79)=WX10),"Sí","No")</f>
        <v>No</v>
      </c>
      <c r="WY14" s="27" t="str">
        <f ca="1">+IF(
AND(WY13="Sí",WORKDAY.INTL(EOMONTH(WY10,0)+1,-1,1,Rangos!$B$22:$B$79)=WY10),"Sí","No")</f>
        <v>No</v>
      </c>
      <c r="WZ14" s="27" t="str">
        <f ca="1">+IF(
AND(WZ13="Sí",WORKDAY.INTL(EOMONTH(WZ10,0)+1,-1,1,Rangos!$B$22:$B$79)=WZ10),"Sí","No")</f>
        <v>No</v>
      </c>
      <c r="XA14" s="27" t="str">
        <f ca="1">+IF(
AND(XA13="Sí",WORKDAY.INTL(EOMONTH(XA10,0)+1,-1,1,Rangos!$B$22:$B$79)=XA10),"Sí","No")</f>
        <v>No</v>
      </c>
      <c r="XB14" s="27" t="str">
        <f ca="1">+IF(
AND(XB13="Sí",WORKDAY.INTL(EOMONTH(XB10,0)+1,-1,1,Rangos!$B$22:$B$79)=XB10),"Sí","No")</f>
        <v>No</v>
      </c>
      <c r="XC14" s="27" t="str">
        <f ca="1">+IF(
AND(XC13="Sí",WORKDAY.INTL(EOMONTH(XC10,0)+1,-1,1,Rangos!$B$22:$B$79)=XC10),"Sí","No")</f>
        <v>No</v>
      </c>
      <c r="XD14" s="27" t="str">
        <f ca="1">+IF(
AND(XD13="Sí",WORKDAY.INTL(EOMONTH(XD10,0)+1,-1,1,Rangos!$B$22:$B$79)=XD10),"Sí","No")</f>
        <v>No</v>
      </c>
      <c r="XE14" s="27" t="str">
        <f ca="1">+IF(
AND(XE13="Sí",WORKDAY.INTL(EOMONTH(XE10,0)+1,-1,1,Rangos!$B$22:$B$79)=XE10),"Sí","No")</f>
        <v>No</v>
      </c>
      <c r="XF14" s="27" t="str">
        <f ca="1">+IF(
AND(XF13="Sí",WORKDAY.INTL(EOMONTH(XF10,0)+1,-1,1,Rangos!$B$22:$B$79)=XF10),"Sí","No")</f>
        <v>No</v>
      </c>
      <c r="XG14" s="27" t="str">
        <f ca="1">+IF(
AND(XG13="Sí",WORKDAY.INTL(EOMONTH(XG10,0)+1,-1,1,Rangos!$B$22:$B$79)=XG10),"Sí","No")</f>
        <v>No</v>
      </c>
      <c r="XH14" s="27" t="str">
        <f ca="1">+IF(
AND(XH13="Sí",WORKDAY.INTL(EOMONTH(XH10,0)+1,-1,1,Rangos!$B$22:$B$79)=XH10),"Sí","No")</f>
        <v>No</v>
      </c>
      <c r="XI14" s="27" t="str">
        <f ca="1">+IF(
AND(XI13="Sí",WORKDAY.INTL(EOMONTH(XI10,0)+1,-1,1,Rangos!$B$22:$B$79)=XI10),"Sí","No")</f>
        <v>No</v>
      </c>
      <c r="XJ14" s="27" t="str">
        <f ca="1">+IF(
AND(XJ13="Sí",WORKDAY.INTL(EOMONTH(XJ10,0)+1,-1,1,Rangos!$B$22:$B$79)=XJ10),"Sí","No")</f>
        <v>No</v>
      </c>
      <c r="XK14" s="27" t="str">
        <f ca="1">+IF(
AND(XK13="Sí",WORKDAY.INTL(EOMONTH(XK10,0)+1,-1,1,Rangos!$B$22:$B$79)=XK10),"Sí","No")</f>
        <v>No</v>
      </c>
      <c r="XL14" s="27" t="str">
        <f ca="1">+IF(
AND(XL13="Sí",WORKDAY.INTL(EOMONTH(XL10,0)+1,-1,1,Rangos!$B$22:$B$79)=XL10),"Sí","No")</f>
        <v>Sí</v>
      </c>
      <c r="XM14" s="27" t="str">
        <f ca="1">+IF(
AND(XM13="Sí",WORKDAY.INTL(EOMONTH(XM10,0)+1,-1,1,Rangos!$B$22:$B$79)=XM10),"Sí","No")</f>
        <v>No</v>
      </c>
      <c r="XN14" s="27" t="str">
        <f ca="1">+IF(
AND(XN13="Sí",WORKDAY.INTL(EOMONTH(XN10,0)+1,-1,1,Rangos!$B$22:$B$79)=XN10),"Sí","No")</f>
        <v>No</v>
      </c>
      <c r="XO14" s="27" t="str">
        <f ca="1">+IF(
AND(XO13="Sí",WORKDAY.INTL(EOMONTH(XO10,0)+1,-1,1,Rangos!$B$22:$B$79)=XO10),"Sí","No")</f>
        <v>No</v>
      </c>
      <c r="XP14" s="27" t="str">
        <f ca="1">+IF(
AND(XP13="Sí",WORKDAY.INTL(EOMONTH(XP10,0)+1,-1,1,Rangos!$B$22:$B$79)=XP10),"Sí","No")</f>
        <v>No</v>
      </c>
      <c r="XQ14" s="27" t="str">
        <f ca="1">+IF(
AND(XQ13="Sí",WORKDAY.INTL(EOMONTH(XQ10,0)+1,-1,1,Rangos!$B$22:$B$79)=XQ10),"Sí","No")</f>
        <v>No</v>
      </c>
      <c r="XR14" s="27" t="str">
        <f ca="1">+IF(
AND(XR13="Sí",WORKDAY.INTL(EOMONTH(XR10,0)+1,-1,1,Rangos!$B$22:$B$79)=XR10),"Sí","No")</f>
        <v>No</v>
      </c>
      <c r="XS14" s="27" t="str">
        <f ca="1">+IF(
AND(XS13="Sí",WORKDAY.INTL(EOMONTH(XS10,0)+1,-1,1,Rangos!$B$22:$B$79)=XS10),"Sí","No")</f>
        <v>No</v>
      </c>
      <c r="XT14" s="27" t="str">
        <f ca="1">+IF(
AND(XT13="Sí",WORKDAY.INTL(EOMONTH(XT10,0)+1,-1,1,Rangos!$B$22:$B$79)=XT10),"Sí","No")</f>
        <v>No</v>
      </c>
      <c r="XU14" s="27" t="str">
        <f ca="1">+IF(
AND(XU13="Sí",WORKDAY.INTL(EOMONTH(XU10,0)+1,-1,1,Rangos!$B$22:$B$79)=XU10),"Sí","No")</f>
        <v>No</v>
      </c>
      <c r="XV14" s="27" t="str">
        <f ca="1">+IF(
AND(XV13="Sí",WORKDAY.INTL(EOMONTH(XV10,0)+1,-1,1,Rangos!$B$22:$B$79)=XV10),"Sí","No")</f>
        <v>No</v>
      </c>
      <c r="XW14" s="27" t="str">
        <f ca="1">+IF(
AND(XW13="Sí",WORKDAY.INTL(EOMONTH(XW10,0)+1,-1,1,Rangos!$B$22:$B$79)=XW10),"Sí","No")</f>
        <v>No</v>
      </c>
      <c r="XX14" s="27" t="str">
        <f ca="1">+IF(
AND(XX13="Sí",WORKDAY.INTL(EOMONTH(XX10,0)+1,-1,1,Rangos!$B$22:$B$79)=XX10),"Sí","No")</f>
        <v>No</v>
      </c>
      <c r="XY14" s="27" t="str">
        <f ca="1">+IF(
AND(XY13="Sí",WORKDAY.INTL(EOMONTH(XY10,0)+1,-1,1,Rangos!$B$22:$B$79)=XY10),"Sí","No")</f>
        <v>No</v>
      </c>
      <c r="XZ14" s="27" t="str">
        <f ca="1">+IF(
AND(XZ13="Sí",WORKDAY.INTL(EOMONTH(XZ10,0)+1,-1,1,Rangos!$B$22:$B$79)=XZ10),"Sí","No")</f>
        <v>No</v>
      </c>
      <c r="YA14" s="27" t="str">
        <f ca="1">+IF(
AND(YA13="Sí",WORKDAY.INTL(EOMONTH(YA10,0)+1,-1,1,Rangos!$B$22:$B$79)=YA10),"Sí","No")</f>
        <v>No</v>
      </c>
      <c r="YB14" s="27" t="str">
        <f ca="1">+IF(
AND(YB13="Sí",WORKDAY.INTL(EOMONTH(YB10,0)+1,-1,1,Rangos!$B$22:$B$79)=YB10),"Sí","No")</f>
        <v>No</v>
      </c>
      <c r="YC14" s="27" t="str">
        <f ca="1">+IF(
AND(YC13="Sí",WORKDAY.INTL(EOMONTH(YC10,0)+1,-1,1,Rangos!$B$22:$B$79)=YC10),"Sí","No")</f>
        <v>No</v>
      </c>
      <c r="YD14" s="27" t="str">
        <f ca="1">+IF(
AND(YD13="Sí",WORKDAY.INTL(EOMONTH(YD10,0)+1,-1,1,Rangos!$B$22:$B$79)=YD10),"Sí","No")</f>
        <v>No</v>
      </c>
      <c r="YE14" s="27" t="str">
        <f ca="1">+IF(
AND(YE13="Sí",WORKDAY.INTL(EOMONTH(YE10,0)+1,-1,1,Rangos!$B$22:$B$79)=YE10),"Sí","No")</f>
        <v>No</v>
      </c>
      <c r="YF14" s="27" t="str">
        <f ca="1">+IF(
AND(YF13="Sí",WORKDAY.INTL(EOMONTH(YF10,0)+1,-1,1,Rangos!$B$22:$B$79)=YF10),"Sí","No")</f>
        <v>No</v>
      </c>
      <c r="YG14" s="27" t="str">
        <f ca="1">+IF(
AND(YG13="Sí",WORKDAY.INTL(EOMONTH(YG10,0)+1,-1,1,Rangos!$B$22:$B$79)=YG10),"Sí","No")</f>
        <v>No</v>
      </c>
      <c r="YH14" s="27" t="str">
        <f ca="1">+IF(
AND(YH13="Sí",WORKDAY.INTL(EOMONTH(YH10,0)+1,-1,1,Rangos!$B$22:$B$79)=YH10),"Sí","No")</f>
        <v>No</v>
      </c>
      <c r="YI14" s="27" t="str">
        <f ca="1">+IF(
AND(YI13="Sí",WORKDAY.INTL(EOMONTH(YI10,0)+1,-1,1,Rangos!$B$22:$B$79)=YI10),"Sí","No")</f>
        <v>No</v>
      </c>
      <c r="YJ14" s="27" t="str">
        <f ca="1">+IF(
AND(YJ13="Sí",WORKDAY.INTL(EOMONTH(YJ10,0)+1,-1,1,Rangos!$B$22:$B$79)=YJ10),"Sí","No")</f>
        <v>No</v>
      </c>
      <c r="YK14" s="27" t="str">
        <f ca="1">+IF(
AND(YK13="Sí",WORKDAY.INTL(EOMONTH(YK10,0)+1,-1,1,Rangos!$B$22:$B$79)=YK10),"Sí","No")</f>
        <v>No</v>
      </c>
      <c r="YL14" s="27" t="str">
        <f ca="1">+IF(
AND(YL13="Sí",WORKDAY.INTL(EOMONTH(YL10,0)+1,-1,1,Rangos!$B$22:$B$79)=YL10),"Sí","No")</f>
        <v>No</v>
      </c>
      <c r="YM14" s="27" t="str">
        <f ca="1">+IF(
AND(YM13="Sí",WORKDAY.INTL(EOMONTH(YM10,0)+1,-1,1,Rangos!$B$22:$B$79)=YM10),"Sí","No")</f>
        <v>No</v>
      </c>
      <c r="YN14" s="27" t="str">
        <f ca="1">+IF(
AND(YN13="Sí",WORKDAY.INTL(EOMONTH(YN10,0)+1,-1,1,Rangos!$B$22:$B$79)=YN10),"Sí","No")</f>
        <v>Sí</v>
      </c>
      <c r="YO14" s="27" t="str">
        <f ca="1">+IF(
AND(YO13="Sí",WORKDAY.INTL(EOMONTH(YO10,0)+1,-1,1,Rangos!$B$22:$B$79)=YO10),"Sí","No")</f>
        <v>No</v>
      </c>
      <c r="YP14" s="27" t="str">
        <f ca="1">+IF(
AND(YP13="Sí",WORKDAY.INTL(EOMONTH(YP10,0)+1,-1,1,Rangos!$B$22:$B$79)=YP10),"Sí","No")</f>
        <v>No</v>
      </c>
      <c r="YQ14" s="27" t="str">
        <f ca="1">+IF(
AND(YQ13="Sí",WORKDAY.INTL(EOMONTH(YQ10,0)+1,-1,1,Rangos!$B$22:$B$79)=YQ10),"Sí","No")</f>
        <v>No</v>
      </c>
      <c r="YR14" s="27" t="str">
        <f ca="1">+IF(
AND(YR13="Sí",WORKDAY.INTL(EOMONTH(YR10,0)+1,-1,1,Rangos!$B$22:$B$79)=YR10),"Sí","No")</f>
        <v>No</v>
      </c>
      <c r="YS14" s="27" t="str">
        <f ca="1">+IF(
AND(YS13="Sí",WORKDAY.INTL(EOMONTH(YS10,0)+1,-1,1,Rangos!$B$22:$B$79)=YS10),"Sí","No")</f>
        <v>No</v>
      </c>
      <c r="YT14" s="27" t="str">
        <f ca="1">+IF(
AND(YT13="Sí",WORKDAY.INTL(EOMONTH(YT10,0)+1,-1,1,Rangos!$B$22:$B$79)=YT10),"Sí","No")</f>
        <v>No</v>
      </c>
      <c r="YU14" s="27" t="str">
        <f ca="1">+IF(
AND(YU13="Sí",WORKDAY.INTL(EOMONTH(YU10,0)+1,-1,1,Rangos!$B$22:$B$79)=YU10),"Sí","No")</f>
        <v>No</v>
      </c>
      <c r="YV14" s="27" t="str">
        <f ca="1">+IF(
AND(YV13="Sí",WORKDAY.INTL(EOMONTH(YV10,0)+1,-1,1,Rangos!$B$22:$B$79)=YV10),"Sí","No")</f>
        <v>No</v>
      </c>
      <c r="YW14" s="27" t="str">
        <f ca="1">+IF(
AND(YW13="Sí",WORKDAY.INTL(EOMONTH(YW10,0)+1,-1,1,Rangos!$B$22:$B$79)=YW10),"Sí","No")</f>
        <v>No</v>
      </c>
      <c r="YX14" s="27" t="str">
        <f ca="1">+IF(
AND(YX13="Sí",WORKDAY.INTL(EOMONTH(YX10,0)+1,-1,1,Rangos!$B$22:$B$79)=YX10),"Sí","No")</f>
        <v>No</v>
      </c>
      <c r="YY14" s="27" t="str">
        <f ca="1">+IF(
AND(YY13="Sí",WORKDAY.INTL(EOMONTH(YY10,0)+1,-1,1,Rangos!$B$22:$B$79)=YY10),"Sí","No")</f>
        <v>No</v>
      </c>
      <c r="YZ14" s="27" t="str">
        <f ca="1">+IF(
AND(YZ13="Sí",WORKDAY.INTL(EOMONTH(YZ10,0)+1,-1,1,Rangos!$B$22:$B$79)=YZ10),"Sí","No")</f>
        <v>No</v>
      </c>
      <c r="ZA14" s="27" t="str">
        <f ca="1">+IF(
AND(ZA13="Sí",WORKDAY.INTL(EOMONTH(ZA10,0)+1,-1,1,Rangos!$B$22:$B$79)=ZA10),"Sí","No")</f>
        <v>No</v>
      </c>
      <c r="ZB14" s="27" t="str">
        <f ca="1">+IF(
AND(ZB13="Sí",WORKDAY.INTL(EOMONTH(ZB10,0)+1,-1,1,Rangos!$B$22:$B$79)=ZB10),"Sí","No")</f>
        <v>No</v>
      </c>
      <c r="ZC14" s="27" t="str">
        <f ca="1">+IF(
AND(ZC13="Sí",WORKDAY.INTL(EOMONTH(ZC10,0)+1,-1,1,Rangos!$B$22:$B$79)=ZC10),"Sí","No")</f>
        <v>No</v>
      </c>
      <c r="ZD14" s="27" t="str">
        <f ca="1">+IF(
AND(ZD13="Sí",WORKDAY.INTL(EOMONTH(ZD10,0)+1,-1,1,Rangos!$B$22:$B$79)=ZD10),"Sí","No")</f>
        <v>No</v>
      </c>
      <c r="ZE14" s="27" t="str">
        <f ca="1">+IF(
AND(ZE13="Sí",WORKDAY.INTL(EOMONTH(ZE10,0)+1,-1,1,Rangos!$B$22:$B$79)=ZE10),"Sí","No")</f>
        <v>No</v>
      </c>
      <c r="ZF14" s="27" t="str">
        <f ca="1">+IF(
AND(ZF13="Sí",WORKDAY.INTL(EOMONTH(ZF10,0)+1,-1,1,Rangos!$B$22:$B$79)=ZF10),"Sí","No")</f>
        <v>No</v>
      </c>
      <c r="ZG14" s="27" t="str">
        <f ca="1">+IF(
AND(ZG13="Sí",WORKDAY.INTL(EOMONTH(ZG10,0)+1,-1,1,Rangos!$B$22:$B$79)=ZG10),"Sí","No")</f>
        <v>No</v>
      </c>
      <c r="ZH14" s="27" t="str">
        <f ca="1">+IF(
AND(ZH13="Sí",WORKDAY.INTL(EOMONTH(ZH10,0)+1,-1,1,Rangos!$B$22:$B$79)=ZH10),"Sí","No")</f>
        <v>No</v>
      </c>
      <c r="ZI14" s="27" t="str">
        <f ca="1">+IF(
AND(ZI13="Sí",WORKDAY.INTL(EOMONTH(ZI10,0)+1,-1,1,Rangos!$B$22:$B$79)=ZI10),"Sí","No")</f>
        <v>No</v>
      </c>
      <c r="ZJ14" s="27" t="str">
        <f ca="1">+IF(
AND(ZJ13="Sí",WORKDAY.INTL(EOMONTH(ZJ10,0)+1,-1,1,Rangos!$B$22:$B$79)=ZJ10),"Sí","No")</f>
        <v>No</v>
      </c>
      <c r="ZK14" s="27" t="str">
        <f ca="1">+IF(
AND(ZK13="Sí",WORKDAY.INTL(EOMONTH(ZK10,0)+1,-1,1,Rangos!$B$22:$B$79)=ZK10),"Sí","No")</f>
        <v>No</v>
      </c>
      <c r="ZL14" s="27" t="str">
        <f ca="1">+IF(
AND(ZL13="Sí",WORKDAY.INTL(EOMONTH(ZL10,0)+1,-1,1,Rangos!$B$22:$B$79)=ZL10),"Sí","No")</f>
        <v>No</v>
      </c>
      <c r="ZM14" s="27" t="str">
        <f ca="1">+IF(
AND(ZM13="Sí",WORKDAY.INTL(EOMONTH(ZM10,0)+1,-1,1,Rangos!$B$22:$B$79)=ZM10),"Sí","No")</f>
        <v>No</v>
      </c>
      <c r="ZN14" s="27" t="str">
        <f ca="1">+IF(
AND(ZN13="Sí",WORKDAY.INTL(EOMONTH(ZN10,0)+1,-1,1,Rangos!$B$22:$B$79)=ZN10),"Sí","No")</f>
        <v>No</v>
      </c>
      <c r="ZO14" s="27" t="str">
        <f ca="1">+IF(
AND(ZO13="Sí",WORKDAY.INTL(EOMONTH(ZO10,0)+1,-1,1,Rangos!$B$22:$B$79)=ZO10),"Sí","No")</f>
        <v>No</v>
      </c>
      <c r="ZP14" s="27" t="str">
        <f ca="1">+IF(
AND(ZP13="Sí",WORKDAY.INTL(EOMONTH(ZP10,0)+1,-1,1,Rangos!$B$22:$B$79)=ZP10),"Sí","No")</f>
        <v>No</v>
      </c>
      <c r="ZQ14" s="27" t="str">
        <f ca="1">+IF(
AND(ZQ13="Sí",WORKDAY.INTL(EOMONTH(ZQ10,0)+1,-1,1,Rangos!$B$22:$B$79)=ZQ10),"Sí","No")</f>
        <v>No</v>
      </c>
      <c r="ZR14" s="27" t="str">
        <f ca="1">+IF(
AND(ZR13="Sí",WORKDAY.INTL(EOMONTH(ZR10,0)+1,-1,1,Rangos!$B$22:$B$79)=ZR10),"Sí","No")</f>
        <v>No</v>
      </c>
      <c r="ZS14" s="27" t="str">
        <f ca="1">+IF(
AND(ZS13="Sí",WORKDAY.INTL(EOMONTH(ZS10,0)+1,-1,1,Rangos!$B$22:$B$79)=ZS10),"Sí","No")</f>
        <v>No</v>
      </c>
      <c r="ZT14" s="27" t="str">
        <f ca="1">+IF(
AND(ZT13="Sí",WORKDAY.INTL(EOMONTH(ZT10,0)+1,-1,1,Rangos!$B$22:$B$79)=ZT10),"Sí","No")</f>
        <v>No</v>
      </c>
      <c r="ZU14" s="27" t="str">
        <f ca="1">+IF(
AND(ZU13="Sí",WORKDAY.INTL(EOMONTH(ZU10,0)+1,-1,1,Rangos!$B$22:$B$79)=ZU10),"Sí","No")</f>
        <v>Sí</v>
      </c>
      <c r="ZV14" s="27" t="str">
        <f ca="1">+IF(
AND(ZV13="Sí",WORKDAY.INTL(EOMONTH(ZV10,0)+1,-1,1,Rangos!$B$22:$B$79)=ZV10),"Sí","No")</f>
        <v>No</v>
      </c>
      <c r="ZW14" s="27" t="str">
        <f ca="1">+IF(
AND(ZW13="Sí",WORKDAY.INTL(EOMONTH(ZW10,0)+1,-1,1,Rangos!$B$22:$B$79)=ZW10),"Sí","No")</f>
        <v>No</v>
      </c>
      <c r="ZX14" s="27" t="str">
        <f ca="1">+IF(
AND(ZX13="Sí",WORKDAY.INTL(EOMONTH(ZX10,0)+1,-1,1,Rangos!$B$22:$B$79)=ZX10),"Sí","No")</f>
        <v>No</v>
      </c>
      <c r="ZY14" s="27" t="str">
        <f ca="1">+IF(
AND(ZY13="Sí",WORKDAY.INTL(EOMONTH(ZY10,0)+1,-1,1,Rangos!$B$22:$B$79)=ZY10),"Sí","No")</f>
        <v>No</v>
      </c>
      <c r="ZZ14" s="27" t="str">
        <f ca="1">+IF(
AND(ZZ13="Sí",WORKDAY.INTL(EOMONTH(ZZ10,0)+1,-1,1,Rangos!$B$22:$B$79)=ZZ10),"Sí","No")</f>
        <v>No</v>
      </c>
      <c r="AAA14" s="27" t="str">
        <f ca="1">+IF(
AND(AAA13="Sí",WORKDAY.INTL(EOMONTH(AAA10,0)+1,-1,1,Rangos!$B$22:$B$79)=AAA10),"Sí","No")</f>
        <v>No</v>
      </c>
      <c r="AAB14" s="27" t="str">
        <f ca="1">+IF(
AND(AAB13="Sí",WORKDAY.INTL(EOMONTH(AAB10,0)+1,-1,1,Rangos!$B$22:$B$79)=AAB10),"Sí","No")</f>
        <v>No</v>
      </c>
      <c r="AAC14" s="27" t="str">
        <f ca="1">+IF(
AND(AAC13="Sí",WORKDAY.INTL(EOMONTH(AAC10,0)+1,-1,1,Rangos!$B$22:$B$79)=AAC10),"Sí","No")</f>
        <v>No</v>
      </c>
      <c r="AAD14" s="27" t="str">
        <f ca="1">+IF(
AND(AAD13="Sí",WORKDAY.INTL(EOMONTH(AAD10,0)+1,-1,1,Rangos!$B$22:$B$79)=AAD10),"Sí","No")</f>
        <v>No</v>
      </c>
      <c r="AAE14" s="27" t="str">
        <f ca="1">+IF(
AND(AAE13="Sí",WORKDAY.INTL(EOMONTH(AAE10,0)+1,-1,1,Rangos!$B$22:$B$79)=AAE10),"Sí","No")</f>
        <v>No</v>
      </c>
      <c r="AAF14" s="27" t="str">
        <f ca="1">+IF(
AND(AAF13="Sí",WORKDAY.INTL(EOMONTH(AAF10,0)+1,-1,1,Rangos!$B$22:$B$79)=AAF10),"Sí","No")</f>
        <v>No</v>
      </c>
      <c r="AAG14" s="27" t="str">
        <f ca="1">+IF(
AND(AAG13="Sí",WORKDAY.INTL(EOMONTH(AAG10,0)+1,-1,1,Rangos!$B$22:$B$79)=AAG10),"Sí","No")</f>
        <v>No</v>
      </c>
      <c r="AAH14" s="27" t="str">
        <f ca="1">+IF(
AND(AAH13="Sí",WORKDAY.INTL(EOMONTH(AAH10,0)+1,-1,1,Rangos!$B$22:$B$79)=AAH10),"Sí","No")</f>
        <v>No</v>
      </c>
      <c r="AAI14" s="27" t="str">
        <f ca="1">+IF(
AND(AAI13="Sí",WORKDAY.INTL(EOMONTH(AAI10,0)+1,-1,1,Rangos!$B$22:$B$79)=AAI10),"Sí","No")</f>
        <v>No</v>
      </c>
      <c r="AAJ14" s="27" t="str">
        <f ca="1">+IF(
AND(AAJ13="Sí",WORKDAY.INTL(EOMONTH(AAJ10,0)+1,-1,1,Rangos!$B$22:$B$79)=AAJ10),"Sí","No")</f>
        <v>No</v>
      </c>
      <c r="AAK14" s="27" t="str">
        <f ca="1">+IF(
AND(AAK13="Sí",WORKDAY.INTL(EOMONTH(AAK10,0)+1,-1,1,Rangos!$B$22:$B$79)=AAK10),"Sí","No")</f>
        <v>No</v>
      </c>
      <c r="AAL14" s="27" t="str">
        <f ca="1">+IF(
AND(AAL13="Sí",WORKDAY.INTL(EOMONTH(AAL10,0)+1,-1,1,Rangos!$B$22:$B$79)=AAL10),"Sí","No")</f>
        <v>No</v>
      </c>
      <c r="AAM14" s="27" t="str">
        <f ca="1">+IF(
AND(AAM13="Sí",WORKDAY.INTL(EOMONTH(AAM10,0)+1,-1,1,Rangos!$B$22:$B$79)=AAM10),"Sí","No")</f>
        <v>No</v>
      </c>
      <c r="AAN14" s="27" t="str">
        <f ca="1">+IF(
AND(AAN13="Sí",WORKDAY.INTL(EOMONTH(AAN10,0)+1,-1,1,Rangos!$B$22:$B$79)=AAN10),"Sí","No")</f>
        <v>No</v>
      </c>
      <c r="AAO14" s="27" t="str">
        <f ca="1">+IF(
AND(AAO13="Sí",WORKDAY.INTL(EOMONTH(AAO10,0)+1,-1,1,Rangos!$B$22:$B$79)=AAO10),"Sí","No")</f>
        <v>No</v>
      </c>
      <c r="AAP14" s="27" t="str">
        <f ca="1">+IF(
AND(AAP13="Sí",WORKDAY.INTL(EOMONTH(AAP10,0)+1,-1,1,Rangos!$B$22:$B$79)=AAP10),"Sí","No")</f>
        <v>No</v>
      </c>
      <c r="AAQ14" s="27" t="str">
        <f ca="1">+IF(
AND(AAQ13="Sí",WORKDAY.INTL(EOMONTH(AAQ10,0)+1,-1,1,Rangos!$B$22:$B$79)=AAQ10),"Sí","No")</f>
        <v>No</v>
      </c>
      <c r="AAR14" s="27" t="str">
        <f ca="1">+IF(
AND(AAR13="Sí",WORKDAY.INTL(EOMONTH(AAR10,0)+1,-1,1,Rangos!$B$22:$B$79)=AAR10),"Sí","No")</f>
        <v>No</v>
      </c>
      <c r="AAS14" s="27" t="str">
        <f ca="1">+IF(
AND(AAS13="Sí",WORKDAY.INTL(EOMONTH(AAS10,0)+1,-1,1,Rangos!$B$22:$B$79)=AAS10),"Sí","No")</f>
        <v>No</v>
      </c>
      <c r="AAT14" s="27" t="str">
        <f ca="1">+IF(
AND(AAT13="Sí",WORKDAY.INTL(EOMONTH(AAT10,0)+1,-1,1,Rangos!$B$22:$B$79)=AAT10),"Sí","No")</f>
        <v>No</v>
      </c>
      <c r="AAU14" s="27" t="str">
        <f ca="1">+IF(
AND(AAU13="Sí",WORKDAY.INTL(EOMONTH(AAU10,0)+1,-1,1,Rangos!$B$22:$B$79)=AAU10),"Sí","No")</f>
        <v>No</v>
      </c>
    </row>
    <row r="15" spans="2:732" s="18" customFormat="1">
      <c r="B15" s="26" t="s">
        <v>14</v>
      </c>
      <c r="C15" s="27" t="str">
        <f t="shared" ref="C15:BN15" si="36">+IF(B14="Sí","Sí","No")</f>
        <v>No</v>
      </c>
      <c r="D15" s="27" t="str">
        <f t="shared" ca="1" si="36"/>
        <v>No</v>
      </c>
      <c r="E15" s="27" t="str">
        <f t="shared" ca="1" si="36"/>
        <v>No</v>
      </c>
      <c r="F15" s="27" t="str">
        <f t="shared" ca="1" si="36"/>
        <v>No</v>
      </c>
      <c r="G15" s="27" t="str">
        <f t="shared" ca="1" si="36"/>
        <v>No</v>
      </c>
      <c r="H15" s="27" t="str">
        <f t="shared" ca="1" si="36"/>
        <v>No</v>
      </c>
      <c r="I15" s="27" t="str">
        <f t="shared" ca="1" si="36"/>
        <v>No</v>
      </c>
      <c r="J15" s="27" t="str">
        <f t="shared" ca="1" si="36"/>
        <v>No</v>
      </c>
      <c r="K15" s="27" t="str">
        <f t="shared" ca="1" si="36"/>
        <v>No</v>
      </c>
      <c r="L15" s="27" t="str">
        <f t="shared" ca="1" si="36"/>
        <v>No</v>
      </c>
      <c r="M15" s="27" t="str">
        <f t="shared" ca="1" si="36"/>
        <v>No</v>
      </c>
      <c r="N15" s="27" t="str">
        <f t="shared" ca="1" si="36"/>
        <v>No</v>
      </c>
      <c r="O15" s="27" t="str">
        <f t="shared" ca="1" si="36"/>
        <v>No</v>
      </c>
      <c r="P15" s="27" t="str">
        <f t="shared" ca="1" si="36"/>
        <v>No</v>
      </c>
      <c r="Q15" s="27" t="str">
        <f t="shared" ca="1" si="36"/>
        <v>No</v>
      </c>
      <c r="R15" s="27" t="str">
        <f t="shared" ca="1" si="36"/>
        <v>No</v>
      </c>
      <c r="S15" s="27" t="str">
        <f t="shared" ca="1" si="36"/>
        <v>No</v>
      </c>
      <c r="T15" s="27" t="str">
        <f t="shared" ca="1" si="36"/>
        <v>No</v>
      </c>
      <c r="U15" s="27" t="str">
        <f t="shared" ca="1" si="36"/>
        <v>No</v>
      </c>
      <c r="V15" s="27" t="str">
        <f t="shared" ca="1" si="36"/>
        <v>No</v>
      </c>
      <c r="W15" s="27" t="str">
        <f t="shared" ca="1" si="36"/>
        <v>No</v>
      </c>
      <c r="X15" s="27" t="str">
        <f t="shared" ca="1" si="36"/>
        <v>No</v>
      </c>
      <c r="Y15" s="27" t="str">
        <f t="shared" ca="1" si="36"/>
        <v>No</v>
      </c>
      <c r="Z15" s="27" t="str">
        <f t="shared" ca="1" si="36"/>
        <v>No</v>
      </c>
      <c r="AA15" s="27" t="str">
        <f t="shared" ca="1" si="36"/>
        <v>No</v>
      </c>
      <c r="AB15" s="27" t="str">
        <f t="shared" ca="1" si="36"/>
        <v>Sí</v>
      </c>
      <c r="AC15" s="27" t="str">
        <f t="shared" ca="1" si="36"/>
        <v>No</v>
      </c>
      <c r="AD15" s="27" t="str">
        <f t="shared" ca="1" si="36"/>
        <v>No</v>
      </c>
      <c r="AE15" s="27" t="str">
        <f t="shared" ca="1" si="36"/>
        <v>No</v>
      </c>
      <c r="AF15" s="27" t="str">
        <f t="shared" ca="1" si="36"/>
        <v>No</v>
      </c>
      <c r="AG15" s="27" t="str">
        <f t="shared" ca="1" si="36"/>
        <v>No</v>
      </c>
      <c r="AH15" s="27" t="str">
        <f t="shared" ca="1" si="36"/>
        <v>No</v>
      </c>
      <c r="AI15" s="27" t="str">
        <f t="shared" ca="1" si="36"/>
        <v>No</v>
      </c>
      <c r="AJ15" s="27" t="str">
        <f t="shared" ca="1" si="36"/>
        <v>No</v>
      </c>
      <c r="AK15" s="27" t="str">
        <f t="shared" ca="1" si="36"/>
        <v>No</v>
      </c>
      <c r="AL15" s="27" t="str">
        <f t="shared" ca="1" si="36"/>
        <v>No</v>
      </c>
      <c r="AM15" s="27" t="str">
        <f t="shared" ca="1" si="36"/>
        <v>No</v>
      </c>
      <c r="AN15" s="27" t="str">
        <f t="shared" ca="1" si="36"/>
        <v>No</v>
      </c>
      <c r="AO15" s="27" t="str">
        <f t="shared" ca="1" si="36"/>
        <v>No</v>
      </c>
      <c r="AP15" s="27" t="str">
        <f t="shared" ca="1" si="36"/>
        <v>No</v>
      </c>
      <c r="AQ15" s="27" t="str">
        <f t="shared" ca="1" si="36"/>
        <v>No</v>
      </c>
      <c r="AR15" s="27" t="str">
        <f t="shared" ca="1" si="36"/>
        <v>No</v>
      </c>
      <c r="AS15" s="27" t="str">
        <f t="shared" ca="1" si="36"/>
        <v>No</v>
      </c>
      <c r="AT15" s="27" t="str">
        <f t="shared" ca="1" si="36"/>
        <v>No</v>
      </c>
      <c r="AU15" s="27" t="str">
        <f t="shared" ca="1" si="36"/>
        <v>No</v>
      </c>
      <c r="AV15" s="27" t="str">
        <f t="shared" ca="1" si="36"/>
        <v>No</v>
      </c>
      <c r="AW15" s="27" t="str">
        <f t="shared" ca="1" si="36"/>
        <v>No</v>
      </c>
      <c r="AX15" s="27" t="str">
        <f t="shared" ca="1" si="36"/>
        <v>No</v>
      </c>
      <c r="AY15" s="27" t="str">
        <f t="shared" ca="1" si="36"/>
        <v>No</v>
      </c>
      <c r="AZ15" s="27" t="str">
        <f t="shared" ca="1" si="36"/>
        <v>No</v>
      </c>
      <c r="BA15" s="27" t="str">
        <f t="shared" ca="1" si="36"/>
        <v>No</v>
      </c>
      <c r="BB15" s="27" t="str">
        <f t="shared" ca="1" si="36"/>
        <v>No</v>
      </c>
      <c r="BC15" s="27" t="str">
        <f t="shared" ca="1" si="36"/>
        <v>No</v>
      </c>
      <c r="BD15" s="27" t="str">
        <f t="shared" ca="1" si="36"/>
        <v>No</v>
      </c>
      <c r="BE15" s="27" t="str">
        <f t="shared" ca="1" si="36"/>
        <v>No</v>
      </c>
      <c r="BF15" s="27" t="str">
        <f t="shared" ca="1" si="36"/>
        <v>No</v>
      </c>
      <c r="BG15" s="27" t="str">
        <f t="shared" ca="1" si="36"/>
        <v>Sí</v>
      </c>
      <c r="BH15" s="27" t="str">
        <f t="shared" ca="1" si="36"/>
        <v>No</v>
      </c>
      <c r="BI15" s="27" t="str">
        <f t="shared" ca="1" si="36"/>
        <v>No</v>
      </c>
      <c r="BJ15" s="27" t="str">
        <f t="shared" ca="1" si="36"/>
        <v>No</v>
      </c>
      <c r="BK15" s="27" t="str">
        <f t="shared" ca="1" si="36"/>
        <v>No</v>
      </c>
      <c r="BL15" s="27" t="str">
        <f t="shared" ca="1" si="36"/>
        <v>No</v>
      </c>
      <c r="BM15" s="27" t="str">
        <f t="shared" ca="1" si="36"/>
        <v>No</v>
      </c>
      <c r="BN15" s="27" t="str">
        <f t="shared" ca="1" si="36"/>
        <v>No</v>
      </c>
      <c r="BO15" s="27" t="str">
        <f t="shared" ref="BO15:DZ15" ca="1" si="37">+IF(BN14="Sí","Sí","No")</f>
        <v>No</v>
      </c>
      <c r="BP15" s="27" t="str">
        <f t="shared" ca="1" si="37"/>
        <v>No</v>
      </c>
      <c r="BQ15" s="27" t="str">
        <f t="shared" ca="1" si="37"/>
        <v>No</v>
      </c>
      <c r="BR15" s="27" t="str">
        <f t="shared" ca="1" si="37"/>
        <v>No</v>
      </c>
      <c r="BS15" s="27" t="str">
        <f t="shared" ca="1" si="37"/>
        <v>No</v>
      </c>
      <c r="BT15" s="27" t="str">
        <f t="shared" ca="1" si="37"/>
        <v>No</v>
      </c>
      <c r="BU15" s="27" t="str">
        <f t="shared" ca="1" si="37"/>
        <v>No</v>
      </c>
      <c r="BV15" s="27" t="str">
        <f t="shared" ca="1" si="37"/>
        <v>No</v>
      </c>
      <c r="BW15" s="27" t="str">
        <f t="shared" ca="1" si="37"/>
        <v>No</v>
      </c>
      <c r="BX15" s="27" t="str">
        <f t="shared" ca="1" si="37"/>
        <v>No</v>
      </c>
      <c r="BY15" s="27" t="str">
        <f t="shared" ca="1" si="37"/>
        <v>No</v>
      </c>
      <c r="BZ15" s="27" t="str">
        <f t="shared" ca="1" si="37"/>
        <v>No</v>
      </c>
      <c r="CA15" s="27" t="str">
        <f t="shared" ca="1" si="37"/>
        <v>No</v>
      </c>
      <c r="CB15" s="27" t="str">
        <f t="shared" ca="1" si="37"/>
        <v>No</v>
      </c>
      <c r="CC15" s="27" t="str">
        <f t="shared" ca="1" si="37"/>
        <v>No</v>
      </c>
      <c r="CD15" s="27" t="str">
        <f t="shared" ca="1" si="37"/>
        <v>No</v>
      </c>
      <c r="CE15" s="27" t="str">
        <f t="shared" ca="1" si="37"/>
        <v>No</v>
      </c>
      <c r="CF15" s="27" t="str">
        <f t="shared" ca="1" si="37"/>
        <v>No</v>
      </c>
      <c r="CG15" s="27" t="str">
        <f t="shared" ca="1" si="37"/>
        <v>No</v>
      </c>
      <c r="CH15" s="27" t="str">
        <f t="shared" ca="1" si="37"/>
        <v>No</v>
      </c>
      <c r="CI15" s="27" t="str">
        <f t="shared" ca="1" si="37"/>
        <v>No</v>
      </c>
      <c r="CJ15" s="27" t="str">
        <f t="shared" ca="1" si="37"/>
        <v>No</v>
      </c>
      <c r="CK15" s="27" t="str">
        <f t="shared" ca="1" si="37"/>
        <v>Sí</v>
      </c>
      <c r="CL15" s="27" t="str">
        <f t="shared" ca="1" si="37"/>
        <v>No</v>
      </c>
      <c r="CM15" s="27" t="str">
        <f t="shared" ca="1" si="37"/>
        <v>No</v>
      </c>
      <c r="CN15" s="27" t="str">
        <f t="shared" ca="1" si="37"/>
        <v>No</v>
      </c>
      <c r="CO15" s="27" t="str">
        <f t="shared" ca="1" si="37"/>
        <v>No</v>
      </c>
      <c r="CP15" s="27" t="str">
        <f t="shared" ca="1" si="37"/>
        <v>No</v>
      </c>
      <c r="CQ15" s="27" t="str">
        <f t="shared" ca="1" si="37"/>
        <v>No</v>
      </c>
      <c r="CR15" s="27" t="str">
        <f t="shared" ca="1" si="37"/>
        <v>No</v>
      </c>
      <c r="CS15" s="27" t="str">
        <f t="shared" ca="1" si="37"/>
        <v>No</v>
      </c>
      <c r="CT15" s="27" t="str">
        <f t="shared" ca="1" si="37"/>
        <v>No</v>
      </c>
      <c r="CU15" s="27" t="str">
        <f t="shared" ca="1" si="37"/>
        <v>No</v>
      </c>
      <c r="CV15" s="27" t="str">
        <f t="shared" ca="1" si="37"/>
        <v>No</v>
      </c>
      <c r="CW15" s="27" t="str">
        <f t="shared" ca="1" si="37"/>
        <v>No</v>
      </c>
      <c r="CX15" s="27" t="str">
        <f t="shared" ca="1" si="37"/>
        <v>No</v>
      </c>
      <c r="CY15" s="27" t="str">
        <f t="shared" ca="1" si="37"/>
        <v>No</v>
      </c>
      <c r="CZ15" s="27" t="str">
        <f t="shared" ca="1" si="37"/>
        <v>No</v>
      </c>
      <c r="DA15" s="27" t="str">
        <f t="shared" ca="1" si="37"/>
        <v>No</v>
      </c>
      <c r="DB15" s="27" t="str">
        <f t="shared" ca="1" si="37"/>
        <v>No</v>
      </c>
      <c r="DC15" s="27" t="str">
        <f t="shared" ca="1" si="37"/>
        <v>No</v>
      </c>
      <c r="DD15" s="27" t="str">
        <f t="shared" ca="1" si="37"/>
        <v>No</v>
      </c>
      <c r="DE15" s="27" t="str">
        <f t="shared" ca="1" si="37"/>
        <v>No</v>
      </c>
      <c r="DF15" s="27" t="str">
        <f t="shared" ca="1" si="37"/>
        <v>No</v>
      </c>
      <c r="DG15" s="27" t="str">
        <f t="shared" ca="1" si="37"/>
        <v>No</v>
      </c>
      <c r="DH15" s="27" t="str">
        <f t="shared" ca="1" si="37"/>
        <v>No</v>
      </c>
      <c r="DI15" s="27" t="str">
        <f t="shared" ca="1" si="37"/>
        <v>No</v>
      </c>
      <c r="DJ15" s="27" t="str">
        <f t="shared" ca="1" si="37"/>
        <v>No</v>
      </c>
      <c r="DK15" s="27" t="str">
        <f t="shared" ca="1" si="37"/>
        <v>No</v>
      </c>
      <c r="DL15" s="27" t="str">
        <f t="shared" ca="1" si="37"/>
        <v>No</v>
      </c>
      <c r="DM15" s="27" t="str">
        <f t="shared" ca="1" si="37"/>
        <v>No</v>
      </c>
      <c r="DN15" s="27" t="str">
        <f t="shared" ca="1" si="37"/>
        <v>No</v>
      </c>
      <c r="DO15" s="27" t="str">
        <f t="shared" ca="1" si="37"/>
        <v>Sí</v>
      </c>
      <c r="DP15" s="27" t="str">
        <f t="shared" ca="1" si="37"/>
        <v>No</v>
      </c>
      <c r="DQ15" s="27" t="str">
        <f t="shared" ca="1" si="37"/>
        <v>No</v>
      </c>
      <c r="DR15" s="27" t="str">
        <f t="shared" ca="1" si="37"/>
        <v>No</v>
      </c>
      <c r="DS15" s="27" t="str">
        <f t="shared" ca="1" si="37"/>
        <v>No</v>
      </c>
      <c r="DT15" s="27" t="str">
        <f t="shared" ca="1" si="37"/>
        <v>No</v>
      </c>
      <c r="DU15" s="27" t="str">
        <f t="shared" ca="1" si="37"/>
        <v>No</v>
      </c>
      <c r="DV15" s="27" t="str">
        <f t="shared" ca="1" si="37"/>
        <v>No</v>
      </c>
      <c r="DW15" s="27" t="str">
        <f t="shared" ca="1" si="37"/>
        <v>No</v>
      </c>
      <c r="DX15" s="27" t="str">
        <f t="shared" ca="1" si="37"/>
        <v>No</v>
      </c>
      <c r="DY15" s="27" t="str">
        <f t="shared" ca="1" si="37"/>
        <v>No</v>
      </c>
      <c r="DZ15" s="27" t="str">
        <f t="shared" ca="1" si="37"/>
        <v>No</v>
      </c>
      <c r="EA15" s="27" t="str">
        <f t="shared" ref="EA15:GL15" ca="1" si="38">+IF(DZ14="Sí","Sí","No")</f>
        <v>No</v>
      </c>
      <c r="EB15" s="27" t="str">
        <f t="shared" ca="1" si="38"/>
        <v>No</v>
      </c>
      <c r="EC15" s="27" t="str">
        <f t="shared" ca="1" si="38"/>
        <v>No</v>
      </c>
      <c r="ED15" s="27" t="str">
        <f t="shared" ca="1" si="38"/>
        <v>No</v>
      </c>
      <c r="EE15" s="27" t="str">
        <f t="shared" ca="1" si="38"/>
        <v>No</v>
      </c>
      <c r="EF15" s="27" t="str">
        <f t="shared" ca="1" si="38"/>
        <v>No</v>
      </c>
      <c r="EG15" s="27" t="str">
        <f t="shared" ca="1" si="38"/>
        <v>No</v>
      </c>
      <c r="EH15" s="27" t="str">
        <f t="shared" ca="1" si="38"/>
        <v>No</v>
      </c>
      <c r="EI15" s="27" t="str">
        <f t="shared" ca="1" si="38"/>
        <v>No</v>
      </c>
      <c r="EJ15" s="27" t="str">
        <f t="shared" ca="1" si="38"/>
        <v>No</v>
      </c>
      <c r="EK15" s="27" t="str">
        <f t="shared" ca="1" si="38"/>
        <v>No</v>
      </c>
      <c r="EL15" s="27" t="str">
        <f t="shared" ca="1" si="38"/>
        <v>No</v>
      </c>
      <c r="EM15" s="27" t="str">
        <f t="shared" ca="1" si="38"/>
        <v>No</v>
      </c>
      <c r="EN15" s="27" t="str">
        <f t="shared" ca="1" si="38"/>
        <v>No</v>
      </c>
      <c r="EO15" s="27" t="str">
        <f t="shared" ca="1" si="38"/>
        <v>No</v>
      </c>
      <c r="EP15" s="27" t="str">
        <f t="shared" ca="1" si="38"/>
        <v>No</v>
      </c>
      <c r="EQ15" s="27" t="str">
        <f t="shared" ca="1" si="38"/>
        <v>No</v>
      </c>
      <c r="ER15" s="27" t="str">
        <f t="shared" ca="1" si="38"/>
        <v>No</v>
      </c>
      <c r="ES15" s="27" t="str">
        <f t="shared" ca="1" si="38"/>
        <v>No</v>
      </c>
      <c r="ET15" s="27" t="str">
        <f t="shared" ca="1" si="38"/>
        <v>Sí</v>
      </c>
      <c r="EU15" s="27" t="str">
        <f t="shared" ca="1" si="38"/>
        <v>No</v>
      </c>
      <c r="EV15" s="27" t="str">
        <f t="shared" ca="1" si="38"/>
        <v>No</v>
      </c>
      <c r="EW15" s="27" t="str">
        <f t="shared" ca="1" si="38"/>
        <v>No</v>
      </c>
      <c r="EX15" s="27" t="str">
        <f t="shared" ca="1" si="38"/>
        <v>No</v>
      </c>
      <c r="EY15" s="27" t="str">
        <f t="shared" ca="1" si="38"/>
        <v>No</v>
      </c>
      <c r="EZ15" s="27" t="str">
        <f t="shared" ca="1" si="38"/>
        <v>No</v>
      </c>
      <c r="FA15" s="27" t="str">
        <f t="shared" ca="1" si="38"/>
        <v>No</v>
      </c>
      <c r="FB15" s="27" t="str">
        <f t="shared" ca="1" si="38"/>
        <v>No</v>
      </c>
      <c r="FC15" s="27" t="str">
        <f t="shared" ca="1" si="38"/>
        <v>No</v>
      </c>
      <c r="FD15" s="27" t="str">
        <f t="shared" ca="1" si="38"/>
        <v>No</v>
      </c>
      <c r="FE15" s="27" t="str">
        <f t="shared" ca="1" si="38"/>
        <v>No</v>
      </c>
      <c r="FF15" s="27" t="str">
        <f t="shared" ca="1" si="38"/>
        <v>No</v>
      </c>
      <c r="FG15" s="27" t="str">
        <f t="shared" ca="1" si="38"/>
        <v>No</v>
      </c>
      <c r="FH15" s="27" t="str">
        <f t="shared" ca="1" si="38"/>
        <v>No</v>
      </c>
      <c r="FI15" s="27" t="str">
        <f t="shared" ca="1" si="38"/>
        <v>No</v>
      </c>
      <c r="FJ15" s="27" t="str">
        <f t="shared" ca="1" si="38"/>
        <v>No</v>
      </c>
      <c r="FK15" s="27" t="str">
        <f t="shared" ca="1" si="38"/>
        <v>No</v>
      </c>
      <c r="FL15" s="27" t="str">
        <f t="shared" ca="1" si="38"/>
        <v>No</v>
      </c>
      <c r="FM15" s="27" t="str">
        <f t="shared" ca="1" si="38"/>
        <v>No</v>
      </c>
      <c r="FN15" s="27" t="str">
        <f t="shared" ca="1" si="38"/>
        <v>No</v>
      </c>
      <c r="FO15" s="27" t="str">
        <f t="shared" ca="1" si="38"/>
        <v>No</v>
      </c>
      <c r="FP15" s="27" t="str">
        <f t="shared" ca="1" si="38"/>
        <v>No</v>
      </c>
      <c r="FQ15" s="27" t="str">
        <f t="shared" ca="1" si="38"/>
        <v>No</v>
      </c>
      <c r="FR15" s="27" t="str">
        <f t="shared" ca="1" si="38"/>
        <v>No</v>
      </c>
      <c r="FS15" s="27" t="str">
        <f t="shared" ca="1" si="38"/>
        <v>No</v>
      </c>
      <c r="FT15" s="27" t="str">
        <f t="shared" ca="1" si="38"/>
        <v>No</v>
      </c>
      <c r="FU15" s="27" t="str">
        <f t="shared" ca="1" si="38"/>
        <v>No</v>
      </c>
      <c r="FV15" s="27" t="str">
        <f t="shared" ca="1" si="38"/>
        <v>No</v>
      </c>
      <c r="FW15" s="27" t="str">
        <f t="shared" ca="1" si="38"/>
        <v>No</v>
      </c>
      <c r="FX15" s="27" t="str">
        <f t="shared" ca="1" si="38"/>
        <v>Sí</v>
      </c>
      <c r="FY15" s="27" t="str">
        <f t="shared" ca="1" si="38"/>
        <v>No</v>
      </c>
      <c r="FZ15" s="27" t="str">
        <f t="shared" ca="1" si="38"/>
        <v>No</v>
      </c>
      <c r="GA15" s="27" t="str">
        <f t="shared" ca="1" si="38"/>
        <v>No</v>
      </c>
      <c r="GB15" s="27" t="str">
        <f t="shared" ca="1" si="38"/>
        <v>No</v>
      </c>
      <c r="GC15" s="27" t="str">
        <f t="shared" ca="1" si="38"/>
        <v>No</v>
      </c>
      <c r="GD15" s="27" t="str">
        <f t="shared" ca="1" si="38"/>
        <v>No</v>
      </c>
      <c r="GE15" s="27" t="str">
        <f t="shared" ca="1" si="38"/>
        <v>No</v>
      </c>
      <c r="GF15" s="27" t="str">
        <f t="shared" ca="1" si="38"/>
        <v>No</v>
      </c>
      <c r="GG15" s="27" t="str">
        <f t="shared" ca="1" si="38"/>
        <v>No</v>
      </c>
      <c r="GH15" s="27" t="str">
        <f t="shared" ca="1" si="38"/>
        <v>No</v>
      </c>
      <c r="GI15" s="27" t="str">
        <f t="shared" ca="1" si="38"/>
        <v>No</v>
      </c>
      <c r="GJ15" s="27" t="str">
        <f t="shared" ca="1" si="38"/>
        <v>No</v>
      </c>
      <c r="GK15" s="27" t="str">
        <f t="shared" ca="1" si="38"/>
        <v>No</v>
      </c>
      <c r="GL15" s="27" t="str">
        <f t="shared" ca="1" si="38"/>
        <v>No</v>
      </c>
      <c r="GM15" s="27" t="str">
        <f t="shared" ref="GM15:IX15" ca="1" si="39">+IF(GL14="Sí","Sí","No")</f>
        <v>No</v>
      </c>
      <c r="GN15" s="27" t="str">
        <f t="shared" ca="1" si="39"/>
        <v>No</v>
      </c>
      <c r="GO15" s="27" t="str">
        <f t="shared" ca="1" si="39"/>
        <v>No</v>
      </c>
      <c r="GP15" s="27" t="str">
        <f t="shared" ca="1" si="39"/>
        <v>No</v>
      </c>
      <c r="GQ15" s="27" t="str">
        <f t="shared" ca="1" si="39"/>
        <v>No</v>
      </c>
      <c r="GR15" s="27" t="str">
        <f t="shared" ca="1" si="39"/>
        <v>No</v>
      </c>
      <c r="GS15" s="27" t="str">
        <f t="shared" ca="1" si="39"/>
        <v>No</v>
      </c>
      <c r="GT15" s="27" t="str">
        <f t="shared" ca="1" si="39"/>
        <v>No</v>
      </c>
      <c r="GU15" s="27" t="str">
        <f t="shared" ca="1" si="39"/>
        <v>No</v>
      </c>
      <c r="GV15" s="27" t="str">
        <f t="shared" ca="1" si="39"/>
        <v>No</v>
      </c>
      <c r="GW15" s="27" t="str">
        <f t="shared" ca="1" si="39"/>
        <v>No</v>
      </c>
      <c r="GX15" s="27" t="str">
        <f t="shared" ca="1" si="39"/>
        <v>No</v>
      </c>
      <c r="GY15" s="27" t="str">
        <f t="shared" ca="1" si="39"/>
        <v>No</v>
      </c>
      <c r="GZ15" s="27" t="str">
        <f t="shared" ca="1" si="39"/>
        <v>No</v>
      </c>
      <c r="HA15" s="27" t="str">
        <f t="shared" ca="1" si="39"/>
        <v>No</v>
      </c>
      <c r="HB15" s="27" t="str">
        <f t="shared" ca="1" si="39"/>
        <v>Sí</v>
      </c>
      <c r="HC15" s="27" t="str">
        <f t="shared" ca="1" si="39"/>
        <v>No</v>
      </c>
      <c r="HD15" s="27" t="str">
        <f t="shared" ca="1" si="39"/>
        <v>No</v>
      </c>
      <c r="HE15" s="27" t="str">
        <f t="shared" ca="1" si="39"/>
        <v>No</v>
      </c>
      <c r="HF15" s="27" t="str">
        <f t="shared" ca="1" si="39"/>
        <v>No</v>
      </c>
      <c r="HG15" s="27" t="str">
        <f t="shared" ca="1" si="39"/>
        <v>No</v>
      </c>
      <c r="HH15" s="27" t="str">
        <f t="shared" ca="1" si="39"/>
        <v>No</v>
      </c>
      <c r="HI15" s="27" t="str">
        <f t="shared" ca="1" si="39"/>
        <v>No</v>
      </c>
      <c r="HJ15" s="27" t="str">
        <f t="shared" ca="1" si="39"/>
        <v>No</v>
      </c>
      <c r="HK15" s="27" t="str">
        <f t="shared" ca="1" si="39"/>
        <v>No</v>
      </c>
      <c r="HL15" s="27" t="str">
        <f t="shared" ca="1" si="39"/>
        <v>No</v>
      </c>
      <c r="HM15" s="27" t="str">
        <f t="shared" ca="1" si="39"/>
        <v>No</v>
      </c>
      <c r="HN15" s="27" t="str">
        <f t="shared" ca="1" si="39"/>
        <v>No</v>
      </c>
      <c r="HO15" s="27" t="str">
        <f t="shared" ca="1" si="39"/>
        <v>No</v>
      </c>
      <c r="HP15" s="27" t="str">
        <f t="shared" ca="1" si="39"/>
        <v>No</v>
      </c>
      <c r="HQ15" s="27" t="str">
        <f t="shared" ca="1" si="39"/>
        <v>No</v>
      </c>
      <c r="HR15" s="27" t="str">
        <f t="shared" ca="1" si="39"/>
        <v>No</v>
      </c>
      <c r="HS15" s="27" t="str">
        <f t="shared" ca="1" si="39"/>
        <v>No</v>
      </c>
      <c r="HT15" s="27" t="str">
        <f t="shared" ca="1" si="39"/>
        <v>No</v>
      </c>
      <c r="HU15" s="27" t="str">
        <f t="shared" ca="1" si="39"/>
        <v>No</v>
      </c>
      <c r="HV15" s="27" t="str">
        <f t="shared" ca="1" si="39"/>
        <v>No</v>
      </c>
      <c r="HW15" s="27" t="str">
        <f t="shared" ca="1" si="39"/>
        <v>No</v>
      </c>
      <c r="HX15" s="27" t="str">
        <f t="shared" ca="1" si="39"/>
        <v>No</v>
      </c>
      <c r="HY15" s="27" t="str">
        <f t="shared" ca="1" si="39"/>
        <v>No</v>
      </c>
      <c r="HZ15" s="27" t="str">
        <f t="shared" ca="1" si="39"/>
        <v>No</v>
      </c>
      <c r="IA15" s="27" t="str">
        <f t="shared" ca="1" si="39"/>
        <v>No</v>
      </c>
      <c r="IB15" s="27" t="str">
        <f t="shared" ca="1" si="39"/>
        <v>No</v>
      </c>
      <c r="IC15" s="27" t="str">
        <f t="shared" ca="1" si="39"/>
        <v>No</v>
      </c>
      <c r="ID15" s="27" t="str">
        <f t="shared" ca="1" si="39"/>
        <v>Sí</v>
      </c>
      <c r="IE15" s="27" t="str">
        <f t="shared" ca="1" si="39"/>
        <v>No</v>
      </c>
      <c r="IF15" s="27" t="str">
        <f t="shared" ca="1" si="39"/>
        <v>No</v>
      </c>
      <c r="IG15" s="27" t="str">
        <f t="shared" ca="1" si="39"/>
        <v>No</v>
      </c>
      <c r="IH15" s="27" t="str">
        <f t="shared" ca="1" si="39"/>
        <v>No</v>
      </c>
      <c r="II15" s="27" t="str">
        <f t="shared" ca="1" si="39"/>
        <v>No</v>
      </c>
      <c r="IJ15" s="27" t="str">
        <f t="shared" ca="1" si="39"/>
        <v>No</v>
      </c>
      <c r="IK15" s="27" t="str">
        <f t="shared" ca="1" si="39"/>
        <v>No</v>
      </c>
      <c r="IL15" s="27" t="str">
        <f t="shared" ca="1" si="39"/>
        <v>No</v>
      </c>
      <c r="IM15" s="27" t="str">
        <f t="shared" ca="1" si="39"/>
        <v>No</v>
      </c>
      <c r="IN15" s="27" t="str">
        <f t="shared" ca="1" si="39"/>
        <v>No</v>
      </c>
      <c r="IO15" s="27" t="str">
        <f t="shared" ca="1" si="39"/>
        <v>No</v>
      </c>
      <c r="IP15" s="27" t="str">
        <f t="shared" ca="1" si="39"/>
        <v>No</v>
      </c>
      <c r="IQ15" s="27" t="str">
        <f t="shared" ca="1" si="39"/>
        <v>No</v>
      </c>
      <c r="IR15" s="27" t="str">
        <f t="shared" ca="1" si="39"/>
        <v>No</v>
      </c>
      <c r="IS15" s="27" t="str">
        <f t="shared" ca="1" si="39"/>
        <v>No</v>
      </c>
      <c r="IT15" s="27" t="str">
        <f t="shared" ca="1" si="39"/>
        <v>No</v>
      </c>
      <c r="IU15" s="27" t="str">
        <f t="shared" ca="1" si="39"/>
        <v>No</v>
      </c>
      <c r="IV15" s="27" t="str">
        <f t="shared" ca="1" si="39"/>
        <v>No</v>
      </c>
      <c r="IW15" s="27" t="str">
        <f t="shared" ca="1" si="39"/>
        <v>No</v>
      </c>
      <c r="IX15" s="27" t="str">
        <f t="shared" ca="1" si="39"/>
        <v>No</v>
      </c>
      <c r="IY15" s="27" t="str">
        <f t="shared" ref="IY15:LJ15" ca="1" si="40">+IF(IX14="Sí","Sí","No")</f>
        <v>No</v>
      </c>
      <c r="IZ15" s="27" t="str">
        <f t="shared" ca="1" si="40"/>
        <v>No</v>
      </c>
      <c r="JA15" s="27" t="str">
        <f t="shared" ca="1" si="40"/>
        <v>No</v>
      </c>
      <c r="JB15" s="27" t="str">
        <f t="shared" ca="1" si="40"/>
        <v>No</v>
      </c>
      <c r="JC15" s="27" t="str">
        <f t="shared" ca="1" si="40"/>
        <v>No</v>
      </c>
      <c r="JD15" s="27" t="str">
        <f t="shared" ca="1" si="40"/>
        <v>No</v>
      </c>
      <c r="JE15" s="27" t="str">
        <f t="shared" ca="1" si="40"/>
        <v>No</v>
      </c>
      <c r="JF15" s="27" t="str">
        <f t="shared" ca="1" si="40"/>
        <v>No</v>
      </c>
      <c r="JG15" s="27" t="str">
        <f t="shared" ca="1" si="40"/>
        <v>No</v>
      </c>
      <c r="JH15" s="27" t="str">
        <f t="shared" ca="1" si="40"/>
        <v>No</v>
      </c>
      <c r="JI15" s="27" t="str">
        <f t="shared" ca="1" si="40"/>
        <v>No</v>
      </c>
      <c r="JJ15" s="27" t="str">
        <f t="shared" ca="1" si="40"/>
        <v>No</v>
      </c>
      <c r="JK15" s="27" t="str">
        <f t="shared" ca="1" si="40"/>
        <v>Sí</v>
      </c>
      <c r="JL15" s="27" t="str">
        <f t="shared" ca="1" si="40"/>
        <v>No</v>
      </c>
      <c r="JM15" s="27" t="str">
        <f t="shared" ca="1" si="40"/>
        <v>No</v>
      </c>
      <c r="JN15" s="27" t="str">
        <f t="shared" ca="1" si="40"/>
        <v>No</v>
      </c>
      <c r="JO15" s="27" t="str">
        <f t="shared" ca="1" si="40"/>
        <v>No</v>
      </c>
      <c r="JP15" s="27" t="str">
        <f t="shared" ca="1" si="40"/>
        <v>No</v>
      </c>
      <c r="JQ15" s="27" t="str">
        <f t="shared" ca="1" si="40"/>
        <v>No</v>
      </c>
      <c r="JR15" s="27" t="str">
        <f t="shared" ca="1" si="40"/>
        <v>No</v>
      </c>
      <c r="JS15" s="27" t="str">
        <f t="shared" ca="1" si="40"/>
        <v>No</v>
      </c>
      <c r="JT15" s="27" t="str">
        <f t="shared" ca="1" si="40"/>
        <v>No</v>
      </c>
      <c r="JU15" s="27" t="str">
        <f t="shared" ca="1" si="40"/>
        <v>No</v>
      </c>
      <c r="JV15" s="27" t="str">
        <f t="shared" ca="1" si="40"/>
        <v>No</v>
      </c>
      <c r="JW15" s="27" t="str">
        <f t="shared" ca="1" si="40"/>
        <v>No</v>
      </c>
      <c r="JX15" s="27" t="str">
        <f t="shared" ca="1" si="40"/>
        <v>No</v>
      </c>
      <c r="JY15" s="27" t="str">
        <f t="shared" ca="1" si="40"/>
        <v>No</v>
      </c>
      <c r="JZ15" s="27" t="str">
        <f t="shared" ca="1" si="40"/>
        <v>No</v>
      </c>
      <c r="KA15" s="27" t="str">
        <f t="shared" ca="1" si="40"/>
        <v>No</v>
      </c>
      <c r="KB15" s="27" t="str">
        <f t="shared" ca="1" si="40"/>
        <v>No</v>
      </c>
      <c r="KC15" s="27" t="str">
        <f t="shared" ca="1" si="40"/>
        <v>No</v>
      </c>
      <c r="KD15" s="27" t="str">
        <f t="shared" ca="1" si="40"/>
        <v>No</v>
      </c>
      <c r="KE15" s="27" t="str">
        <f t="shared" ca="1" si="40"/>
        <v>No</v>
      </c>
      <c r="KF15" s="27" t="str">
        <f t="shared" ca="1" si="40"/>
        <v>No</v>
      </c>
      <c r="KG15" s="27" t="str">
        <f t="shared" ca="1" si="40"/>
        <v>No</v>
      </c>
      <c r="KH15" s="27" t="str">
        <f t="shared" ca="1" si="40"/>
        <v>No</v>
      </c>
      <c r="KI15" s="27" t="str">
        <f t="shared" ca="1" si="40"/>
        <v>No</v>
      </c>
      <c r="KJ15" s="27" t="str">
        <f t="shared" ca="1" si="40"/>
        <v>No</v>
      </c>
      <c r="KK15" s="27" t="str">
        <f t="shared" ca="1" si="40"/>
        <v>No</v>
      </c>
      <c r="KL15" s="27" t="str">
        <f t="shared" ca="1" si="40"/>
        <v>No</v>
      </c>
      <c r="KM15" s="27" t="str">
        <f t="shared" ca="1" si="40"/>
        <v>No</v>
      </c>
      <c r="KN15" s="27" t="str">
        <f t="shared" ca="1" si="40"/>
        <v>Sí</v>
      </c>
      <c r="KO15" s="27" t="str">
        <f t="shared" ca="1" si="40"/>
        <v>No</v>
      </c>
      <c r="KP15" s="27" t="str">
        <f t="shared" ca="1" si="40"/>
        <v>No</v>
      </c>
      <c r="KQ15" s="27" t="str">
        <f t="shared" ca="1" si="40"/>
        <v>No</v>
      </c>
      <c r="KR15" s="27" t="str">
        <f t="shared" ca="1" si="40"/>
        <v>No</v>
      </c>
      <c r="KS15" s="27" t="str">
        <f t="shared" ca="1" si="40"/>
        <v>No</v>
      </c>
      <c r="KT15" s="27" t="str">
        <f t="shared" ca="1" si="40"/>
        <v>No</v>
      </c>
      <c r="KU15" s="27" t="str">
        <f t="shared" ca="1" si="40"/>
        <v>No</v>
      </c>
      <c r="KV15" s="27" t="str">
        <f t="shared" ca="1" si="40"/>
        <v>No</v>
      </c>
      <c r="KW15" s="27" t="str">
        <f t="shared" ca="1" si="40"/>
        <v>No</v>
      </c>
      <c r="KX15" s="27" t="str">
        <f t="shared" ca="1" si="40"/>
        <v>No</v>
      </c>
      <c r="KY15" s="27" t="str">
        <f t="shared" ca="1" si="40"/>
        <v>No</v>
      </c>
      <c r="KZ15" s="27" t="str">
        <f t="shared" ca="1" si="40"/>
        <v>No</v>
      </c>
      <c r="LA15" s="27" t="str">
        <f t="shared" ca="1" si="40"/>
        <v>No</v>
      </c>
      <c r="LB15" s="27" t="str">
        <f t="shared" ca="1" si="40"/>
        <v>No</v>
      </c>
      <c r="LC15" s="27" t="str">
        <f t="shared" ca="1" si="40"/>
        <v>No</v>
      </c>
      <c r="LD15" s="27" t="str">
        <f t="shared" ca="1" si="40"/>
        <v>No</v>
      </c>
      <c r="LE15" s="27" t="str">
        <f t="shared" ca="1" si="40"/>
        <v>No</v>
      </c>
      <c r="LF15" s="27" t="str">
        <f t="shared" ca="1" si="40"/>
        <v>No</v>
      </c>
      <c r="LG15" s="27" t="str">
        <f t="shared" ca="1" si="40"/>
        <v>No</v>
      </c>
      <c r="LH15" s="27" t="str">
        <f t="shared" ca="1" si="40"/>
        <v>No</v>
      </c>
      <c r="LI15" s="27" t="str">
        <f t="shared" ca="1" si="40"/>
        <v>No</v>
      </c>
      <c r="LJ15" s="27" t="str">
        <f t="shared" ca="1" si="40"/>
        <v>No</v>
      </c>
      <c r="LK15" s="27" t="str">
        <f t="shared" ref="LK15:NV15" ca="1" si="41">+IF(LJ14="Sí","Sí","No")</f>
        <v>No</v>
      </c>
      <c r="LL15" s="27" t="str">
        <f t="shared" ca="1" si="41"/>
        <v>No</v>
      </c>
      <c r="LM15" s="27" t="str">
        <f t="shared" ca="1" si="41"/>
        <v>No</v>
      </c>
      <c r="LN15" s="27" t="str">
        <f t="shared" ca="1" si="41"/>
        <v>No</v>
      </c>
      <c r="LO15" s="27" t="str">
        <f t="shared" ca="1" si="41"/>
        <v>No</v>
      </c>
      <c r="LP15" s="27" t="str">
        <f t="shared" ca="1" si="41"/>
        <v>No</v>
      </c>
      <c r="LQ15" s="27" t="str">
        <f t="shared" ca="1" si="41"/>
        <v>No</v>
      </c>
      <c r="LR15" s="27" t="str">
        <f t="shared" ca="1" si="41"/>
        <v>No</v>
      </c>
      <c r="LS15" s="27" t="str">
        <f t="shared" ca="1" si="41"/>
        <v>No</v>
      </c>
      <c r="LT15" s="27" t="str">
        <f t="shared" ca="1" si="41"/>
        <v>Sí</v>
      </c>
      <c r="LU15" s="27" t="str">
        <f t="shared" ca="1" si="41"/>
        <v>No</v>
      </c>
      <c r="LV15" s="27" t="str">
        <f t="shared" ca="1" si="41"/>
        <v>No</v>
      </c>
      <c r="LW15" s="27" t="str">
        <f t="shared" ca="1" si="41"/>
        <v>No</v>
      </c>
      <c r="LX15" s="27" t="str">
        <f t="shared" ca="1" si="41"/>
        <v>No</v>
      </c>
      <c r="LY15" s="27" t="str">
        <f t="shared" ca="1" si="41"/>
        <v>No</v>
      </c>
      <c r="LZ15" s="27" t="str">
        <f t="shared" ca="1" si="41"/>
        <v>No</v>
      </c>
      <c r="MA15" s="27" t="str">
        <f t="shared" ca="1" si="41"/>
        <v>No</v>
      </c>
      <c r="MB15" s="27" t="str">
        <f t="shared" ca="1" si="41"/>
        <v>No</v>
      </c>
      <c r="MC15" s="27" t="str">
        <f t="shared" ca="1" si="41"/>
        <v>No</v>
      </c>
      <c r="MD15" s="27" t="str">
        <f t="shared" ca="1" si="41"/>
        <v>No</v>
      </c>
      <c r="ME15" s="27" t="str">
        <f t="shared" ca="1" si="41"/>
        <v>No</v>
      </c>
      <c r="MF15" s="27" t="str">
        <f t="shared" ca="1" si="41"/>
        <v>No</v>
      </c>
      <c r="MG15" s="27" t="str">
        <f t="shared" ca="1" si="41"/>
        <v>No</v>
      </c>
      <c r="MH15" s="27" t="str">
        <f t="shared" ca="1" si="41"/>
        <v>No</v>
      </c>
      <c r="MI15" s="27" t="str">
        <f t="shared" ca="1" si="41"/>
        <v>No</v>
      </c>
      <c r="MJ15" s="27" t="str">
        <f t="shared" ca="1" si="41"/>
        <v>No</v>
      </c>
      <c r="MK15" s="27" t="str">
        <f t="shared" ca="1" si="41"/>
        <v>No</v>
      </c>
      <c r="ML15" s="27" t="str">
        <f t="shared" ca="1" si="41"/>
        <v>No</v>
      </c>
      <c r="MM15" s="27" t="str">
        <f t="shared" ca="1" si="41"/>
        <v>No</v>
      </c>
      <c r="MN15" s="27" t="str">
        <f t="shared" ca="1" si="41"/>
        <v>No</v>
      </c>
      <c r="MO15" s="27" t="str">
        <f t="shared" ca="1" si="41"/>
        <v>No</v>
      </c>
      <c r="MP15" s="27" t="str">
        <f t="shared" ca="1" si="41"/>
        <v>No</v>
      </c>
      <c r="MQ15" s="27" t="str">
        <f t="shared" ca="1" si="41"/>
        <v>No</v>
      </c>
      <c r="MR15" s="27" t="str">
        <f t="shared" ca="1" si="41"/>
        <v>No</v>
      </c>
      <c r="MS15" s="27" t="str">
        <f t="shared" ca="1" si="41"/>
        <v>No</v>
      </c>
      <c r="MT15" s="27" t="str">
        <f t="shared" ca="1" si="41"/>
        <v>No</v>
      </c>
      <c r="MU15" s="27" t="str">
        <f t="shared" ca="1" si="41"/>
        <v>No</v>
      </c>
      <c r="MV15" s="27" t="str">
        <f t="shared" ca="1" si="41"/>
        <v>No</v>
      </c>
      <c r="MW15" s="27" t="str">
        <f t="shared" ca="1" si="41"/>
        <v>No</v>
      </c>
      <c r="MX15" s="27" t="str">
        <f t="shared" ca="1" si="41"/>
        <v>Sí</v>
      </c>
      <c r="MY15" s="27" t="str">
        <f t="shared" ca="1" si="41"/>
        <v>No</v>
      </c>
      <c r="MZ15" s="27" t="str">
        <f t="shared" ca="1" si="41"/>
        <v>No</v>
      </c>
      <c r="NA15" s="27" t="str">
        <f t="shared" ca="1" si="41"/>
        <v>No</v>
      </c>
      <c r="NB15" s="27" t="str">
        <f t="shared" ca="1" si="41"/>
        <v>No</v>
      </c>
      <c r="NC15" s="27" t="str">
        <f t="shared" ca="1" si="41"/>
        <v>No</v>
      </c>
      <c r="ND15" s="27" t="str">
        <f t="shared" ca="1" si="41"/>
        <v>No</v>
      </c>
      <c r="NE15" s="27" t="str">
        <f t="shared" ca="1" si="41"/>
        <v>No</v>
      </c>
      <c r="NF15" s="27" t="str">
        <f t="shared" ca="1" si="41"/>
        <v>No</v>
      </c>
      <c r="NG15" s="27" t="str">
        <f t="shared" ca="1" si="41"/>
        <v>No</v>
      </c>
      <c r="NH15" s="27" t="str">
        <f t="shared" ca="1" si="41"/>
        <v>No</v>
      </c>
      <c r="NI15" s="27" t="str">
        <f t="shared" ca="1" si="41"/>
        <v>No</v>
      </c>
      <c r="NJ15" s="27" t="str">
        <f t="shared" ca="1" si="41"/>
        <v>No</v>
      </c>
      <c r="NK15" s="27" t="str">
        <f t="shared" ca="1" si="41"/>
        <v>No</v>
      </c>
      <c r="NL15" s="27" t="str">
        <f t="shared" ca="1" si="41"/>
        <v>No</v>
      </c>
      <c r="NM15" s="27" t="str">
        <f t="shared" ca="1" si="41"/>
        <v>No</v>
      </c>
      <c r="NN15" s="27" t="str">
        <f t="shared" ca="1" si="41"/>
        <v>No</v>
      </c>
      <c r="NO15" s="27" t="str">
        <f t="shared" ca="1" si="41"/>
        <v>No</v>
      </c>
      <c r="NP15" s="27" t="str">
        <f t="shared" ca="1" si="41"/>
        <v>No</v>
      </c>
      <c r="NQ15" s="27" t="str">
        <f t="shared" ca="1" si="41"/>
        <v>No</v>
      </c>
      <c r="NR15" s="27" t="str">
        <f t="shared" ca="1" si="41"/>
        <v>No</v>
      </c>
      <c r="NS15" s="27" t="str">
        <f t="shared" ca="1" si="41"/>
        <v>No</v>
      </c>
      <c r="NT15" s="27" t="str">
        <f t="shared" ca="1" si="41"/>
        <v>No</v>
      </c>
      <c r="NU15" s="27" t="str">
        <f t="shared" ca="1" si="41"/>
        <v>No</v>
      </c>
      <c r="NV15" s="27" t="str">
        <f t="shared" ca="1" si="41"/>
        <v>No</v>
      </c>
      <c r="NW15" s="27" t="str">
        <f t="shared" ref="NW15:QH15" ca="1" si="42">+IF(NV14="Sí","Sí","No")</f>
        <v>No</v>
      </c>
      <c r="NX15" s="27" t="str">
        <f t="shared" ca="1" si="42"/>
        <v>No</v>
      </c>
      <c r="NY15" s="27" t="str">
        <f t="shared" ca="1" si="42"/>
        <v>No</v>
      </c>
      <c r="NZ15" s="27" t="str">
        <f t="shared" ca="1" si="42"/>
        <v>No</v>
      </c>
      <c r="OA15" s="27" t="str">
        <f t="shared" ca="1" si="42"/>
        <v>No</v>
      </c>
      <c r="OB15" s="27" t="str">
        <f t="shared" ca="1" si="42"/>
        <v>Sí</v>
      </c>
      <c r="OC15" s="27" t="str">
        <f t="shared" ca="1" si="42"/>
        <v>No</v>
      </c>
      <c r="OD15" s="27" t="str">
        <f t="shared" ca="1" si="42"/>
        <v>No</v>
      </c>
      <c r="OE15" s="27" t="str">
        <f t="shared" ca="1" si="42"/>
        <v>No</v>
      </c>
      <c r="OF15" s="27" t="str">
        <f t="shared" ca="1" si="42"/>
        <v>No</v>
      </c>
      <c r="OG15" s="27" t="str">
        <f t="shared" ca="1" si="42"/>
        <v>No</v>
      </c>
      <c r="OH15" s="27" t="str">
        <f t="shared" ca="1" si="42"/>
        <v>No</v>
      </c>
      <c r="OI15" s="27" t="str">
        <f t="shared" ca="1" si="42"/>
        <v>No</v>
      </c>
      <c r="OJ15" s="27" t="str">
        <f t="shared" ca="1" si="42"/>
        <v>No</v>
      </c>
      <c r="OK15" s="27" t="str">
        <f t="shared" ca="1" si="42"/>
        <v>No</v>
      </c>
      <c r="OL15" s="27" t="str">
        <f t="shared" ca="1" si="42"/>
        <v>No</v>
      </c>
      <c r="OM15" s="27" t="str">
        <f t="shared" ca="1" si="42"/>
        <v>No</v>
      </c>
      <c r="ON15" s="27" t="str">
        <f t="shared" ca="1" si="42"/>
        <v>No</v>
      </c>
      <c r="OO15" s="27" t="str">
        <f t="shared" ca="1" si="42"/>
        <v>No</v>
      </c>
      <c r="OP15" s="27" t="str">
        <f t="shared" ca="1" si="42"/>
        <v>No</v>
      </c>
      <c r="OQ15" s="27" t="str">
        <f t="shared" ca="1" si="42"/>
        <v>No</v>
      </c>
      <c r="OR15" s="27" t="str">
        <f t="shared" ca="1" si="42"/>
        <v>No</v>
      </c>
      <c r="OS15" s="27" t="str">
        <f t="shared" ca="1" si="42"/>
        <v>No</v>
      </c>
      <c r="OT15" s="27" t="str">
        <f t="shared" ca="1" si="42"/>
        <v>No</v>
      </c>
      <c r="OU15" s="27" t="str">
        <f t="shared" ca="1" si="42"/>
        <v>No</v>
      </c>
      <c r="OV15" s="27" t="str">
        <f t="shared" ca="1" si="42"/>
        <v>No</v>
      </c>
      <c r="OW15" s="27" t="str">
        <f t="shared" ca="1" si="42"/>
        <v>No</v>
      </c>
      <c r="OX15" s="27" t="str">
        <f t="shared" ca="1" si="42"/>
        <v>No</v>
      </c>
      <c r="OY15" s="27" t="str">
        <f t="shared" ca="1" si="42"/>
        <v>No</v>
      </c>
      <c r="OZ15" s="27" t="str">
        <f t="shared" ca="1" si="42"/>
        <v>No</v>
      </c>
      <c r="PA15" s="27" t="str">
        <f t="shared" ca="1" si="42"/>
        <v>No</v>
      </c>
      <c r="PB15" s="27" t="str">
        <f t="shared" ca="1" si="42"/>
        <v>No</v>
      </c>
      <c r="PC15" s="27" t="str">
        <f t="shared" ca="1" si="42"/>
        <v>No</v>
      </c>
      <c r="PD15" s="27" t="str">
        <f t="shared" ca="1" si="42"/>
        <v>No</v>
      </c>
      <c r="PE15" s="27" t="str">
        <f t="shared" ca="1" si="42"/>
        <v>No</v>
      </c>
      <c r="PF15" s="27" t="str">
        <f t="shared" ca="1" si="42"/>
        <v>No</v>
      </c>
      <c r="PG15" s="27" t="str">
        <f t="shared" ca="1" si="42"/>
        <v>No</v>
      </c>
      <c r="PH15" s="27" t="str">
        <f t="shared" ca="1" si="42"/>
        <v>Sí</v>
      </c>
      <c r="PI15" s="27" t="str">
        <f t="shared" ca="1" si="42"/>
        <v>No</v>
      </c>
      <c r="PJ15" s="27" t="str">
        <f t="shared" ca="1" si="42"/>
        <v>No</v>
      </c>
      <c r="PK15" s="27" t="str">
        <f t="shared" ca="1" si="42"/>
        <v>No</v>
      </c>
      <c r="PL15" s="27" t="str">
        <f t="shared" ca="1" si="42"/>
        <v>No</v>
      </c>
      <c r="PM15" s="27" t="str">
        <f t="shared" ca="1" si="42"/>
        <v>No</v>
      </c>
      <c r="PN15" s="27" t="str">
        <f t="shared" ca="1" si="42"/>
        <v>No</v>
      </c>
      <c r="PO15" s="27" t="str">
        <f t="shared" ca="1" si="42"/>
        <v>No</v>
      </c>
      <c r="PP15" s="27" t="str">
        <f t="shared" ca="1" si="42"/>
        <v>No</v>
      </c>
      <c r="PQ15" s="27" t="str">
        <f t="shared" ca="1" si="42"/>
        <v>No</v>
      </c>
      <c r="PR15" s="27" t="str">
        <f t="shared" ca="1" si="42"/>
        <v>No</v>
      </c>
      <c r="PS15" s="27" t="str">
        <f t="shared" ca="1" si="42"/>
        <v>No</v>
      </c>
      <c r="PT15" s="27" t="str">
        <f t="shared" ca="1" si="42"/>
        <v>No</v>
      </c>
      <c r="PU15" s="27" t="str">
        <f t="shared" ca="1" si="42"/>
        <v>No</v>
      </c>
      <c r="PV15" s="27" t="str">
        <f t="shared" ca="1" si="42"/>
        <v>No</v>
      </c>
      <c r="PW15" s="27" t="str">
        <f t="shared" ca="1" si="42"/>
        <v>No</v>
      </c>
      <c r="PX15" s="27" t="str">
        <f t="shared" ca="1" si="42"/>
        <v>No</v>
      </c>
      <c r="PY15" s="27" t="str">
        <f t="shared" ca="1" si="42"/>
        <v>No</v>
      </c>
      <c r="PZ15" s="27" t="str">
        <f t="shared" ca="1" si="42"/>
        <v>No</v>
      </c>
      <c r="QA15" s="27" t="str">
        <f t="shared" ca="1" si="42"/>
        <v>No</v>
      </c>
      <c r="QB15" s="27" t="str">
        <f t="shared" ca="1" si="42"/>
        <v>No</v>
      </c>
      <c r="QC15" s="27" t="str">
        <f t="shared" ca="1" si="42"/>
        <v>No</v>
      </c>
      <c r="QD15" s="27" t="str">
        <f t="shared" ca="1" si="42"/>
        <v>No</v>
      </c>
      <c r="QE15" s="27" t="str">
        <f t="shared" ca="1" si="42"/>
        <v>No</v>
      </c>
      <c r="QF15" s="27" t="str">
        <f t="shared" ca="1" si="42"/>
        <v>No</v>
      </c>
      <c r="QG15" s="27" t="str">
        <f t="shared" ca="1" si="42"/>
        <v>No</v>
      </c>
      <c r="QH15" s="27" t="str">
        <f t="shared" ca="1" si="42"/>
        <v>No</v>
      </c>
      <c r="QI15" s="27" t="str">
        <f t="shared" ref="QI15:ST15" ca="1" si="43">+IF(QH14="Sí","Sí","No")</f>
        <v>No</v>
      </c>
      <c r="QJ15" s="27" t="str">
        <f t="shared" ca="1" si="43"/>
        <v>No</v>
      </c>
      <c r="QK15" s="27" t="str">
        <f t="shared" ca="1" si="43"/>
        <v>No</v>
      </c>
      <c r="QL15" s="27" t="str">
        <f t="shared" ca="1" si="43"/>
        <v>Sí</v>
      </c>
      <c r="QM15" s="27" t="str">
        <f t="shared" ca="1" si="43"/>
        <v>No</v>
      </c>
      <c r="QN15" s="27" t="str">
        <f t="shared" ca="1" si="43"/>
        <v>No</v>
      </c>
      <c r="QO15" s="27" t="str">
        <f t="shared" ca="1" si="43"/>
        <v>No</v>
      </c>
      <c r="QP15" s="27" t="str">
        <f t="shared" ca="1" si="43"/>
        <v>No</v>
      </c>
      <c r="QQ15" s="27" t="str">
        <f t="shared" ca="1" si="43"/>
        <v>No</v>
      </c>
      <c r="QR15" s="27" t="str">
        <f t="shared" ca="1" si="43"/>
        <v>No</v>
      </c>
      <c r="QS15" s="27" t="str">
        <f t="shared" ca="1" si="43"/>
        <v>No</v>
      </c>
      <c r="QT15" s="27" t="str">
        <f t="shared" ca="1" si="43"/>
        <v>No</v>
      </c>
      <c r="QU15" s="27" t="str">
        <f t="shared" ca="1" si="43"/>
        <v>No</v>
      </c>
      <c r="QV15" s="27" t="str">
        <f t="shared" ca="1" si="43"/>
        <v>No</v>
      </c>
      <c r="QW15" s="27" t="str">
        <f t="shared" ca="1" si="43"/>
        <v>No</v>
      </c>
      <c r="QX15" s="27" t="str">
        <f t="shared" ca="1" si="43"/>
        <v>No</v>
      </c>
      <c r="QY15" s="27" t="str">
        <f t="shared" ca="1" si="43"/>
        <v>No</v>
      </c>
      <c r="QZ15" s="27" t="str">
        <f t="shared" ca="1" si="43"/>
        <v>No</v>
      </c>
      <c r="RA15" s="27" t="str">
        <f t="shared" ca="1" si="43"/>
        <v>No</v>
      </c>
      <c r="RB15" s="27" t="str">
        <f t="shared" ca="1" si="43"/>
        <v>No</v>
      </c>
      <c r="RC15" s="27" t="str">
        <f t="shared" ca="1" si="43"/>
        <v>No</v>
      </c>
      <c r="RD15" s="27" t="str">
        <f t="shared" ca="1" si="43"/>
        <v>No</v>
      </c>
      <c r="RE15" s="27" t="str">
        <f t="shared" ca="1" si="43"/>
        <v>No</v>
      </c>
      <c r="RF15" s="27" t="str">
        <f t="shared" ca="1" si="43"/>
        <v>No</v>
      </c>
      <c r="RG15" s="27" t="str">
        <f t="shared" ca="1" si="43"/>
        <v>No</v>
      </c>
      <c r="RH15" s="27" t="str">
        <f t="shared" ca="1" si="43"/>
        <v>No</v>
      </c>
      <c r="RI15" s="27" t="str">
        <f t="shared" ca="1" si="43"/>
        <v>No</v>
      </c>
      <c r="RJ15" s="27" t="str">
        <f t="shared" ca="1" si="43"/>
        <v>No</v>
      </c>
      <c r="RK15" s="27" t="str">
        <f t="shared" ca="1" si="43"/>
        <v>No</v>
      </c>
      <c r="RL15" s="27" t="str">
        <f t="shared" ca="1" si="43"/>
        <v>No</v>
      </c>
      <c r="RM15" s="27" t="str">
        <f t="shared" ca="1" si="43"/>
        <v>No</v>
      </c>
      <c r="RN15" s="27" t="str">
        <f t="shared" ca="1" si="43"/>
        <v>No</v>
      </c>
      <c r="RO15" s="27" t="str">
        <f t="shared" ca="1" si="43"/>
        <v>Sí</v>
      </c>
      <c r="RP15" s="27" t="str">
        <f t="shared" ca="1" si="43"/>
        <v>No</v>
      </c>
      <c r="RQ15" s="27" t="str">
        <f t="shared" ca="1" si="43"/>
        <v>No</v>
      </c>
      <c r="RR15" s="27" t="str">
        <f t="shared" ca="1" si="43"/>
        <v>No</v>
      </c>
      <c r="RS15" s="27" t="str">
        <f t="shared" ca="1" si="43"/>
        <v>No</v>
      </c>
      <c r="RT15" s="27" t="str">
        <f t="shared" ca="1" si="43"/>
        <v>No</v>
      </c>
      <c r="RU15" s="27" t="str">
        <f t="shared" ca="1" si="43"/>
        <v>No</v>
      </c>
      <c r="RV15" s="27" t="str">
        <f t="shared" ca="1" si="43"/>
        <v>No</v>
      </c>
      <c r="RW15" s="27" t="str">
        <f t="shared" ca="1" si="43"/>
        <v>No</v>
      </c>
      <c r="RX15" s="27" t="str">
        <f t="shared" ca="1" si="43"/>
        <v>No</v>
      </c>
      <c r="RY15" s="27" t="str">
        <f t="shared" ca="1" si="43"/>
        <v>No</v>
      </c>
      <c r="RZ15" s="27" t="str">
        <f t="shared" ca="1" si="43"/>
        <v>No</v>
      </c>
      <c r="SA15" s="27" t="str">
        <f t="shared" ca="1" si="43"/>
        <v>No</v>
      </c>
      <c r="SB15" s="27" t="str">
        <f t="shared" ca="1" si="43"/>
        <v>No</v>
      </c>
      <c r="SC15" s="27" t="str">
        <f t="shared" ca="1" si="43"/>
        <v>No</v>
      </c>
      <c r="SD15" s="27" t="str">
        <f t="shared" ca="1" si="43"/>
        <v>No</v>
      </c>
      <c r="SE15" s="27" t="str">
        <f t="shared" ca="1" si="43"/>
        <v>No</v>
      </c>
      <c r="SF15" s="27" t="str">
        <f t="shared" ca="1" si="43"/>
        <v>No</v>
      </c>
      <c r="SG15" s="27" t="str">
        <f t="shared" ca="1" si="43"/>
        <v>No</v>
      </c>
      <c r="SH15" s="27" t="str">
        <f t="shared" ca="1" si="43"/>
        <v>No</v>
      </c>
      <c r="SI15" s="27" t="str">
        <f t="shared" ca="1" si="43"/>
        <v>No</v>
      </c>
      <c r="SJ15" s="27" t="str">
        <f t="shared" ca="1" si="43"/>
        <v>No</v>
      </c>
      <c r="SK15" s="27" t="str">
        <f t="shared" ca="1" si="43"/>
        <v>No</v>
      </c>
      <c r="SL15" s="27" t="str">
        <f t="shared" ca="1" si="43"/>
        <v>No</v>
      </c>
      <c r="SM15" s="27" t="str">
        <f t="shared" ca="1" si="43"/>
        <v>No</v>
      </c>
      <c r="SN15" s="27" t="str">
        <f t="shared" ca="1" si="43"/>
        <v>No</v>
      </c>
      <c r="SO15" s="27" t="str">
        <f t="shared" ca="1" si="43"/>
        <v>No</v>
      </c>
      <c r="SP15" s="27" t="str">
        <f t="shared" ca="1" si="43"/>
        <v>No</v>
      </c>
      <c r="SQ15" s="27" t="str">
        <f t="shared" ca="1" si="43"/>
        <v>No</v>
      </c>
      <c r="SR15" s="27" t="str">
        <f t="shared" ca="1" si="43"/>
        <v>No</v>
      </c>
      <c r="SS15" s="27" t="str">
        <f t="shared" ca="1" si="43"/>
        <v>No</v>
      </c>
      <c r="ST15" s="27" t="str">
        <f t="shared" ca="1" si="43"/>
        <v>No</v>
      </c>
      <c r="SU15" s="27" t="str">
        <f t="shared" ref="SU15:VF15" ca="1" si="44">+IF(ST14="Sí","Sí","No")</f>
        <v>Sí</v>
      </c>
      <c r="SV15" s="27" t="str">
        <f t="shared" ca="1" si="44"/>
        <v>No</v>
      </c>
      <c r="SW15" s="27" t="str">
        <f t="shared" ca="1" si="44"/>
        <v>No</v>
      </c>
      <c r="SX15" s="27" t="str">
        <f t="shared" ca="1" si="44"/>
        <v>No</v>
      </c>
      <c r="SY15" s="27" t="str">
        <f t="shared" ca="1" si="44"/>
        <v>No</v>
      </c>
      <c r="SZ15" s="27" t="str">
        <f t="shared" ca="1" si="44"/>
        <v>No</v>
      </c>
      <c r="TA15" s="27" t="str">
        <f t="shared" ca="1" si="44"/>
        <v>No</v>
      </c>
      <c r="TB15" s="27" t="str">
        <f t="shared" ca="1" si="44"/>
        <v>No</v>
      </c>
      <c r="TC15" s="27" t="str">
        <f t="shared" ca="1" si="44"/>
        <v>No</v>
      </c>
      <c r="TD15" s="27" t="str">
        <f t="shared" ca="1" si="44"/>
        <v>No</v>
      </c>
      <c r="TE15" s="27" t="str">
        <f t="shared" ca="1" si="44"/>
        <v>No</v>
      </c>
      <c r="TF15" s="27" t="str">
        <f t="shared" ca="1" si="44"/>
        <v>No</v>
      </c>
      <c r="TG15" s="27" t="str">
        <f t="shared" ca="1" si="44"/>
        <v>No</v>
      </c>
      <c r="TH15" s="27" t="str">
        <f t="shared" ca="1" si="44"/>
        <v>No</v>
      </c>
      <c r="TI15" s="27" t="str">
        <f t="shared" ca="1" si="44"/>
        <v>No</v>
      </c>
      <c r="TJ15" s="27" t="str">
        <f t="shared" ca="1" si="44"/>
        <v>No</v>
      </c>
      <c r="TK15" s="27" t="str">
        <f t="shared" ca="1" si="44"/>
        <v>No</v>
      </c>
      <c r="TL15" s="27" t="str">
        <f t="shared" ca="1" si="44"/>
        <v>No</v>
      </c>
      <c r="TM15" s="27" t="str">
        <f t="shared" ca="1" si="44"/>
        <v>No</v>
      </c>
      <c r="TN15" s="27" t="str">
        <f t="shared" ca="1" si="44"/>
        <v>No</v>
      </c>
      <c r="TO15" s="27" t="str">
        <f t="shared" ca="1" si="44"/>
        <v>No</v>
      </c>
      <c r="TP15" s="27" t="str">
        <f t="shared" ca="1" si="44"/>
        <v>No</v>
      </c>
      <c r="TQ15" s="27" t="str">
        <f t="shared" ca="1" si="44"/>
        <v>No</v>
      </c>
      <c r="TR15" s="27" t="str">
        <f t="shared" ca="1" si="44"/>
        <v>No</v>
      </c>
      <c r="TS15" s="27" t="str">
        <f t="shared" ca="1" si="44"/>
        <v>No</v>
      </c>
      <c r="TT15" s="27" t="str">
        <f t="shared" ca="1" si="44"/>
        <v>No</v>
      </c>
      <c r="TU15" s="27" t="str">
        <f t="shared" ca="1" si="44"/>
        <v>No</v>
      </c>
      <c r="TV15" s="27" t="str">
        <f t="shared" ca="1" si="44"/>
        <v>No</v>
      </c>
      <c r="TW15" s="27" t="str">
        <f t="shared" ca="1" si="44"/>
        <v>No</v>
      </c>
      <c r="TX15" s="27" t="str">
        <f t="shared" ca="1" si="44"/>
        <v>No</v>
      </c>
      <c r="TY15" s="27" t="str">
        <f t="shared" ca="1" si="44"/>
        <v>Sí</v>
      </c>
      <c r="TZ15" s="27" t="str">
        <f t="shared" ca="1" si="44"/>
        <v>No</v>
      </c>
      <c r="UA15" s="27" t="str">
        <f t="shared" ca="1" si="44"/>
        <v>No</v>
      </c>
      <c r="UB15" s="27" t="str">
        <f t="shared" ca="1" si="44"/>
        <v>No</v>
      </c>
      <c r="UC15" s="27" t="str">
        <f t="shared" ca="1" si="44"/>
        <v>No</v>
      </c>
      <c r="UD15" s="27" t="str">
        <f t="shared" ca="1" si="44"/>
        <v>No</v>
      </c>
      <c r="UE15" s="27" t="str">
        <f t="shared" ca="1" si="44"/>
        <v>No</v>
      </c>
      <c r="UF15" s="27" t="str">
        <f t="shared" ca="1" si="44"/>
        <v>No</v>
      </c>
      <c r="UG15" s="27" t="str">
        <f t="shared" ca="1" si="44"/>
        <v>No</v>
      </c>
      <c r="UH15" s="27" t="str">
        <f t="shared" ca="1" si="44"/>
        <v>No</v>
      </c>
      <c r="UI15" s="27" t="str">
        <f t="shared" ca="1" si="44"/>
        <v>No</v>
      </c>
      <c r="UJ15" s="27" t="str">
        <f t="shared" ca="1" si="44"/>
        <v>No</v>
      </c>
      <c r="UK15" s="27" t="str">
        <f t="shared" ca="1" si="44"/>
        <v>No</v>
      </c>
      <c r="UL15" s="27" t="str">
        <f t="shared" ca="1" si="44"/>
        <v>No</v>
      </c>
      <c r="UM15" s="27" t="str">
        <f t="shared" ca="1" si="44"/>
        <v>No</v>
      </c>
      <c r="UN15" s="27" t="str">
        <f t="shared" ca="1" si="44"/>
        <v>No</v>
      </c>
      <c r="UO15" s="27" t="str">
        <f t="shared" ca="1" si="44"/>
        <v>No</v>
      </c>
      <c r="UP15" s="27" t="str">
        <f t="shared" ca="1" si="44"/>
        <v>No</v>
      </c>
      <c r="UQ15" s="27" t="str">
        <f t="shared" ca="1" si="44"/>
        <v>No</v>
      </c>
      <c r="UR15" s="27" t="str">
        <f t="shared" ca="1" si="44"/>
        <v>No</v>
      </c>
      <c r="US15" s="27" t="str">
        <f t="shared" ca="1" si="44"/>
        <v>No</v>
      </c>
      <c r="UT15" s="27" t="str">
        <f t="shared" ca="1" si="44"/>
        <v>No</v>
      </c>
      <c r="UU15" s="27" t="str">
        <f t="shared" ca="1" si="44"/>
        <v>No</v>
      </c>
      <c r="UV15" s="27" t="str">
        <f t="shared" ca="1" si="44"/>
        <v>No</v>
      </c>
      <c r="UW15" s="27" t="str">
        <f t="shared" ca="1" si="44"/>
        <v>No</v>
      </c>
      <c r="UX15" s="27" t="str">
        <f t="shared" ca="1" si="44"/>
        <v>No</v>
      </c>
      <c r="UY15" s="27" t="str">
        <f t="shared" ca="1" si="44"/>
        <v>No</v>
      </c>
      <c r="UZ15" s="27" t="str">
        <f t="shared" ca="1" si="44"/>
        <v>No</v>
      </c>
      <c r="VA15" s="27" t="str">
        <f t="shared" ca="1" si="44"/>
        <v>No</v>
      </c>
      <c r="VB15" s="27" t="str">
        <f t="shared" ca="1" si="44"/>
        <v>No</v>
      </c>
      <c r="VC15" s="27" t="str">
        <f t="shared" ca="1" si="44"/>
        <v>No</v>
      </c>
      <c r="VD15" s="27" t="str">
        <f t="shared" ca="1" si="44"/>
        <v>No</v>
      </c>
      <c r="VE15" s="27" t="str">
        <f t="shared" ca="1" si="44"/>
        <v>Sí</v>
      </c>
      <c r="VF15" s="27" t="str">
        <f t="shared" ca="1" si="44"/>
        <v>No</v>
      </c>
      <c r="VG15" s="27" t="str">
        <f t="shared" ref="VG15:XR15" ca="1" si="45">+IF(VF14="Sí","Sí","No")</f>
        <v>No</v>
      </c>
      <c r="VH15" s="27" t="str">
        <f t="shared" ca="1" si="45"/>
        <v>No</v>
      </c>
      <c r="VI15" s="27" t="str">
        <f t="shared" ca="1" si="45"/>
        <v>No</v>
      </c>
      <c r="VJ15" s="27" t="str">
        <f t="shared" ca="1" si="45"/>
        <v>No</v>
      </c>
      <c r="VK15" s="27" t="str">
        <f t="shared" ca="1" si="45"/>
        <v>No</v>
      </c>
      <c r="VL15" s="27" t="str">
        <f t="shared" ca="1" si="45"/>
        <v>No</v>
      </c>
      <c r="VM15" s="27" t="str">
        <f t="shared" ca="1" si="45"/>
        <v>No</v>
      </c>
      <c r="VN15" s="27" t="str">
        <f t="shared" ca="1" si="45"/>
        <v>No</v>
      </c>
      <c r="VO15" s="27" t="str">
        <f t="shared" ca="1" si="45"/>
        <v>No</v>
      </c>
      <c r="VP15" s="27" t="str">
        <f t="shared" ca="1" si="45"/>
        <v>No</v>
      </c>
      <c r="VQ15" s="27" t="str">
        <f t="shared" ca="1" si="45"/>
        <v>No</v>
      </c>
      <c r="VR15" s="27" t="str">
        <f t="shared" ca="1" si="45"/>
        <v>No</v>
      </c>
      <c r="VS15" s="27" t="str">
        <f t="shared" ca="1" si="45"/>
        <v>No</v>
      </c>
      <c r="VT15" s="27" t="str">
        <f t="shared" ca="1" si="45"/>
        <v>No</v>
      </c>
      <c r="VU15" s="27" t="str">
        <f t="shared" ca="1" si="45"/>
        <v>No</v>
      </c>
      <c r="VV15" s="27" t="str">
        <f t="shared" ca="1" si="45"/>
        <v>No</v>
      </c>
      <c r="VW15" s="27" t="str">
        <f t="shared" ca="1" si="45"/>
        <v>No</v>
      </c>
      <c r="VX15" s="27" t="str">
        <f t="shared" ca="1" si="45"/>
        <v>No</v>
      </c>
      <c r="VY15" s="27" t="str">
        <f t="shared" ca="1" si="45"/>
        <v>No</v>
      </c>
      <c r="VZ15" s="27" t="str">
        <f t="shared" ca="1" si="45"/>
        <v>No</v>
      </c>
      <c r="WA15" s="27" t="str">
        <f t="shared" ca="1" si="45"/>
        <v>No</v>
      </c>
      <c r="WB15" s="27" t="str">
        <f t="shared" ca="1" si="45"/>
        <v>No</v>
      </c>
      <c r="WC15" s="27" t="str">
        <f t="shared" ca="1" si="45"/>
        <v>No</v>
      </c>
      <c r="WD15" s="27" t="str">
        <f t="shared" ca="1" si="45"/>
        <v>Sí</v>
      </c>
      <c r="WE15" s="27" t="str">
        <f t="shared" ca="1" si="45"/>
        <v>No</v>
      </c>
      <c r="WF15" s="27" t="str">
        <f t="shared" ca="1" si="45"/>
        <v>No</v>
      </c>
      <c r="WG15" s="27" t="str">
        <f t="shared" ca="1" si="45"/>
        <v>No</v>
      </c>
      <c r="WH15" s="27" t="str">
        <f t="shared" ca="1" si="45"/>
        <v>No</v>
      </c>
      <c r="WI15" s="27" t="str">
        <f t="shared" ca="1" si="45"/>
        <v>No</v>
      </c>
      <c r="WJ15" s="27" t="str">
        <f t="shared" ca="1" si="45"/>
        <v>No</v>
      </c>
      <c r="WK15" s="27" t="str">
        <f t="shared" ca="1" si="45"/>
        <v>No</v>
      </c>
      <c r="WL15" s="27" t="str">
        <f t="shared" ca="1" si="45"/>
        <v>No</v>
      </c>
      <c r="WM15" s="27" t="str">
        <f t="shared" ca="1" si="45"/>
        <v>No</v>
      </c>
      <c r="WN15" s="27" t="str">
        <f t="shared" ca="1" si="45"/>
        <v>No</v>
      </c>
      <c r="WO15" s="27" t="str">
        <f t="shared" ca="1" si="45"/>
        <v>No</v>
      </c>
      <c r="WP15" s="27" t="str">
        <f t="shared" ca="1" si="45"/>
        <v>No</v>
      </c>
      <c r="WQ15" s="27" t="str">
        <f t="shared" ca="1" si="45"/>
        <v>No</v>
      </c>
      <c r="WR15" s="27" t="str">
        <f t="shared" ca="1" si="45"/>
        <v>No</v>
      </c>
      <c r="WS15" s="27" t="str">
        <f t="shared" ca="1" si="45"/>
        <v>No</v>
      </c>
      <c r="WT15" s="27" t="str">
        <f t="shared" ca="1" si="45"/>
        <v>No</v>
      </c>
      <c r="WU15" s="27" t="str">
        <f t="shared" ca="1" si="45"/>
        <v>No</v>
      </c>
      <c r="WV15" s="27" t="str">
        <f t="shared" ca="1" si="45"/>
        <v>No</v>
      </c>
      <c r="WW15" s="27" t="str">
        <f t="shared" ca="1" si="45"/>
        <v>No</v>
      </c>
      <c r="WX15" s="27" t="str">
        <f t="shared" ca="1" si="45"/>
        <v>No</v>
      </c>
      <c r="WY15" s="27" t="str">
        <f t="shared" ca="1" si="45"/>
        <v>No</v>
      </c>
      <c r="WZ15" s="27" t="str">
        <f t="shared" ca="1" si="45"/>
        <v>No</v>
      </c>
      <c r="XA15" s="27" t="str">
        <f t="shared" ca="1" si="45"/>
        <v>No</v>
      </c>
      <c r="XB15" s="27" t="str">
        <f t="shared" ca="1" si="45"/>
        <v>No</v>
      </c>
      <c r="XC15" s="27" t="str">
        <f t="shared" ca="1" si="45"/>
        <v>No</v>
      </c>
      <c r="XD15" s="27" t="str">
        <f t="shared" ca="1" si="45"/>
        <v>No</v>
      </c>
      <c r="XE15" s="27" t="str">
        <f t="shared" ca="1" si="45"/>
        <v>No</v>
      </c>
      <c r="XF15" s="27" t="str">
        <f t="shared" ca="1" si="45"/>
        <v>No</v>
      </c>
      <c r="XG15" s="27" t="str">
        <f t="shared" ca="1" si="45"/>
        <v>No</v>
      </c>
      <c r="XH15" s="27" t="str">
        <f t="shared" ca="1" si="45"/>
        <v>No</v>
      </c>
      <c r="XI15" s="27" t="str">
        <f t="shared" ca="1" si="45"/>
        <v>No</v>
      </c>
      <c r="XJ15" s="27" t="str">
        <f t="shared" ca="1" si="45"/>
        <v>No</v>
      </c>
      <c r="XK15" s="27" t="str">
        <f t="shared" ca="1" si="45"/>
        <v>No</v>
      </c>
      <c r="XL15" s="27" t="str">
        <f t="shared" ca="1" si="45"/>
        <v>No</v>
      </c>
      <c r="XM15" s="27" t="str">
        <f t="shared" ca="1" si="45"/>
        <v>Sí</v>
      </c>
      <c r="XN15" s="27" t="str">
        <f t="shared" ca="1" si="45"/>
        <v>No</v>
      </c>
      <c r="XO15" s="27" t="str">
        <f t="shared" ca="1" si="45"/>
        <v>No</v>
      </c>
      <c r="XP15" s="27" t="str">
        <f t="shared" ca="1" si="45"/>
        <v>No</v>
      </c>
      <c r="XQ15" s="27" t="str">
        <f t="shared" ca="1" si="45"/>
        <v>No</v>
      </c>
      <c r="XR15" s="27" t="str">
        <f t="shared" ca="1" si="45"/>
        <v>No</v>
      </c>
      <c r="XS15" s="27" t="str">
        <f t="shared" ref="XS15:AAD15" ca="1" si="46">+IF(XR14="Sí","Sí","No")</f>
        <v>No</v>
      </c>
      <c r="XT15" s="27" t="str">
        <f t="shared" ca="1" si="46"/>
        <v>No</v>
      </c>
      <c r="XU15" s="27" t="str">
        <f t="shared" ca="1" si="46"/>
        <v>No</v>
      </c>
      <c r="XV15" s="27" t="str">
        <f t="shared" ca="1" si="46"/>
        <v>No</v>
      </c>
      <c r="XW15" s="27" t="str">
        <f t="shared" ca="1" si="46"/>
        <v>No</v>
      </c>
      <c r="XX15" s="27" t="str">
        <f t="shared" ca="1" si="46"/>
        <v>No</v>
      </c>
      <c r="XY15" s="27" t="str">
        <f t="shared" ca="1" si="46"/>
        <v>No</v>
      </c>
      <c r="XZ15" s="27" t="str">
        <f t="shared" ca="1" si="46"/>
        <v>No</v>
      </c>
      <c r="YA15" s="27" t="str">
        <f t="shared" ca="1" si="46"/>
        <v>No</v>
      </c>
      <c r="YB15" s="27" t="str">
        <f t="shared" ca="1" si="46"/>
        <v>No</v>
      </c>
      <c r="YC15" s="27" t="str">
        <f t="shared" ca="1" si="46"/>
        <v>No</v>
      </c>
      <c r="YD15" s="27" t="str">
        <f t="shared" ca="1" si="46"/>
        <v>No</v>
      </c>
      <c r="YE15" s="27" t="str">
        <f t="shared" ca="1" si="46"/>
        <v>No</v>
      </c>
      <c r="YF15" s="27" t="str">
        <f t="shared" ca="1" si="46"/>
        <v>No</v>
      </c>
      <c r="YG15" s="27" t="str">
        <f t="shared" ca="1" si="46"/>
        <v>No</v>
      </c>
      <c r="YH15" s="27" t="str">
        <f t="shared" ca="1" si="46"/>
        <v>No</v>
      </c>
      <c r="YI15" s="27" t="str">
        <f t="shared" ca="1" si="46"/>
        <v>No</v>
      </c>
      <c r="YJ15" s="27" t="str">
        <f t="shared" ca="1" si="46"/>
        <v>No</v>
      </c>
      <c r="YK15" s="27" t="str">
        <f t="shared" ca="1" si="46"/>
        <v>No</v>
      </c>
      <c r="YL15" s="27" t="str">
        <f t="shared" ca="1" si="46"/>
        <v>No</v>
      </c>
      <c r="YM15" s="27" t="str">
        <f t="shared" ca="1" si="46"/>
        <v>No</v>
      </c>
      <c r="YN15" s="27" t="str">
        <f t="shared" ca="1" si="46"/>
        <v>No</v>
      </c>
      <c r="YO15" s="27" t="str">
        <f t="shared" ca="1" si="46"/>
        <v>Sí</v>
      </c>
      <c r="YP15" s="27" t="str">
        <f t="shared" ca="1" si="46"/>
        <v>No</v>
      </c>
      <c r="YQ15" s="27" t="str">
        <f t="shared" ca="1" si="46"/>
        <v>No</v>
      </c>
      <c r="YR15" s="27" t="str">
        <f t="shared" ca="1" si="46"/>
        <v>No</v>
      </c>
      <c r="YS15" s="27" t="str">
        <f t="shared" ca="1" si="46"/>
        <v>No</v>
      </c>
      <c r="YT15" s="27" t="str">
        <f t="shared" ca="1" si="46"/>
        <v>No</v>
      </c>
      <c r="YU15" s="27" t="str">
        <f t="shared" ca="1" si="46"/>
        <v>No</v>
      </c>
      <c r="YV15" s="27" t="str">
        <f t="shared" ca="1" si="46"/>
        <v>No</v>
      </c>
      <c r="YW15" s="27" t="str">
        <f t="shared" ca="1" si="46"/>
        <v>No</v>
      </c>
      <c r="YX15" s="27" t="str">
        <f t="shared" ca="1" si="46"/>
        <v>No</v>
      </c>
      <c r="YY15" s="27" t="str">
        <f t="shared" ca="1" si="46"/>
        <v>No</v>
      </c>
      <c r="YZ15" s="27" t="str">
        <f t="shared" ca="1" si="46"/>
        <v>No</v>
      </c>
      <c r="ZA15" s="27" t="str">
        <f t="shared" ca="1" si="46"/>
        <v>No</v>
      </c>
      <c r="ZB15" s="27" t="str">
        <f t="shared" ca="1" si="46"/>
        <v>No</v>
      </c>
      <c r="ZC15" s="27" t="str">
        <f t="shared" ca="1" si="46"/>
        <v>No</v>
      </c>
      <c r="ZD15" s="27" t="str">
        <f t="shared" ca="1" si="46"/>
        <v>No</v>
      </c>
      <c r="ZE15" s="27" t="str">
        <f t="shared" ca="1" si="46"/>
        <v>No</v>
      </c>
      <c r="ZF15" s="27" t="str">
        <f t="shared" ca="1" si="46"/>
        <v>No</v>
      </c>
      <c r="ZG15" s="27" t="str">
        <f t="shared" ca="1" si="46"/>
        <v>No</v>
      </c>
      <c r="ZH15" s="27" t="str">
        <f t="shared" ca="1" si="46"/>
        <v>No</v>
      </c>
      <c r="ZI15" s="27" t="str">
        <f t="shared" ca="1" si="46"/>
        <v>No</v>
      </c>
      <c r="ZJ15" s="27" t="str">
        <f t="shared" ca="1" si="46"/>
        <v>No</v>
      </c>
      <c r="ZK15" s="27" t="str">
        <f t="shared" ca="1" si="46"/>
        <v>No</v>
      </c>
      <c r="ZL15" s="27" t="str">
        <f t="shared" ca="1" si="46"/>
        <v>No</v>
      </c>
      <c r="ZM15" s="27" t="str">
        <f t="shared" ca="1" si="46"/>
        <v>No</v>
      </c>
      <c r="ZN15" s="27" t="str">
        <f t="shared" ca="1" si="46"/>
        <v>No</v>
      </c>
      <c r="ZO15" s="27" t="str">
        <f t="shared" ca="1" si="46"/>
        <v>No</v>
      </c>
      <c r="ZP15" s="27" t="str">
        <f t="shared" ca="1" si="46"/>
        <v>No</v>
      </c>
      <c r="ZQ15" s="27" t="str">
        <f t="shared" ca="1" si="46"/>
        <v>No</v>
      </c>
      <c r="ZR15" s="27" t="str">
        <f t="shared" ca="1" si="46"/>
        <v>No</v>
      </c>
      <c r="ZS15" s="27" t="str">
        <f t="shared" ca="1" si="46"/>
        <v>No</v>
      </c>
      <c r="ZT15" s="27" t="str">
        <f t="shared" ca="1" si="46"/>
        <v>No</v>
      </c>
      <c r="ZU15" s="27" t="str">
        <f t="shared" ca="1" si="46"/>
        <v>No</v>
      </c>
      <c r="ZV15" s="27" t="str">
        <f t="shared" ca="1" si="46"/>
        <v>Sí</v>
      </c>
      <c r="ZW15" s="27" t="str">
        <f t="shared" ca="1" si="46"/>
        <v>No</v>
      </c>
      <c r="ZX15" s="27" t="str">
        <f t="shared" ca="1" si="46"/>
        <v>No</v>
      </c>
      <c r="ZY15" s="27" t="str">
        <f t="shared" ca="1" si="46"/>
        <v>No</v>
      </c>
      <c r="ZZ15" s="27" t="str">
        <f t="shared" ca="1" si="46"/>
        <v>No</v>
      </c>
      <c r="AAA15" s="27" t="str">
        <f t="shared" ca="1" si="46"/>
        <v>No</v>
      </c>
      <c r="AAB15" s="27" t="str">
        <f t="shared" ca="1" si="46"/>
        <v>No</v>
      </c>
      <c r="AAC15" s="27" t="str">
        <f t="shared" ca="1" si="46"/>
        <v>No</v>
      </c>
      <c r="AAD15" s="27" t="str">
        <f t="shared" ca="1" si="46"/>
        <v>No</v>
      </c>
      <c r="AAE15" s="27" t="str">
        <f t="shared" ref="AAE15:AAU15" ca="1" si="47">+IF(AAD14="Sí","Sí","No")</f>
        <v>No</v>
      </c>
      <c r="AAF15" s="27" t="str">
        <f t="shared" ca="1" si="47"/>
        <v>No</v>
      </c>
      <c r="AAG15" s="27" t="str">
        <f t="shared" ca="1" si="47"/>
        <v>No</v>
      </c>
      <c r="AAH15" s="27" t="str">
        <f t="shared" ca="1" si="47"/>
        <v>No</v>
      </c>
      <c r="AAI15" s="27" t="str">
        <f t="shared" ca="1" si="47"/>
        <v>No</v>
      </c>
      <c r="AAJ15" s="27" t="str">
        <f t="shared" ca="1" si="47"/>
        <v>No</v>
      </c>
      <c r="AAK15" s="27" t="str">
        <f t="shared" ca="1" si="47"/>
        <v>No</v>
      </c>
      <c r="AAL15" s="27" t="str">
        <f t="shared" ca="1" si="47"/>
        <v>No</v>
      </c>
      <c r="AAM15" s="27" t="str">
        <f t="shared" ca="1" si="47"/>
        <v>No</v>
      </c>
      <c r="AAN15" s="27" t="str">
        <f t="shared" ca="1" si="47"/>
        <v>No</v>
      </c>
      <c r="AAO15" s="27" t="str">
        <f t="shared" ca="1" si="47"/>
        <v>No</v>
      </c>
      <c r="AAP15" s="27" t="str">
        <f t="shared" ca="1" si="47"/>
        <v>No</v>
      </c>
      <c r="AAQ15" s="27" t="str">
        <f t="shared" ca="1" si="47"/>
        <v>No</v>
      </c>
      <c r="AAR15" s="27" t="str">
        <f t="shared" ca="1" si="47"/>
        <v>No</v>
      </c>
      <c r="AAS15" s="27" t="str">
        <f t="shared" ca="1" si="47"/>
        <v>No</v>
      </c>
      <c r="AAT15" s="27" t="str">
        <f t="shared" ca="1" si="47"/>
        <v>No</v>
      </c>
      <c r="AAU15" s="27" t="str">
        <f t="shared" ca="1" si="47"/>
        <v>No</v>
      </c>
    </row>
    <row r="16" spans="2:732" s="18" customFormat="1">
      <c r="B16" s="26" t="s">
        <v>15</v>
      </c>
      <c r="C16" s="27">
        <f t="shared" ref="C16:BN16" ca="1" si="48">+DAY(C10)</f>
        <v>7</v>
      </c>
      <c r="D16" s="27">
        <f t="shared" ca="1" si="48"/>
        <v>8</v>
      </c>
      <c r="E16" s="27">
        <f t="shared" ca="1" si="48"/>
        <v>9</v>
      </c>
      <c r="F16" s="27">
        <f t="shared" ca="1" si="48"/>
        <v>10</v>
      </c>
      <c r="G16" s="27">
        <f t="shared" ca="1" si="48"/>
        <v>11</v>
      </c>
      <c r="H16" s="27">
        <f t="shared" ca="1" si="48"/>
        <v>12</v>
      </c>
      <c r="I16" s="27">
        <f t="shared" ca="1" si="48"/>
        <v>13</v>
      </c>
      <c r="J16" s="27">
        <f t="shared" ca="1" si="48"/>
        <v>14</v>
      </c>
      <c r="K16" s="27">
        <f t="shared" ca="1" si="48"/>
        <v>15</v>
      </c>
      <c r="L16" s="27">
        <f t="shared" ca="1" si="48"/>
        <v>16</v>
      </c>
      <c r="M16" s="27">
        <f t="shared" ca="1" si="48"/>
        <v>17</v>
      </c>
      <c r="N16" s="27">
        <f t="shared" ca="1" si="48"/>
        <v>18</v>
      </c>
      <c r="O16" s="27">
        <f t="shared" ca="1" si="48"/>
        <v>19</v>
      </c>
      <c r="P16" s="27">
        <f t="shared" ca="1" si="48"/>
        <v>20</v>
      </c>
      <c r="Q16" s="27">
        <f t="shared" ca="1" si="48"/>
        <v>21</v>
      </c>
      <c r="R16" s="27">
        <f t="shared" ca="1" si="48"/>
        <v>22</v>
      </c>
      <c r="S16" s="27">
        <f t="shared" ca="1" si="48"/>
        <v>23</v>
      </c>
      <c r="T16" s="27">
        <f t="shared" ca="1" si="48"/>
        <v>24</v>
      </c>
      <c r="U16" s="27">
        <f t="shared" ca="1" si="48"/>
        <v>25</v>
      </c>
      <c r="V16" s="27">
        <f t="shared" ca="1" si="48"/>
        <v>26</v>
      </c>
      <c r="W16" s="27">
        <f t="shared" ca="1" si="48"/>
        <v>27</v>
      </c>
      <c r="X16" s="27">
        <f t="shared" ca="1" si="48"/>
        <v>28</v>
      </c>
      <c r="Y16" s="27">
        <f t="shared" ca="1" si="48"/>
        <v>29</v>
      </c>
      <c r="Z16" s="27">
        <f t="shared" ca="1" si="48"/>
        <v>30</v>
      </c>
      <c r="AA16" s="27">
        <f t="shared" ca="1" si="48"/>
        <v>31</v>
      </c>
      <c r="AB16" s="27">
        <f t="shared" ca="1" si="48"/>
        <v>1</v>
      </c>
      <c r="AC16" s="27">
        <f t="shared" ca="1" si="48"/>
        <v>2</v>
      </c>
      <c r="AD16" s="27">
        <f t="shared" ca="1" si="48"/>
        <v>3</v>
      </c>
      <c r="AE16" s="27">
        <f t="shared" ca="1" si="48"/>
        <v>4</v>
      </c>
      <c r="AF16" s="27">
        <f t="shared" ca="1" si="48"/>
        <v>5</v>
      </c>
      <c r="AG16" s="27">
        <f t="shared" ca="1" si="48"/>
        <v>6</v>
      </c>
      <c r="AH16" s="27">
        <f t="shared" ca="1" si="48"/>
        <v>7</v>
      </c>
      <c r="AI16" s="27">
        <f t="shared" ca="1" si="48"/>
        <v>8</v>
      </c>
      <c r="AJ16" s="27">
        <f t="shared" ca="1" si="48"/>
        <v>9</v>
      </c>
      <c r="AK16" s="27">
        <f t="shared" ca="1" si="48"/>
        <v>10</v>
      </c>
      <c r="AL16" s="27">
        <f t="shared" ca="1" si="48"/>
        <v>11</v>
      </c>
      <c r="AM16" s="27">
        <f t="shared" ca="1" si="48"/>
        <v>12</v>
      </c>
      <c r="AN16" s="27">
        <f t="shared" ca="1" si="48"/>
        <v>13</v>
      </c>
      <c r="AO16" s="27">
        <f t="shared" ca="1" si="48"/>
        <v>14</v>
      </c>
      <c r="AP16" s="27">
        <f t="shared" ca="1" si="48"/>
        <v>15</v>
      </c>
      <c r="AQ16" s="27">
        <f t="shared" ca="1" si="48"/>
        <v>16</v>
      </c>
      <c r="AR16" s="27">
        <f t="shared" ca="1" si="48"/>
        <v>17</v>
      </c>
      <c r="AS16" s="27">
        <f t="shared" ca="1" si="48"/>
        <v>18</v>
      </c>
      <c r="AT16" s="27">
        <f t="shared" ca="1" si="48"/>
        <v>19</v>
      </c>
      <c r="AU16" s="27">
        <f t="shared" ca="1" si="48"/>
        <v>20</v>
      </c>
      <c r="AV16" s="27">
        <f t="shared" ca="1" si="48"/>
        <v>21</v>
      </c>
      <c r="AW16" s="27">
        <f t="shared" ca="1" si="48"/>
        <v>22</v>
      </c>
      <c r="AX16" s="27">
        <f t="shared" ca="1" si="48"/>
        <v>23</v>
      </c>
      <c r="AY16" s="27">
        <f t="shared" ca="1" si="48"/>
        <v>24</v>
      </c>
      <c r="AZ16" s="27">
        <f t="shared" ca="1" si="48"/>
        <v>25</v>
      </c>
      <c r="BA16" s="27">
        <f t="shared" ca="1" si="48"/>
        <v>26</v>
      </c>
      <c r="BB16" s="27">
        <f t="shared" ca="1" si="48"/>
        <v>27</v>
      </c>
      <c r="BC16" s="27">
        <f t="shared" ca="1" si="48"/>
        <v>28</v>
      </c>
      <c r="BD16" s="27">
        <f t="shared" ca="1" si="48"/>
        <v>29</v>
      </c>
      <c r="BE16" s="27">
        <f t="shared" ca="1" si="48"/>
        <v>30</v>
      </c>
      <c r="BF16" s="27">
        <f t="shared" ca="1" si="48"/>
        <v>31</v>
      </c>
      <c r="BG16" s="27">
        <f t="shared" ca="1" si="48"/>
        <v>1</v>
      </c>
      <c r="BH16" s="27">
        <f t="shared" ca="1" si="48"/>
        <v>2</v>
      </c>
      <c r="BI16" s="27">
        <f t="shared" ca="1" si="48"/>
        <v>3</v>
      </c>
      <c r="BJ16" s="27">
        <f t="shared" ca="1" si="48"/>
        <v>4</v>
      </c>
      <c r="BK16" s="27">
        <f t="shared" ca="1" si="48"/>
        <v>5</v>
      </c>
      <c r="BL16" s="27">
        <f t="shared" ca="1" si="48"/>
        <v>6</v>
      </c>
      <c r="BM16" s="27">
        <f t="shared" ca="1" si="48"/>
        <v>7</v>
      </c>
      <c r="BN16" s="27">
        <f t="shared" ca="1" si="48"/>
        <v>8</v>
      </c>
      <c r="BO16" s="27">
        <f t="shared" ref="BO16:DZ16" ca="1" si="49">+DAY(BO10)</f>
        <v>9</v>
      </c>
      <c r="BP16" s="27">
        <f t="shared" ca="1" si="49"/>
        <v>10</v>
      </c>
      <c r="BQ16" s="27">
        <f t="shared" ca="1" si="49"/>
        <v>11</v>
      </c>
      <c r="BR16" s="27">
        <f t="shared" ca="1" si="49"/>
        <v>12</v>
      </c>
      <c r="BS16" s="27">
        <f t="shared" ca="1" si="49"/>
        <v>13</v>
      </c>
      <c r="BT16" s="27">
        <f t="shared" ca="1" si="49"/>
        <v>14</v>
      </c>
      <c r="BU16" s="27">
        <f t="shared" ca="1" si="49"/>
        <v>15</v>
      </c>
      <c r="BV16" s="27">
        <f t="shared" ca="1" si="49"/>
        <v>16</v>
      </c>
      <c r="BW16" s="27">
        <f t="shared" ca="1" si="49"/>
        <v>17</v>
      </c>
      <c r="BX16" s="27">
        <f t="shared" ca="1" si="49"/>
        <v>18</v>
      </c>
      <c r="BY16" s="27">
        <f t="shared" ca="1" si="49"/>
        <v>19</v>
      </c>
      <c r="BZ16" s="27">
        <f t="shared" ca="1" si="49"/>
        <v>20</v>
      </c>
      <c r="CA16" s="27">
        <f t="shared" ca="1" si="49"/>
        <v>21</v>
      </c>
      <c r="CB16" s="27">
        <f t="shared" ca="1" si="49"/>
        <v>22</v>
      </c>
      <c r="CC16" s="27">
        <f t="shared" ca="1" si="49"/>
        <v>23</v>
      </c>
      <c r="CD16" s="27">
        <f t="shared" ca="1" si="49"/>
        <v>24</v>
      </c>
      <c r="CE16" s="27">
        <f t="shared" ca="1" si="49"/>
        <v>25</v>
      </c>
      <c r="CF16" s="27">
        <f t="shared" ca="1" si="49"/>
        <v>26</v>
      </c>
      <c r="CG16" s="27">
        <f t="shared" ca="1" si="49"/>
        <v>27</v>
      </c>
      <c r="CH16" s="27">
        <f t="shared" ca="1" si="49"/>
        <v>28</v>
      </c>
      <c r="CI16" s="27">
        <f t="shared" ca="1" si="49"/>
        <v>29</v>
      </c>
      <c r="CJ16" s="27">
        <f t="shared" ca="1" si="49"/>
        <v>30</v>
      </c>
      <c r="CK16" s="27">
        <f t="shared" ca="1" si="49"/>
        <v>1</v>
      </c>
      <c r="CL16" s="27">
        <f t="shared" ca="1" si="49"/>
        <v>2</v>
      </c>
      <c r="CM16" s="27">
        <f t="shared" ca="1" si="49"/>
        <v>3</v>
      </c>
      <c r="CN16" s="27">
        <f t="shared" ca="1" si="49"/>
        <v>4</v>
      </c>
      <c r="CO16" s="27">
        <f t="shared" ca="1" si="49"/>
        <v>5</v>
      </c>
      <c r="CP16" s="27">
        <f t="shared" ca="1" si="49"/>
        <v>6</v>
      </c>
      <c r="CQ16" s="27">
        <f t="shared" ca="1" si="49"/>
        <v>7</v>
      </c>
      <c r="CR16" s="27">
        <f t="shared" ca="1" si="49"/>
        <v>8</v>
      </c>
      <c r="CS16" s="27">
        <f t="shared" ca="1" si="49"/>
        <v>9</v>
      </c>
      <c r="CT16" s="27">
        <f t="shared" ca="1" si="49"/>
        <v>10</v>
      </c>
      <c r="CU16" s="27">
        <f t="shared" ca="1" si="49"/>
        <v>11</v>
      </c>
      <c r="CV16" s="27">
        <f t="shared" ca="1" si="49"/>
        <v>12</v>
      </c>
      <c r="CW16" s="27">
        <f t="shared" ca="1" si="49"/>
        <v>13</v>
      </c>
      <c r="CX16" s="27">
        <f t="shared" ca="1" si="49"/>
        <v>14</v>
      </c>
      <c r="CY16" s="27">
        <f t="shared" ca="1" si="49"/>
        <v>15</v>
      </c>
      <c r="CZ16" s="27">
        <f t="shared" ca="1" si="49"/>
        <v>16</v>
      </c>
      <c r="DA16" s="27">
        <f t="shared" ca="1" si="49"/>
        <v>17</v>
      </c>
      <c r="DB16" s="27">
        <f t="shared" ca="1" si="49"/>
        <v>18</v>
      </c>
      <c r="DC16" s="27">
        <f t="shared" ca="1" si="49"/>
        <v>19</v>
      </c>
      <c r="DD16" s="27">
        <f t="shared" ca="1" si="49"/>
        <v>20</v>
      </c>
      <c r="DE16" s="27">
        <f t="shared" ca="1" si="49"/>
        <v>21</v>
      </c>
      <c r="DF16" s="27">
        <f t="shared" ca="1" si="49"/>
        <v>22</v>
      </c>
      <c r="DG16" s="27">
        <f t="shared" ca="1" si="49"/>
        <v>23</v>
      </c>
      <c r="DH16" s="27">
        <f t="shared" ca="1" si="49"/>
        <v>24</v>
      </c>
      <c r="DI16" s="27">
        <f t="shared" ca="1" si="49"/>
        <v>25</v>
      </c>
      <c r="DJ16" s="27">
        <f t="shared" ca="1" si="49"/>
        <v>26</v>
      </c>
      <c r="DK16" s="27">
        <f t="shared" ca="1" si="49"/>
        <v>27</v>
      </c>
      <c r="DL16" s="27">
        <f t="shared" ca="1" si="49"/>
        <v>28</v>
      </c>
      <c r="DM16" s="27">
        <f t="shared" ca="1" si="49"/>
        <v>29</v>
      </c>
      <c r="DN16" s="27">
        <f t="shared" ca="1" si="49"/>
        <v>30</v>
      </c>
      <c r="DO16" s="27">
        <f t="shared" ca="1" si="49"/>
        <v>31</v>
      </c>
      <c r="DP16" s="27">
        <f t="shared" ca="1" si="49"/>
        <v>1</v>
      </c>
      <c r="DQ16" s="27">
        <f t="shared" ca="1" si="49"/>
        <v>2</v>
      </c>
      <c r="DR16" s="27">
        <f t="shared" ca="1" si="49"/>
        <v>3</v>
      </c>
      <c r="DS16" s="27">
        <f t="shared" ca="1" si="49"/>
        <v>4</v>
      </c>
      <c r="DT16" s="27">
        <f t="shared" ca="1" si="49"/>
        <v>5</v>
      </c>
      <c r="DU16" s="27">
        <f t="shared" ca="1" si="49"/>
        <v>6</v>
      </c>
      <c r="DV16" s="27">
        <f t="shared" ca="1" si="49"/>
        <v>7</v>
      </c>
      <c r="DW16" s="27">
        <f t="shared" ca="1" si="49"/>
        <v>8</v>
      </c>
      <c r="DX16" s="27">
        <f t="shared" ca="1" si="49"/>
        <v>9</v>
      </c>
      <c r="DY16" s="27">
        <f t="shared" ca="1" si="49"/>
        <v>10</v>
      </c>
      <c r="DZ16" s="27">
        <f t="shared" ca="1" si="49"/>
        <v>11</v>
      </c>
      <c r="EA16" s="27">
        <f t="shared" ref="EA16:GL16" ca="1" si="50">+DAY(EA10)</f>
        <v>12</v>
      </c>
      <c r="EB16" s="27">
        <f t="shared" ca="1" si="50"/>
        <v>13</v>
      </c>
      <c r="EC16" s="27">
        <f t="shared" ca="1" si="50"/>
        <v>14</v>
      </c>
      <c r="ED16" s="27">
        <f t="shared" ca="1" si="50"/>
        <v>15</v>
      </c>
      <c r="EE16" s="27">
        <f t="shared" ca="1" si="50"/>
        <v>16</v>
      </c>
      <c r="EF16" s="27">
        <f t="shared" ca="1" si="50"/>
        <v>17</v>
      </c>
      <c r="EG16" s="27">
        <f t="shared" ca="1" si="50"/>
        <v>18</v>
      </c>
      <c r="EH16" s="27">
        <f t="shared" ca="1" si="50"/>
        <v>19</v>
      </c>
      <c r="EI16" s="27">
        <f t="shared" ca="1" si="50"/>
        <v>20</v>
      </c>
      <c r="EJ16" s="27">
        <f t="shared" ca="1" si="50"/>
        <v>21</v>
      </c>
      <c r="EK16" s="27">
        <f t="shared" ca="1" si="50"/>
        <v>22</v>
      </c>
      <c r="EL16" s="27">
        <f t="shared" ca="1" si="50"/>
        <v>23</v>
      </c>
      <c r="EM16" s="27">
        <f t="shared" ca="1" si="50"/>
        <v>24</v>
      </c>
      <c r="EN16" s="27">
        <f t="shared" ca="1" si="50"/>
        <v>25</v>
      </c>
      <c r="EO16" s="27">
        <f t="shared" ca="1" si="50"/>
        <v>26</v>
      </c>
      <c r="EP16" s="27">
        <f t="shared" ca="1" si="50"/>
        <v>27</v>
      </c>
      <c r="EQ16" s="27">
        <f t="shared" ca="1" si="50"/>
        <v>28</v>
      </c>
      <c r="ER16" s="27">
        <f t="shared" ca="1" si="50"/>
        <v>29</v>
      </c>
      <c r="ES16" s="27">
        <f t="shared" ca="1" si="50"/>
        <v>30</v>
      </c>
      <c r="ET16" s="27">
        <f t="shared" ca="1" si="50"/>
        <v>1</v>
      </c>
      <c r="EU16" s="27">
        <f t="shared" ca="1" si="50"/>
        <v>2</v>
      </c>
      <c r="EV16" s="27">
        <f t="shared" ca="1" si="50"/>
        <v>3</v>
      </c>
      <c r="EW16" s="27">
        <f t="shared" ca="1" si="50"/>
        <v>4</v>
      </c>
      <c r="EX16" s="27">
        <f t="shared" ca="1" si="50"/>
        <v>5</v>
      </c>
      <c r="EY16" s="27">
        <f t="shared" ca="1" si="50"/>
        <v>6</v>
      </c>
      <c r="EZ16" s="27">
        <f t="shared" ca="1" si="50"/>
        <v>7</v>
      </c>
      <c r="FA16" s="27">
        <f t="shared" ca="1" si="50"/>
        <v>8</v>
      </c>
      <c r="FB16" s="27">
        <f t="shared" ca="1" si="50"/>
        <v>9</v>
      </c>
      <c r="FC16" s="27">
        <f t="shared" ca="1" si="50"/>
        <v>10</v>
      </c>
      <c r="FD16" s="27">
        <f t="shared" ca="1" si="50"/>
        <v>11</v>
      </c>
      <c r="FE16" s="27">
        <f t="shared" ca="1" si="50"/>
        <v>12</v>
      </c>
      <c r="FF16" s="27">
        <f t="shared" ca="1" si="50"/>
        <v>13</v>
      </c>
      <c r="FG16" s="27">
        <f t="shared" ca="1" si="50"/>
        <v>14</v>
      </c>
      <c r="FH16" s="27">
        <f t="shared" ca="1" si="50"/>
        <v>15</v>
      </c>
      <c r="FI16" s="27">
        <f t="shared" ca="1" si="50"/>
        <v>16</v>
      </c>
      <c r="FJ16" s="27">
        <f t="shared" ca="1" si="50"/>
        <v>17</v>
      </c>
      <c r="FK16" s="27">
        <f t="shared" ca="1" si="50"/>
        <v>18</v>
      </c>
      <c r="FL16" s="27">
        <f t="shared" ca="1" si="50"/>
        <v>19</v>
      </c>
      <c r="FM16" s="27">
        <f t="shared" ca="1" si="50"/>
        <v>20</v>
      </c>
      <c r="FN16" s="27">
        <f t="shared" ca="1" si="50"/>
        <v>21</v>
      </c>
      <c r="FO16" s="27">
        <f t="shared" ca="1" si="50"/>
        <v>22</v>
      </c>
      <c r="FP16" s="27">
        <f t="shared" ca="1" si="50"/>
        <v>23</v>
      </c>
      <c r="FQ16" s="27">
        <f t="shared" ca="1" si="50"/>
        <v>24</v>
      </c>
      <c r="FR16" s="27">
        <f t="shared" ca="1" si="50"/>
        <v>25</v>
      </c>
      <c r="FS16" s="27">
        <f t="shared" ca="1" si="50"/>
        <v>26</v>
      </c>
      <c r="FT16" s="27">
        <f t="shared" ca="1" si="50"/>
        <v>27</v>
      </c>
      <c r="FU16" s="27">
        <f t="shared" ca="1" si="50"/>
        <v>28</v>
      </c>
      <c r="FV16" s="27">
        <f t="shared" ca="1" si="50"/>
        <v>29</v>
      </c>
      <c r="FW16" s="27">
        <f t="shared" ca="1" si="50"/>
        <v>30</v>
      </c>
      <c r="FX16" s="27">
        <f t="shared" ca="1" si="50"/>
        <v>31</v>
      </c>
      <c r="FY16" s="27">
        <f t="shared" ca="1" si="50"/>
        <v>1</v>
      </c>
      <c r="FZ16" s="27">
        <f t="shared" ca="1" si="50"/>
        <v>2</v>
      </c>
      <c r="GA16" s="27">
        <f t="shared" ca="1" si="50"/>
        <v>3</v>
      </c>
      <c r="GB16" s="27">
        <f t="shared" ca="1" si="50"/>
        <v>4</v>
      </c>
      <c r="GC16" s="27">
        <f t="shared" ca="1" si="50"/>
        <v>5</v>
      </c>
      <c r="GD16" s="27">
        <f t="shared" ca="1" si="50"/>
        <v>6</v>
      </c>
      <c r="GE16" s="27">
        <f t="shared" ca="1" si="50"/>
        <v>7</v>
      </c>
      <c r="GF16" s="27">
        <f t="shared" ca="1" si="50"/>
        <v>8</v>
      </c>
      <c r="GG16" s="27">
        <f t="shared" ca="1" si="50"/>
        <v>9</v>
      </c>
      <c r="GH16" s="27">
        <f t="shared" ca="1" si="50"/>
        <v>10</v>
      </c>
      <c r="GI16" s="27">
        <f t="shared" ca="1" si="50"/>
        <v>11</v>
      </c>
      <c r="GJ16" s="27">
        <f t="shared" ca="1" si="50"/>
        <v>12</v>
      </c>
      <c r="GK16" s="27">
        <f t="shared" ca="1" si="50"/>
        <v>13</v>
      </c>
      <c r="GL16" s="27">
        <f t="shared" ca="1" si="50"/>
        <v>14</v>
      </c>
      <c r="GM16" s="27">
        <f t="shared" ref="GM16:IX16" ca="1" si="51">+DAY(GM10)</f>
        <v>15</v>
      </c>
      <c r="GN16" s="27">
        <f t="shared" ca="1" si="51"/>
        <v>16</v>
      </c>
      <c r="GO16" s="27">
        <f t="shared" ca="1" si="51"/>
        <v>17</v>
      </c>
      <c r="GP16" s="27">
        <f t="shared" ca="1" si="51"/>
        <v>18</v>
      </c>
      <c r="GQ16" s="27">
        <f t="shared" ca="1" si="51"/>
        <v>19</v>
      </c>
      <c r="GR16" s="27">
        <f t="shared" ca="1" si="51"/>
        <v>20</v>
      </c>
      <c r="GS16" s="27">
        <f t="shared" ca="1" si="51"/>
        <v>21</v>
      </c>
      <c r="GT16" s="27">
        <f t="shared" ca="1" si="51"/>
        <v>22</v>
      </c>
      <c r="GU16" s="27">
        <f t="shared" ca="1" si="51"/>
        <v>23</v>
      </c>
      <c r="GV16" s="27">
        <f t="shared" ca="1" si="51"/>
        <v>24</v>
      </c>
      <c r="GW16" s="27">
        <f t="shared" ca="1" si="51"/>
        <v>25</v>
      </c>
      <c r="GX16" s="27">
        <f t="shared" ca="1" si="51"/>
        <v>26</v>
      </c>
      <c r="GY16" s="27">
        <f t="shared" ca="1" si="51"/>
        <v>27</v>
      </c>
      <c r="GZ16" s="27">
        <f t="shared" ca="1" si="51"/>
        <v>28</v>
      </c>
      <c r="HA16" s="27">
        <f t="shared" ca="1" si="51"/>
        <v>29</v>
      </c>
      <c r="HB16" s="27">
        <f t="shared" ca="1" si="51"/>
        <v>30</v>
      </c>
      <c r="HC16" s="27">
        <f t="shared" ca="1" si="51"/>
        <v>31</v>
      </c>
      <c r="HD16" s="27">
        <f t="shared" ca="1" si="51"/>
        <v>1</v>
      </c>
      <c r="HE16" s="27">
        <f t="shared" ca="1" si="51"/>
        <v>2</v>
      </c>
      <c r="HF16" s="27">
        <f t="shared" ca="1" si="51"/>
        <v>3</v>
      </c>
      <c r="HG16" s="27">
        <f t="shared" ca="1" si="51"/>
        <v>4</v>
      </c>
      <c r="HH16" s="27">
        <f t="shared" ca="1" si="51"/>
        <v>5</v>
      </c>
      <c r="HI16" s="27">
        <f t="shared" ca="1" si="51"/>
        <v>6</v>
      </c>
      <c r="HJ16" s="27">
        <f t="shared" ca="1" si="51"/>
        <v>7</v>
      </c>
      <c r="HK16" s="27">
        <f t="shared" ca="1" si="51"/>
        <v>8</v>
      </c>
      <c r="HL16" s="27">
        <f t="shared" ca="1" si="51"/>
        <v>9</v>
      </c>
      <c r="HM16" s="27">
        <f t="shared" ca="1" si="51"/>
        <v>10</v>
      </c>
      <c r="HN16" s="27">
        <f t="shared" ca="1" si="51"/>
        <v>11</v>
      </c>
      <c r="HO16" s="27">
        <f t="shared" ca="1" si="51"/>
        <v>12</v>
      </c>
      <c r="HP16" s="27">
        <f t="shared" ca="1" si="51"/>
        <v>13</v>
      </c>
      <c r="HQ16" s="27">
        <f t="shared" ca="1" si="51"/>
        <v>14</v>
      </c>
      <c r="HR16" s="27">
        <f t="shared" ca="1" si="51"/>
        <v>15</v>
      </c>
      <c r="HS16" s="27">
        <f t="shared" ca="1" si="51"/>
        <v>16</v>
      </c>
      <c r="HT16" s="27">
        <f t="shared" ca="1" si="51"/>
        <v>17</v>
      </c>
      <c r="HU16" s="27">
        <f t="shared" ca="1" si="51"/>
        <v>18</v>
      </c>
      <c r="HV16" s="27">
        <f t="shared" ca="1" si="51"/>
        <v>19</v>
      </c>
      <c r="HW16" s="27">
        <f t="shared" ca="1" si="51"/>
        <v>20</v>
      </c>
      <c r="HX16" s="27">
        <f t="shared" ca="1" si="51"/>
        <v>21</v>
      </c>
      <c r="HY16" s="27">
        <f t="shared" ca="1" si="51"/>
        <v>22</v>
      </c>
      <c r="HZ16" s="27">
        <f t="shared" ca="1" si="51"/>
        <v>23</v>
      </c>
      <c r="IA16" s="27">
        <f t="shared" ca="1" si="51"/>
        <v>24</v>
      </c>
      <c r="IB16" s="27">
        <f t="shared" ca="1" si="51"/>
        <v>25</v>
      </c>
      <c r="IC16" s="27">
        <f t="shared" ca="1" si="51"/>
        <v>26</v>
      </c>
      <c r="ID16" s="27">
        <f t="shared" ca="1" si="51"/>
        <v>27</v>
      </c>
      <c r="IE16" s="27">
        <f t="shared" ca="1" si="51"/>
        <v>28</v>
      </c>
      <c r="IF16" s="27">
        <f t="shared" ca="1" si="51"/>
        <v>1</v>
      </c>
      <c r="IG16" s="27">
        <f t="shared" ca="1" si="51"/>
        <v>2</v>
      </c>
      <c r="IH16" s="27">
        <f t="shared" ca="1" si="51"/>
        <v>3</v>
      </c>
      <c r="II16" s="27">
        <f t="shared" ca="1" si="51"/>
        <v>4</v>
      </c>
      <c r="IJ16" s="27">
        <f t="shared" ca="1" si="51"/>
        <v>5</v>
      </c>
      <c r="IK16" s="27">
        <f t="shared" ca="1" si="51"/>
        <v>6</v>
      </c>
      <c r="IL16" s="27">
        <f t="shared" ca="1" si="51"/>
        <v>7</v>
      </c>
      <c r="IM16" s="27">
        <f t="shared" ca="1" si="51"/>
        <v>8</v>
      </c>
      <c r="IN16" s="27">
        <f t="shared" ca="1" si="51"/>
        <v>9</v>
      </c>
      <c r="IO16" s="27">
        <f t="shared" ca="1" si="51"/>
        <v>10</v>
      </c>
      <c r="IP16" s="27">
        <f t="shared" ca="1" si="51"/>
        <v>11</v>
      </c>
      <c r="IQ16" s="27">
        <f t="shared" ca="1" si="51"/>
        <v>12</v>
      </c>
      <c r="IR16" s="27">
        <f t="shared" ca="1" si="51"/>
        <v>13</v>
      </c>
      <c r="IS16" s="27">
        <f t="shared" ca="1" si="51"/>
        <v>14</v>
      </c>
      <c r="IT16" s="27">
        <f t="shared" ca="1" si="51"/>
        <v>15</v>
      </c>
      <c r="IU16" s="27">
        <f t="shared" ca="1" si="51"/>
        <v>16</v>
      </c>
      <c r="IV16" s="27">
        <f t="shared" ca="1" si="51"/>
        <v>17</v>
      </c>
      <c r="IW16" s="27">
        <f t="shared" ca="1" si="51"/>
        <v>18</v>
      </c>
      <c r="IX16" s="27">
        <f t="shared" ca="1" si="51"/>
        <v>19</v>
      </c>
      <c r="IY16" s="27">
        <f t="shared" ref="IY16:LJ16" ca="1" si="52">+DAY(IY10)</f>
        <v>20</v>
      </c>
      <c r="IZ16" s="27">
        <f t="shared" ca="1" si="52"/>
        <v>21</v>
      </c>
      <c r="JA16" s="27">
        <f t="shared" ca="1" si="52"/>
        <v>22</v>
      </c>
      <c r="JB16" s="27">
        <f t="shared" ca="1" si="52"/>
        <v>23</v>
      </c>
      <c r="JC16" s="27">
        <f t="shared" ca="1" si="52"/>
        <v>24</v>
      </c>
      <c r="JD16" s="27">
        <f t="shared" ca="1" si="52"/>
        <v>25</v>
      </c>
      <c r="JE16" s="27">
        <f t="shared" ca="1" si="52"/>
        <v>26</v>
      </c>
      <c r="JF16" s="27">
        <f t="shared" ca="1" si="52"/>
        <v>27</v>
      </c>
      <c r="JG16" s="27">
        <f t="shared" ca="1" si="52"/>
        <v>28</v>
      </c>
      <c r="JH16" s="27">
        <f t="shared" ca="1" si="52"/>
        <v>29</v>
      </c>
      <c r="JI16" s="27">
        <f t="shared" ca="1" si="52"/>
        <v>30</v>
      </c>
      <c r="JJ16" s="27">
        <f t="shared" ca="1" si="52"/>
        <v>31</v>
      </c>
      <c r="JK16" s="27">
        <f t="shared" ca="1" si="52"/>
        <v>1</v>
      </c>
      <c r="JL16" s="27">
        <f t="shared" ca="1" si="52"/>
        <v>2</v>
      </c>
      <c r="JM16" s="27">
        <f t="shared" ca="1" si="52"/>
        <v>3</v>
      </c>
      <c r="JN16" s="27">
        <f t="shared" ca="1" si="52"/>
        <v>4</v>
      </c>
      <c r="JO16" s="27">
        <f t="shared" ca="1" si="52"/>
        <v>5</v>
      </c>
      <c r="JP16" s="27">
        <f t="shared" ca="1" si="52"/>
        <v>6</v>
      </c>
      <c r="JQ16" s="27">
        <f t="shared" ca="1" si="52"/>
        <v>7</v>
      </c>
      <c r="JR16" s="27">
        <f t="shared" ca="1" si="52"/>
        <v>8</v>
      </c>
      <c r="JS16" s="27">
        <f t="shared" ca="1" si="52"/>
        <v>9</v>
      </c>
      <c r="JT16" s="27">
        <f t="shared" ca="1" si="52"/>
        <v>10</v>
      </c>
      <c r="JU16" s="27">
        <f t="shared" ca="1" si="52"/>
        <v>11</v>
      </c>
      <c r="JV16" s="27">
        <f t="shared" ca="1" si="52"/>
        <v>12</v>
      </c>
      <c r="JW16" s="27">
        <f t="shared" ca="1" si="52"/>
        <v>13</v>
      </c>
      <c r="JX16" s="27">
        <f t="shared" ca="1" si="52"/>
        <v>14</v>
      </c>
      <c r="JY16" s="27">
        <f t="shared" ca="1" si="52"/>
        <v>15</v>
      </c>
      <c r="JZ16" s="27">
        <f t="shared" ca="1" si="52"/>
        <v>16</v>
      </c>
      <c r="KA16" s="27">
        <f t="shared" ca="1" si="52"/>
        <v>17</v>
      </c>
      <c r="KB16" s="27">
        <f t="shared" ca="1" si="52"/>
        <v>18</v>
      </c>
      <c r="KC16" s="27">
        <f t="shared" ca="1" si="52"/>
        <v>19</v>
      </c>
      <c r="KD16" s="27">
        <f t="shared" ca="1" si="52"/>
        <v>20</v>
      </c>
      <c r="KE16" s="27">
        <f t="shared" ca="1" si="52"/>
        <v>21</v>
      </c>
      <c r="KF16" s="27">
        <f t="shared" ca="1" si="52"/>
        <v>22</v>
      </c>
      <c r="KG16" s="27">
        <f t="shared" ca="1" si="52"/>
        <v>23</v>
      </c>
      <c r="KH16" s="27">
        <f t="shared" ca="1" si="52"/>
        <v>24</v>
      </c>
      <c r="KI16" s="27">
        <f t="shared" ca="1" si="52"/>
        <v>25</v>
      </c>
      <c r="KJ16" s="27">
        <f t="shared" ca="1" si="52"/>
        <v>26</v>
      </c>
      <c r="KK16" s="27">
        <f t="shared" ca="1" si="52"/>
        <v>27</v>
      </c>
      <c r="KL16" s="27">
        <f t="shared" ca="1" si="52"/>
        <v>28</v>
      </c>
      <c r="KM16" s="27">
        <f t="shared" ca="1" si="52"/>
        <v>29</v>
      </c>
      <c r="KN16" s="27">
        <f t="shared" ca="1" si="52"/>
        <v>30</v>
      </c>
      <c r="KO16" s="27">
        <f t="shared" ca="1" si="52"/>
        <v>1</v>
      </c>
      <c r="KP16" s="27">
        <f t="shared" ca="1" si="52"/>
        <v>2</v>
      </c>
      <c r="KQ16" s="27">
        <f t="shared" ca="1" si="52"/>
        <v>3</v>
      </c>
      <c r="KR16" s="27">
        <f t="shared" ca="1" si="52"/>
        <v>4</v>
      </c>
      <c r="KS16" s="27">
        <f t="shared" ca="1" si="52"/>
        <v>5</v>
      </c>
      <c r="KT16" s="27">
        <f t="shared" ca="1" si="52"/>
        <v>6</v>
      </c>
      <c r="KU16" s="27">
        <f t="shared" ca="1" si="52"/>
        <v>7</v>
      </c>
      <c r="KV16" s="27">
        <f t="shared" ca="1" si="52"/>
        <v>8</v>
      </c>
      <c r="KW16" s="27">
        <f t="shared" ca="1" si="52"/>
        <v>9</v>
      </c>
      <c r="KX16" s="27">
        <f t="shared" ca="1" si="52"/>
        <v>10</v>
      </c>
      <c r="KY16" s="27">
        <f t="shared" ca="1" si="52"/>
        <v>11</v>
      </c>
      <c r="KZ16" s="27">
        <f t="shared" ca="1" si="52"/>
        <v>12</v>
      </c>
      <c r="LA16" s="27">
        <f t="shared" ca="1" si="52"/>
        <v>13</v>
      </c>
      <c r="LB16" s="27">
        <f t="shared" ca="1" si="52"/>
        <v>14</v>
      </c>
      <c r="LC16" s="27">
        <f t="shared" ca="1" si="52"/>
        <v>15</v>
      </c>
      <c r="LD16" s="27">
        <f t="shared" ca="1" si="52"/>
        <v>16</v>
      </c>
      <c r="LE16" s="27">
        <f t="shared" ca="1" si="52"/>
        <v>17</v>
      </c>
      <c r="LF16" s="27">
        <f t="shared" ca="1" si="52"/>
        <v>18</v>
      </c>
      <c r="LG16" s="27">
        <f t="shared" ca="1" si="52"/>
        <v>19</v>
      </c>
      <c r="LH16" s="27">
        <f t="shared" ca="1" si="52"/>
        <v>20</v>
      </c>
      <c r="LI16" s="27">
        <f t="shared" ca="1" si="52"/>
        <v>21</v>
      </c>
      <c r="LJ16" s="27">
        <f t="shared" ca="1" si="52"/>
        <v>22</v>
      </c>
      <c r="LK16" s="27">
        <f t="shared" ref="LK16:NV16" ca="1" si="53">+DAY(LK10)</f>
        <v>23</v>
      </c>
      <c r="LL16" s="27">
        <f t="shared" ca="1" si="53"/>
        <v>24</v>
      </c>
      <c r="LM16" s="27">
        <f t="shared" ca="1" si="53"/>
        <v>25</v>
      </c>
      <c r="LN16" s="27">
        <f t="shared" ca="1" si="53"/>
        <v>26</v>
      </c>
      <c r="LO16" s="27">
        <f t="shared" ca="1" si="53"/>
        <v>27</v>
      </c>
      <c r="LP16" s="27">
        <f t="shared" ca="1" si="53"/>
        <v>28</v>
      </c>
      <c r="LQ16" s="27">
        <f t="shared" ca="1" si="53"/>
        <v>29</v>
      </c>
      <c r="LR16" s="27">
        <f t="shared" ca="1" si="53"/>
        <v>30</v>
      </c>
      <c r="LS16" s="27">
        <f t="shared" ca="1" si="53"/>
        <v>31</v>
      </c>
      <c r="LT16" s="27">
        <f t="shared" ca="1" si="53"/>
        <v>1</v>
      </c>
      <c r="LU16" s="27">
        <f t="shared" ca="1" si="53"/>
        <v>2</v>
      </c>
      <c r="LV16" s="27">
        <f t="shared" ca="1" si="53"/>
        <v>3</v>
      </c>
      <c r="LW16" s="27">
        <f t="shared" ca="1" si="53"/>
        <v>4</v>
      </c>
      <c r="LX16" s="27">
        <f t="shared" ca="1" si="53"/>
        <v>5</v>
      </c>
      <c r="LY16" s="27">
        <f t="shared" ca="1" si="53"/>
        <v>6</v>
      </c>
      <c r="LZ16" s="27">
        <f t="shared" ca="1" si="53"/>
        <v>7</v>
      </c>
      <c r="MA16" s="27">
        <f t="shared" ca="1" si="53"/>
        <v>8</v>
      </c>
      <c r="MB16" s="27">
        <f t="shared" ca="1" si="53"/>
        <v>9</v>
      </c>
      <c r="MC16" s="27">
        <f t="shared" ca="1" si="53"/>
        <v>10</v>
      </c>
      <c r="MD16" s="27">
        <f t="shared" ca="1" si="53"/>
        <v>11</v>
      </c>
      <c r="ME16" s="27">
        <f t="shared" ca="1" si="53"/>
        <v>12</v>
      </c>
      <c r="MF16" s="27">
        <f t="shared" ca="1" si="53"/>
        <v>13</v>
      </c>
      <c r="MG16" s="27">
        <f t="shared" ca="1" si="53"/>
        <v>14</v>
      </c>
      <c r="MH16" s="27">
        <f t="shared" ca="1" si="53"/>
        <v>15</v>
      </c>
      <c r="MI16" s="27">
        <f t="shared" ca="1" si="53"/>
        <v>16</v>
      </c>
      <c r="MJ16" s="27">
        <f t="shared" ca="1" si="53"/>
        <v>17</v>
      </c>
      <c r="MK16" s="27">
        <f t="shared" ca="1" si="53"/>
        <v>18</v>
      </c>
      <c r="ML16" s="27">
        <f t="shared" ca="1" si="53"/>
        <v>19</v>
      </c>
      <c r="MM16" s="27">
        <f t="shared" ca="1" si="53"/>
        <v>20</v>
      </c>
      <c r="MN16" s="27">
        <f t="shared" ca="1" si="53"/>
        <v>21</v>
      </c>
      <c r="MO16" s="27">
        <f t="shared" ca="1" si="53"/>
        <v>22</v>
      </c>
      <c r="MP16" s="27">
        <f t="shared" ca="1" si="53"/>
        <v>23</v>
      </c>
      <c r="MQ16" s="27">
        <f t="shared" ca="1" si="53"/>
        <v>24</v>
      </c>
      <c r="MR16" s="27">
        <f t="shared" ca="1" si="53"/>
        <v>25</v>
      </c>
      <c r="MS16" s="27">
        <f t="shared" ca="1" si="53"/>
        <v>26</v>
      </c>
      <c r="MT16" s="27">
        <f t="shared" ca="1" si="53"/>
        <v>27</v>
      </c>
      <c r="MU16" s="27">
        <f t="shared" ca="1" si="53"/>
        <v>28</v>
      </c>
      <c r="MV16" s="27">
        <f t="shared" ca="1" si="53"/>
        <v>29</v>
      </c>
      <c r="MW16" s="27">
        <f t="shared" ca="1" si="53"/>
        <v>30</v>
      </c>
      <c r="MX16" s="27">
        <f t="shared" ca="1" si="53"/>
        <v>1</v>
      </c>
      <c r="MY16" s="27">
        <f t="shared" ca="1" si="53"/>
        <v>2</v>
      </c>
      <c r="MZ16" s="27">
        <f t="shared" ca="1" si="53"/>
        <v>3</v>
      </c>
      <c r="NA16" s="27">
        <f t="shared" ca="1" si="53"/>
        <v>4</v>
      </c>
      <c r="NB16" s="27">
        <f t="shared" ca="1" si="53"/>
        <v>5</v>
      </c>
      <c r="NC16" s="27">
        <f t="shared" ca="1" si="53"/>
        <v>6</v>
      </c>
      <c r="ND16" s="27">
        <f t="shared" ca="1" si="53"/>
        <v>7</v>
      </c>
      <c r="NE16" s="27">
        <f t="shared" ca="1" si="53"/>
        <v>8</v>
      </c>
      <c r="NF16" s="27">
        <f t="shared" ca="1" si="53"/>
        <v>9</v>
      </c>
      <c r="NG16" s="27">
        <f t="shared" ca="1" si="53"/>
        <v>10</v>
      </c>
      <c r="NH16" s="27">
        <f t="shared" ca="1" si="53"/>
        <v>11</v>
      </c>
      <c r="NI16" s="27">
        <f t="shared" ca="1" si="53"/>
        <v>12</v>
      </c>
      <c r="NJ16" s="27">
        <f t="shared" ca="1" si="53"/>
        <v>13</v>
      </c>
      <c r="NK16" s="27">
        <f t="shared" ca="1" si="53"/>
        <v>14</v>
      </c>
      <c r="NL16" s="27">
        <f t="shared" ca="1" si="53"/>
        <v>15</v>
      </c>
      <c r="NM16" s="27">
        <f t="shared" ca="1" si="53"/>
        <v>16</v>
      </c>
      <c r="NN16" s="27">
        <f t="shared" ca="1" si="53"/>
        <v>17</v>
      </c>
      <c r="NO16" s="27">
        <f t="shared" ca="1" si="53"/>
        <v>18</v>
      </c>
      <c r="NP16" s="27">
        <f t="shared" ca="1" si="53"/>
        <v>19</v>
      </c>
      <c r="NQ16" s="27">
        <f t="shared" ca="1" si="53"/>
        <v>20</v>
      </c>
      <c r="NR16" s="27">
        <f t="shared" ca="1" si="53"/>
        <v>21</v>
      </c>
      <c r="NS16" s="27">
        <f t="shared" ca="1" si="53"/>
        <v>22</v>
      </c>
      <c r="NT16" s="27">
        <f t="shared" ca="1" si="53"/>
        <v>23</v>
      </c>
      <c r="NU16" s="27">
        <f t="shared" ca="1" si="53"/>
        <v>24</v>
      </c>
      <c r="NV16" s="27">
        <f t="shared" ca="1" si="53"/>
        <v>25</v>
      </c>
      <c r="NW16" s="27">
        <f t="shared" ref="NW16:QH16" ca="1" si="54">+DAY(NW10)</f>
        <v>26</v>
      </c>
      <c r="NX16" s="27">
        <f t="shared" ca="1" si="54"/>
        <v>27</v>
      </c>
      <c r="NY16" s="27">
        <f t="shared" ca="1" si="54"/>
        <v>28</v>
      </c>
      <c r="NZ16" s="27">
        <f t="shared" ca="1" si="54"/>
        <v>29</v>
      </c>
      <c r="OA16" s="27">
        <f t="shared" ca="1" si="54"/>
        <v>30</v>
      </c>
      <c r="OB16" s="27">
        <f t="shared" ca="1" si="54"/>
        <v>31</v>
      </c>
      <c r="OC16" s="27">
        <f t="shared" ca="1" si="54"/>
        <v>1</v>
      </c>
      <c r="OD16" s="27">
        <f t="shared" ca="1" si="54"/>
        <v>2</v>
      </c>
      <c r="OE16" s="27">
        <f t="shared" ca="1" si="54"/>
        <v>3</v>
      </c>
      <c r="OF16" s="27">
        <f t="shared" ca="1" si="54"/>
        <v>4</v>
      </c>
      <c r="OG16" s="27">
        <f t="shared" ca="1" si="54"/>
        <v>5</v>
      </c>
      <c r="OH16" s="27">
        <f t="shared" ca="1" si="54"/>
        <v>6</v>
      </c>
      <c r="OI16" s="27">
        <f t="shared" ca="1" si="54"/>
        <v>7</v>
      </c>
      <c r="OJ16" s="27">
        <f t="shared" ca="1" si="54"/>
        <v>8</v>
      </c>
      <c r="OK16" s="27">
        <f t="shared" ca="1" si="54"/>
        <v>9</v>
      </c>
      <c r="OL16" s="27">
        <f t="shared" ca="1" si="54"/>
        <v>10</v>
      </c>
      <c r="OM16" s="27">
        <f t="shared" ca="1" si="54"/>
        <v>11</v>
      </c>
      <c r="ON16" s="27">
        <f t="shared" ca="1" si="54"/>
        <v>12</v>
      </c>
      <c r="OO16" s="27">
        <f t="shared" ca="1" si="54"/>
        <v>13</v>
      </c>
      <c r="OP16" s="27">
        <f t="shared" ca="1" si="54"/>
        <v>14</v>
      </c>
      <c r="OQ16" s="27">
        <f t="shared" ca="1" si="54"/>
        <v>15</v>
      </c>
      <c r="OR16" s="27">
        <f t="shared" ca="1" si="54"/>
        <v>16</v>
      </c>
      <c r="OS16" s="27">
        <f t="shared" ca="1" si="54"/>
        <v>17</v>
      </c>
      <c r="OT16" s="27">
        <f t="shared" ca="1" si="54"/>
        <v>18</v>
      </c>
      <c r="OU16" s="27">
        <f t="shared" ca="1" si="54"/>
        <v>19</v>
      </c>
      <c r="OV16" s="27">
        <f t="shared" ca="1" si="54"/>
        <v>20</v>
      </c>
      <c r="OW16" s="27">
        <f t="shared" ca="1" si="54"/>
        <v>21</v>
      </c>
      <c r="OX16" s="27">
        <f t="shared" ca="1" si="54"/>
        <v>22</v>
      </c>
      <c r="OY16" s="27">
        <f t="shared" ca="1" si="54"/>
        <v>23</v>
      </c>
      <c r="OZ16" s="27">
        <f t="shared" ca="1" si="54"/>
        <v>24</v>
      </c>
      <c r="PA16" s="27">
        <f t="shared" ca="1" si="54"/>
        <v>25</v>
      </c>
      <c r="PB16" s="27">
        <f t="shared" ca="1" si="54"/>
        <v>26</v>
      </c>
      <c r="PC16" s="27">
        <f t="shared" ca="1" si="54"/>
        <v>27</v>
      </c>
      <c r="PD16" s="27">
        <f t="shared" ca="1" si="54"/>
        <v>28</v>
      </c>
      <c r="PE16" s="27">
        <f t="shared" ca="1" si="54"/>
        <v>29</v>
      </c>
      <c r="PF16" s="27">
        <f t="shared" ca="1" si="54"/>
        <v>30</v>
      </c>
      <c r="PG16" s="27">
        <f t="shared" ca="1" si="54"/>
        <v>31</v>
      </c>
      <c r="PH16" s="27">
        <f t="shared" ca="1" si="54"/>
        <v>1</v>
      </c>
      <c r="PI16" s="27">
        <f t="shared" ca="1" si="54"/>
        <v>2</v>
      </c>
      <c r="PJ16" s="27">
        <f t="shared" ca="1" si="54"/>
        <v>3</v>
      </c>
      <c r="PK16" s="27">
        <f t="shared" ca="1" si="54"/>
        <v>4</v>
      </c>
      <c r="PL16" s="27">
        <f t="shared" ca="1" si="54"/>
        <v>5</v>
      </c>
      <c r="PM16" s="27">
        <f t="shared" ca="1" si="54"/>
        <v>6</v>
      </c>
      <c r="PN16" s="27">
        <f t="shared" ca="1" si="54"/>
        <v>7</v>
      </c>
      <c r="PO16" s="27">
        <f t="shared" ca="1" si="54"/>
        <v>8</v>
      </c>
      <c r="PP16" s="27">
        <f t="shared" ca="1" si="54"/>
        <v>9</v>
      </c>
      <c r="PQ16" s="27">
        <f t="shared" ca="1" si="54"/>
        <v>10</v>
      </c>
      <c r="PR16" s="27">
        <f t="shared" ca="1" si="54"/>
        <v>11</v>
      </c>
      <c r="PS16" s="27">
        <f t="shared" ca="1" si="54"/>
        <v>12</v>
      </c>
      <c r="PT16" s="27">
        <f t="shared" ca="1" si="54"/>
        <v>13</v>
      </c>
      <c r="PU16" s="27">
        <f t="shared" ca="1" si="54"/>
        <v>14</v>
      </c>
      <c r="PV16" s="27">
        <f t="shared" ca="1" si="54"/>
        <v>15</v>
      </c>
      <c r="PW16" s="27">
        <f t="shared" ca="1" si="54"/>
        <v>16</v>
      </c>
      <c r="PX16" s="27">
        <f t="shared" ca="1" si="54"/>
        <v>17</v>
      </c>
      <c r="PY16" s="27">
        <f t="shared" ca="1" si="54"/>
        <v>18</v>
      </c>
      <c r="PZ16" s="27">
        <f t="shared" ca="1" si="54"/>
        <v>19</v>
      </c>
      <c r="QA16" s="27">
        <f t="shared" ca="1" si="54"/>
        <v>20</v>
      </c>
      <c r="QB16" s="27">
        <f t="shared" ca="1" si="54"/>
        <v>21</v>
      </c>
      <c r="QC16" s="27">
        <f t="shared" ca="1" si="54"/>
        <v>22</v>
      </c>
      <c r="QD16" s="27">
        <f t="shared" ca="1" si="54"/>
        <v>23</v>
      </c>
      <c r="QE16" s="27">
        <f t="shared" ca="1" si="54"/>
        <v>24</v>
      </c>
      <c r="QF16" s="27">
        <f t="shared" ca="1" si="54"/>
        <v>25</v>
      </c>
      <c r="QG16" s="27">
        <f t="shared" ca="1" si="54"/>
        <v>26</v>
      </c>
      <c r="QH16" s="27">
        <f t="shared" ca="1" si="54"/>
        <v>27</v>
      </c>
      <c r="QI16" s="27">
        <f t="shared" ref="QI16:ST16" ca="1" si="55">+DAY(QI10)</f>
        <v>28</v>
      </c>
      <c r="QJ16" s="27">
        <f t="shared" ca="1" si="55"/>
        <v>29</v>
      </c>
      <c r="QK16" s="27">
        <f t="shared" ca="1" si="55"/>
        <v>30</v>
      </c>
      <c r="QL16" s="27">
        <f t="shared" ca="1" si="55"/>
        <v>1</v>
      </c>
      <c r="QM16" s="27">
        <f t="shared" ca="1" si="55"/>
        <v>2</v>
      </c>
      <c r="QN16" s="27">
        <f t="shared" ca="1" si="55"/>
        <v>3</v>
      </c>
      <c r="QO16" s="27">
        <f t="shared" ca="1" si="55"/>
        <v>4</v>
      </c>
      <c r="QP16" s="27">
        <f t="shared" ca="1" si="55"/>
        <v>5</v>
      </c>
      <c r="QQ16" s="27">
        <f t="shared" ca="1" si="55"/>
        <v>6</v>
      </c>
      <c r="QR16" s="27">
        <f t="shared" ca="1" si="55"/>
        <v>7</v>
      </c>
      <c r="QS16" s="27">
        <f t="shared" ca="1" si="55"/>
        <v>8</v>
      </c>
      <c r="QT16" s="27">
        <f t="shared" ca="1" si="55"/>
        <v>9</v>
      </c>
      <c r="QU16" s="27">
        <f t="shared" ca="1" si="55"/>
        <v>10</v>
      </c>
      <c r="QV16" s="27">
        <f t="shared" ca="1" si="55"/>
        <v>11</v>
      </c>
      <c r="QW16" s="27">
        <f t="shared" ca="1" si="55"/>
        <v>12</v>
      </c>
      <c r="QX16" s="27">
        <f t="shared" ca="1" si="55"/>
        <v>13</v>
      </c>
      <c r="QY16" s="27">
        <f t="shared" ca="1" si="55"/>
        <v>14</v>
      </c>
      <c r="QZ16" s="27">
        <f t="shared" ca="1" si="55"/>
        <v>15</v>
      </c>
      <c r="RA16" s="27">
        <f t="shared" ca="1" si="55"/>
        <v>16</v>
      </c>
      <c r="RB16" s="27">
        <f t="shared" ca="1" si="55"/>
        <v>17</v>
      </c>
      <c r="RC16" s="27">
        <f t="shared" ca="1" si="55"/>
        <v>18</v>
      </c>
      <c r="RD16" s="27">
        <f t="shared" ca="1" si="55"/>
        <v>19</v>
      </c>
      <c r="RE16" s="27">
        <f t="shared" ca="1" si="55"/>
        <v>20</v>
      </c>
      <c r="RF16" s="27">
        <f t="shared" ca="1" si="55"/>
        <v>21</v>
      </c>
      <c r="RG16" s="27">
        <f t="shared" ca="1" si="55"/>
        <v>22</v>
      </c>
      <c r="RH16" s="27">
        <f t="shared" ca="1" si="55"/>
        <v>23</v>
      </c>
      <c r="RI16" s="27">
        <f t="shared" ca="1" si="55"/>
        <v>24</v>
      </c>
      <c r="RJ16" s="27">
        <f t="shared" ca="1" si="55"/>
        <v>25</v>
      </c>
      <c r="RK16" s="27">
        <f t="shared" ca="1" si="55"/>
        <v>26</v>
      </c>
      <c r="RL16" s="27">
        <f t="shared" ca="1" si="55"/>
        <v>27</v>
      </c>
      <c r="RM16" s="27">
        <f t="shared" ca="1" si="55"/>
        <v>28</v>
      </c>
      <c r="RN16" s="27">
        <f t="shared" ca="1" si="55"/>
        <v>29</v>
      </c>
      <c r="RO16" s="27">
        <f t="shared" ca="1" si="55"/>
        <v>30</v>
      </c>
      <c r="RP16" s="27">
        <f t="shared" ca="1" si="55"/>
        <v>31</v>
      </c>
      <c r="RQ16" s="27">
        <f t="shared" ca="1" si="55"/>
        <v>1</v>
      </c>
      <c r="RR16" s="27">
        <f t="shared" ca="1" si="55"/>
        <v>2</v>
      </c>
      <c r="RS16" s="27">
        <f t="shared" ca="1" si="55"/>
        <v>3</v>
      </c>
      <c r="RT16" s="27">
        <f t="shared" ca="1" si="55"/>
        <v>4</v>
      </c>
      <c r="RU16" s="27">
        <f t="shared" ca="1" si="55"/>
        <v>5</v>
      </c>
      <c r="RV16" s="27">
        <f t="shared" ca="1" si="55"/>
        <v>6</v>
      </c>
      <c r="RW16" s="27">
        <f t="shared" ca="1" si="55"/>
        <v>7</v>
      </c>
      <c r="RX16" s="27">
        <f t="shared" ca="1" si="55"/>
        <v>8</v>
      </c>
      <c r="RY16" s="27">
        <f t="shared" ca="1" si="55"/>
        <v>9</v>
      </c>
      <c r="RZ16" s="27">
        <f t="shared" ca="1" si="55"/>
        <v>10</v>
      </c>
      <c r="SA16" s="27">
        <f t="shared" ca="1" si="55"/>
        <v>11</v>
      </c>
      <c r="SB16" s="27">
        <f t="shared" ca="1" si="55"/>
        <v>12</v>
      </c>
      <c r="SC16" s="27">
        <f t="shared" ca="1" si="55"/>
        <v>13</v>
      </c>
      <c r="SD16" s="27">
        <f t="shared" ca="1" si="55"/>
        <v>14</v>
      </c>
      <c r="SE16" s="27">
        <f t="shared" ca="1" si="55"/>
        <v>15</v>
      </c>
      <c r="SF16" s="27">
        <f t="shared" ca="1" si="55"/>
        <v>16</v>
      </c>
      <c r="SG16" s="27">
        <f t="shared" ca="1" si="55"/>
        <v>17</v>
      </c>
      <c r="SH16" s="27">
        <f t="shared" ca="1" si="55"/>
        <v>18</v>
      </c>
      <c r="SI16" s="27">
        <f t="shared" ca="1" si="55"/>
        <v>19</v>
      </c>
      <c r="SJ16" s="27">
        <f t="shared" ca="1" si="55"/>
        <v>20</v>
      </c>
      <c r="SK16" s="27">
        <f t="shared" ca="1" si="55"/>
        <v>21</v>
      </c>
      <c r="SL16" s="27">
        <f t="shared" ca="1" si="55"/>
        <v>22</v>
      </c>
      <c r="SM16" s="27">
        <f t="shared" ca="1" si="55"/>
        <v>23</v>
      </c>
      <c r="SN16" s="27">
        <f t="shared" ca="1" si="55"/>
        <v>24</v>
      </c>
      <c r="SO16" s="27">
        <f t="shared" ca="1" si="55"/>
        <v>25</v>
      </c>
      <c r="SP16" s="27">
        <f t="shared" ca="1" si="55"/>
        <v>26</v>
      </c>
      <c r="SQ16" s="27">
        <f t="shared" ca="1" si="55"/>
        <v>27</v>
      </c>
      <c r="SR16" s="27">
        <f t="shared" ca="1" si="55"/>
        <v>28</v>
      </c>
      <c r="SS16" s="27">
        <f t="shared" ca="1" si="55"/>
        <v>29</v>
      </c>
      <c r="ST16" s="27">
        <f t="shared" ca="1" si="55"/>
        <v>30</v>
      </c>
      <c r="SU16" s="27">
        <f t="shared" ref="SU16:VF16" ca="1" si="56">+DAY(SU10)</f>
        <v>1</v>
      </c>
      <c r="SV16" s="27">
        <f t="shared" ca="1" si="56"/>
        <v>2</v>
      </c>
      <c r="SW16" s="27">
        <f t="shared" ca="1" si="56"/>
        <v>3</v>
      </c>
      <c r="SX16" s="27">
        <f t="shared" ca="1" si="56"/>
        <v>4</v>
      </c>
      <c r="SY16" s="27">
        <f t="shared" ca="1" si="56"/>
        <v>5</v>
      </c>
      <c r="SZ16" s="27">
        <f t="shared" ca="1" si="56"/>
        <v>6</v>
      </c>
      <c r="TA16" s="27">
        <f t="shared" ca="1" si="56"/>
        <v>7</v>
      </c>
      <c r="TB16" s="27">
        <f t="shared" ca="1" si="56"/>
        <v>8</v>
      </c>
      <c r="TC16" s="27">
        <f t="shared" ca="1" si="56"/>
        <v>9</v>
      </c>
      <c r="TD16" s="27">
        <f t="shared" ca="1" si="56"/>
        <v>10</v>
      </c>
      <c r="TE16" s="27">
        <f t="shared" ca="1" si="56"/>
        <v>11</v>
      </c>
      <c r="TF16" s="27">
        <f t="shared" ca="1" si="56"/>
        <v>12</v>
      </c>
      <c r="TG16" s="27">
        <f t="shared" ca="1" si="56"/>
        <v>13</v>
      </c>
      <c r="TH16" s="27">
        <f t="shared" ca="1" si="56"/>
        <v>14</v>
      </c>
      <c r="TI16" s="27">
        <f t="shared" ca="1" si="56"/>
        <v>15</v>
      </c>
      <c r="TJ16" s="27">
        <f t="shared" ca="1" si="56"/>
        <v>16</v>
      </c>
      <c r="TK16" s="27">
        <f t="shared" ca="1" si="56"/>
        <v>17</v>
      </c>
      <c r="TL16" s="27">
        <f t="shared" ca="1" si="56"/>
        <v>18</v>
      </c>
      <c r="TM16" s="27">
        <f t="shared" ca="1" si="56"/>
        <v>19</v>
      </c>
      <c r="TN16" s="27">
        <f t="shared" ca="1" si="56"/>
        <v>20</v>
      </c>
      <c r="TO16" s="27">
        <f t="shared" ca="1" si="56"/>
        <v>21</v>
      </c>
      <c r="TP16" s="27">
        <f t="shared" ca="1" si="56"/>
        <v>22</v>
      </c>
      <c r="TQ16" s="27">
        <f t="shared" ca="1" si="56"/>
        <v>23</v>
      </c>
      <c r="TR16" s="27">
        <f t="shared" ca="1" si="56"/>
        <v>24</v>
      </c>
      <c r="TS16" s="27">
        <f t="shared" ca="1" si="56"/>
        <v>25</v>
      </c>
      <c r="TT16" s="27">
        <f t="shared" ca="1" si="56"/>
        <v>26</v>
      </c>
      <c r="TU16" s="27">
        <f t="shared" ca="1" si="56"/>
        <v>27</v>
      </c>
      <c r="TV16" s="27">
        <f t="shared" ca="1" si="56"/>
        <v>28</v>
      </c>
      <c r="TW16" s="27">
        <f t="shared" ca="1" si="56"/>
        <v>29</v>
      </c>
      <c r="TX16" s="27">
        <f t="shared" ca="1" si="56"/>
        <v>30</v>
      </c>
      <c r="TY16" s="27">
        <f t="shared" ca="1" si="56"/>
        <v>31</v>
      </c>
      <c r="TZ16" s="27">
        <f t="shared" ca="1" si="56"/>
        <v>1</v>
      </c>
      <c r="UA16" s="27">
        <f t="shared" ca="1" si="56"/>
        <v>2</v>
      </c>
      <c r="UB16" s="27">
        <f t="shared" ca="1" si="56"/>
        <v>3</v>
      </c>
      <c r="UC16" s="27">
        <f t="shared" ca="1" si="56"/>
        <v>4</v>
      </c>
      <c r="UD16" s="27">
        <f t="shared" ca="1" si="56"/>
        <v>5</v>
      </c>
      <c r="UE16" s="27">
        <f t="shared" ca="1" si="56"/>
        <v>6</v>
      </c>
      <c r="UF16" s="27">
        <f t="shared" ca="1" si="56"/>
        <v>7</v>
      </c>
      <c r="UG16" s="27">
        <f t="shared" ca="1" si="56"/>
        <v>8</v>
      </c>
      <c r="UH16" s="27">
        <f t="shared" ca="1" si="56"/>
        <v>9</v>
      </c>
      <c r="UI16" s="27">
        <f t="shared" ca="1" si="56"/>
        <v>10</v>
      </c>
      <c r="UJ16" s="27">
        <f t="shared" ca="1" si="56"/>
        <v>11</v>
      </c>
      <c r="UK16" s="27">
        <f t="shared" ca="1" si="56"/>
        <v>12</v>
      </c>
      <c r="UL16" s="27">
        <f t="shared" ca="1" si="56"/>
        <v>13</v>
      </c>
      <c r="UM16" s="27">
        <f t="shared" ca="1" si="56"/>
        <v>14</v>
      </c>
      <c r="UN16" s="27">
        <f t="shared" ca="1" si="56"/>
        <v>15</v>
      </c>
      <c r="UO16" s="27">
        <f t="shared" ca="1" si="56"/>
        <v>16</v>
      </c>
      <c r="UP16" s="27">
        <f t="shared" ca="1" si="56"/>
        <v>17</v>
      </c>
      <c r="UQ16" s="27">
        <f t="shared" ca="1" si="56"/>
        <v>18</v>
      </c>
      <c r="UR16" s="27">
        <f t="shared" ca="1" si="56"/>
        <v>19</v>
      </c>
      <c r="US16" s="27">
        <f t="shared" ca="1" si="56"/>
        <v>20</v>
      </c>
      <c r="UT16" s="27">
        <f t="shared" ca="1" si="56"/>
        <v>21</v>
      </c>
      <c r="UU16" s="27">
        <f t="shared" ca="1" si="56"/>
        <v>22</v>
      </c>
      <c r="UV16" s="27">
        <f t="shared" ca="1" si="56"/>
        <v>23</v>
      </c>
      <c r="UW16" s="27">
        <f t="shared" ca="1" si="56"/>
        <v>24</v>
      </c>
      <c r="UX16" s="27">
        <f t="shared" ca="1" si="56"/>
        <v>25</v>
      </c>
      <c r="UY16" s="27">
        <f t="shared" ca="1" si="56"/>
        <v>26</v>
      </c>
      <c r="UZ16" s="27">
        <f t="shared" ca="1" si="56"/>
        <v>27</v>
      </c>
      <c r="VA16" s="27">
        <f t="shared" ca="1" si="56"/>
        <v>28</v>
      </c>
      <c r="VB16" s="27">
        <f t="shared" ca="1" si="56"/>
        <v>29</v>
      </c>
      <c r="VC16" s="27">
        <f t="shared" ca="1" si="56"/>
        <v>30</v>
      </c>
      <c r="VD16" s="27">
        <f t="shared" ca="1" si="56"/>
        <v>31</v>
      </c>
      <c r="VE16" s="27">
        <f t="shared" ca="1" si="56"/>
        <v>1</v>
      </c>
      <c r="VF16" s="27">
        <f t="shared" ca="1" si="56"/>
        <v>2</v>
      </c>
      <c r="VG16" s="27">
        <f t="shared" ref="VG16:XR16" ca="1" si="57">+DAY(VG10)</f>
        <v>3</v>
      </c>
      <c r="VH16" s="27">
        <f t="shared" ca="1" si="57"/>
        <v>4</v>
      </c>
      <c r="VI16" s="27">
        <f t="shared" ca="1" si="57"/>
        <v>5</v>
      </c>
      <c r="VJ16" s="27">
        <f t="shared" ca="1" si="57"/>
        <v>6</v>
      </c>
      <c r="VK16" s="27">
        <f t="shared" ca="1" si="57"/>
        <v>7</v>
      </c>
      <c r="VL16" s="27">
        <f t="shared" ca="1" si="57"/>
        <v>8</v>
      </c>
      <c r="VM16" s="27">
        <f t="shared" ca="1" si="57"/>
        <v>9</v>
      </c>
      <c r="VN16" s="27">
        <f t="shared" ca="1" si="57"/>
        <v>10</v>
      </c>
      <c r="VO16" s="27">
        <f t="shared" ca="1" si="57"/>
        <v>11</v>
      </c>
      <c r="VP16" s="27">
        <f t="shared" ca="1" si="57"/>
        <v>12</v>
      </c>
      <c r="VQ16" s="27">
        <f t="shared" ca="1" si="57"/>
        <v>13</v>
      </c>
      <c r="VR16" s="27">
        <f t="shared" ca="1" si="57"/>
        <v>14</v>
      </c>
      <c r="VS16" s="27">
        <f t="shared" ca="1" si="57"/>
        <v>15</v>
      </c>
      <c r="VT16" s="27">
        <f t="shared" ca="1" si="57"/>
        <v>16</v>
      </c>
      <c r="VU16" s="27">
        <f t="shared" ca="1" si="57"/>
        <v>17</v>
      </c>
      <c r="VV16" s="27">
        <f t="shared" ca="1" si="57"/>
        <v>18</v>
      </c>
      <c r="VW16" s="27">
        <f t="shared" ca="1" si="57"/>
        <v>19</v>
      </c>
      <c r="VX16" s="27">
        <f t="shared" ca="1" si="57"/>
        <v>20</v>
      </c>
      <c r="VY16" s="27">
        <f t="shared" ca="1" si="57"/>
        <v>21</v>
      </c>
      <c r="VZ16" s="27">
        <f t="shared" ca="1" si="57"/>
        <v>22</v>
      </c>
      <c r="WA16" s="27">
        <f t="shared" ca="1" si="57"/>
        <v>23</v>
      </c>
      <c r="WB16" s="27">
        <f t="shared" ca="1" si="57"/>
        <v>24</v>
      </c>
      <c r="WC16" s="27">
        <f t="shared" ca="1" si="57"/>
        <v>25</v>
      </c>
      <c r="WD16" s="27">
        <f t="shared" ca="1" si="57"/>
        <v>26</v>
      </c>
      <c r="WE16" s="27">
        <f t="shared" ca="1" si="57"/>
        <v>27</v>
      </c>
      <c r="WF16" s="27">
        <f t="shared" ca="1" si="57"/>
        <v>28</v>
      </c>
      <c r="WG16" s="27">
        <f t="shared" ca="1" si="57"/>
        <v>29</v>
      </c>
      <c r="WH16" s="27">
        <f t="shared" ca="1" si="57"/>
        <v>1</v>
      </c>
      <c r="WI16" s="27">
        <f t="shared" ca="1" si="57"/>
        <v>2</v>
      </c>
      <c r="WJ16" s="27">
        <f t="shared" ca="1" si="57"/>
        <v>3</v>
      </c>
      <c r="WK16" s="27">
        <f t="shared" ca="1" si="57"/>
        <v>4</v>
      </c>
      <c r="WL16" s="27">
        <f t="shared" ca="1" si="57"/>
        <v>5</v>
      </c>
      <c r="WM16" s="27">
        <f t="shared" ca="1" si="57"/>
        <v>6</v>
      </c>
      <c r="WN16" s="27">
        <f t="shared" ca="1" si="57"/>
        <v>7</v>
      </c>
      <c r="WO16" s="27">
        <f t="shared" ca="1" si="57"/>
        <v>8</v>
      </c>
      <c r="WP16" s="27">
        <f t="shared" ca="1" si="57"/>
        <v>9</v>
      </c>
      <c r="WQ16" s="27">
        <f t="shared" ca="1" si="57"/>
        <v>10</v>
      </c>
      <c r="WR16" s="27">
        <f t="shared" ca="1" si="57"/>
        <v>11</v>
      </c>
      <c r="WS16" s="27">
        <f t="shared" ca="1" si="57"/>
        <v>12</v>
      </c>
      <c r="WT16" s="27">
        <f t="shared" ca="1" si="57"/>
        <v>13</v>
      </c>
      <c r="WU16" s="27">
        <f t="shared" ca="1" si="57"/>
        <v>14</v>
      </c>
      <c r="WV16" s="27">
        <f t="shared" ca="1" si="57"/>
        <v>15</v>
      </c>
      <c r="WW16" s="27">
        <f t="shared" ca="1" si="57"/>
        <v>16</v>
      </c>
      <c r="WX16" s="27">
        <f t="shared" ca="1" si="57"/>
        <v>17</v>
      </c>
      <c r="WY16" s="27">
        <f t="shared" ca="1" si="57"/>
        <v>18</v>
      </c>
      <c r="WZ16" s="27">
        <f t="shared" ca="1" si="57"/>
        <v>19</v>
      </c>
      <c r="XA16" s="27">
        <f t="shared" ca="1" si="57"/>
        <v>20</v>
      </c>
      <c r="XB16" s="27">
        <f t="shared" ca="1" si="57"/>
        <v>21</v>
      </c>
      <c r="XC16" s="27">
        <f t="shared" ca="1" si="57"/>
        <v>22</v>
      </c>
      <c r="XD16" s="27">
        <f t="shared" ca="1" si="57"/>
        <v>23</v>
      </c>
      <c r="XE16" s="27">
        <f t="shared" ca="1" si="57"/>
        <v>24</v>
      </c>
      <c r="XF16" s="27">
        <f t="shared" ca="1" si="57"/>
        <v>25</v>
      </c>
      <c r="XG16" s="27">
        <f t="shared" ca="1" si="57"/>
        <v>26</v>
      </c>
      <c r="XH16" s="27">
        <f t="shared" ca="1" si="57"/>
        <v>27</v>
      </c>
      <c r="XI16" s="27">
        <f t="shared" ca="1" si="57"/>
        <v>28</v>
      </c>
      <c r="XJ16" s="27">
        <f t="shared" ca="1" si="57"/>
        <v>29</v>
      </c>
      <c r="XK16" s="27">
        <f t="shared" ca="1" si="57"/>
        <v>30</v>
      </c>
      <c r="XL16" s="27">
        <f t="shared" ca="1" si="57"/>
        <v>31</v>
      </c>
      <c r="XM16" s="27">
        <f t="shared" ca="1" si="57"/>
        <v>1</v>
      </c>
      <c r="XN16" s="27">
        <f t="shared" ca="1" si="57"/>
        <v>2</v>
      </c>
      <c r="XO16" s="27">
        <f t="shared" ca="1" si="57"/>
        <v>3</v>
      </c>
      <c r="XP16" s="27">
        <f t="shared" ca="1" si="57"/>
        <v>4</v>
      </c>
      <c r="XQ16" s="27">
        <f t="shared" ca="1" si="57"/>
        <v>5</v>
      </c>
      <c r="XR16" s="27">
        <f t="shared" ca="1" si="57"/>
        <v>6</v>
      </c>
      <c r="XS16" s="27">
        <f t="shared" ref="XS16:AAD16" ca="1" si="58">+DAY(XS10)</f>
        <v>7</v>
      </c>
      <c r="XT16" s="27">
        <f t="shared" ca="1" si="58"/>
        <v>8</v>
      </c>
      <c r="XU16" s="27">
        <f t="shared" ca="1" si="58"/>
        <v>9</v>
      </c>
      <c r="XV16" s="27">
        <f t="shared" ca="1" si="58"/>
        <v>10</v>
      </c>
      <c r="XW16" s="27">
        <f t="shared" ca="1" si="58"/>
        <v>11</v>
      </c>
      <c r="XX16" s="27">
        <f t="shared" ca="1" si="58"/>
        <v>12</v>
      </c>
      <c r="XY16" s="27">
        <f t="shared" ca="1" si="58"/>
        <v>13</v>
      </c>
      <c r="XZ16" s="27">
        <f t="shared" ca="1" si="58"/>
        <v>14</v>
      </c>
      <c r="YA16" s="27">
        <f t="shared" ca="1" si="58"/>
        <v>15</v>
      </c>
      <c r="YB16" s="27">
        <f t="shared" ca="1" si="58"/>
        <v>16</v>
      </c>
      <c r="YC16" s="27">
        <f t="shared" ca="1" si="58"/>
        <v>17</v>
      </c>
      <c r="YD16" s="27">
        <f t="shared" ca="1" si="58"/>
        <v>18</v>
      </c>
      <c r="YE16" s="27">
        <f t="shared" ca="1" si="58"/>
        <v>19</v>
      </c>
      <c r="YF16" s="27">
        <f t="shared" ca="1" si="58"/>
        <v>20</v>
      </c>
      <c r="YG16" s="27">
        <f t="shared" ca="1" si="58"/>
        <v>21</v>
      </c>
      <c r="YH16" s="27">
        <f t="shared" ca="1" si="58"/>
        <v>22</v>
      </c>
      <c r="YI16" s="27">
        <f t="shared" ca="1" si="58"/>
        <v>23</v>
      </c>
      <c r="YJ16" s="27">
        <f t="shared" ca="1" si="58"/>
        <v>24</v>
      </c>
      <c r="YK16" s="27">
        <f t="shared" ca="1" si="58"/>
        <v>25</v>
      </c>
      <c r="YL16" s="27">
        <f t="shared" ca="1" si="58"/>
        <v>26</v>
      </c>
      <c r="YM16" s="27">
        <f t="shared" ca="1" si="58"/>
        <v>27</v>
      </c>
      <c r="YN16" s="27">
        <f t="shared" ca="1" si="58"/>
        <v>28</v>
      </c>
      <c r="YO16" s="27">
        <f t="shared" ca="1" si="58"/>
        <v>29</v>
      </c>
      <c r="YP16" s="27">
        <f t="shared" ca="1" si="58"/>
        <v>30</v>
      </c>
      <c r="YQ16" s="27">
        <f t="shared" ca="1" si="58"/>
        <v>1</v>
      </c>
      <c r="YR16" s="27">
        <f t="shared" ca="1" si="58"/>
        <v>2</v>
      </c>
      <c r="YS16" s="27">
        <f t="shared" ca="1" si="58"/>
        <v>3</v>
      </c>
      <c r="YT16" s="27">
        <f t="shared" ca="1" si="58"/>
        <v>4</v>
      </c>
      <c r="YU16" s="27">
        <f t="shared" ca="1" si="58"/>
        <v>5</v>
      </c>
      <c r="YV16" s="27">
        <f t="shared" ca="1" si="58"/>
        <v>6</v>
      </c>
      <c r="YW16" s="27">
        <f t="shared" ca="1" si="58"/>
        <v>7</v>
      </c>
      <c r="YX16" s="27">
        <f t="shared" ca="1" si="58"/>
        <v>8</v>
      </c>
      <c r="YY16" s="27">
        <f t="shared" ca="1" si="58"/>
        <v>9</v>
      </c>
      <c r="YZ16" s="27">
        <f t="shared" ca="1" si="58"/>
        <v>10</v>
      </c>
      <c r="ZA16" s="27">
        <f t="shared" ca="1" si="58"/>
        <v>11</v>
      </c>
      <c r="ZB16" s="27">
        <f t="shared" ca="1" si="58"/>
        <v>12</v>
      </c>
      <c r="ZC16" s="27">
        <f t="shared" ca="1" si="58"/>
        <v>13</v>
      </c>
      <c r="ZD16" s="27">
        <f t="shared" ca="1" si="58"/>
        <v>14</v>
      </c>
      <c r="ZE16" s="27">
        <f t="shared" ca="1" si="58"/>
        <v>15</v>
      </c>
      <c r="ZF16" s="27">
        <f t="shared" ca="1" si="58"/>
        <v>16</v>
      </c>
      <c r="ZG16" s="27">
        <f t="shared" ca="1" si="58"/>
        <v>17</v>
      </c>
      <c r="ZH16" s="27">
        <f t="shared" ca="1" si="58"/>
        <v>18</v>
      </c>
      <c r="ZI16" s="27">
        <f t="shared" ca="1" si="58"/>
        <v>19</v>
      </c>
      <c r="ZJ16" s="27">
        <f t="shared" ca="1" si="58"/>
        <v>20</v>
      </c>
      <c r="ZK16" s="27">
        <f t="shared" ca="1" si="58"/>
        <v>21</v>
      </c>
      <c r="ZL16" s="27">
        <f t="shared" ca="1" si="58"/>
        <v>22</v>
      </c>
      <c r="ZM16" s="27">
        <f t="shared" ca="1" si="58"/>
        <v>23</v>
      </c>
      <c r="ZN16" s="27">
        <f t="shared" ca="1" si="58"/>
        <v>24</v>
      </c>
      <c r="ZO16" s="27">
        <f t="shared" ca="1" si="58"/>
        <v>25</v>
      </c>
      <c r="ZP16" s="27">
        <f t="shared" ca="1" si="58"/>
        <v>26</v>
      </c>
      <c r="ZQ16" s="27">
        <f t="shared" ca="1" si="58"/>
        <v>27</v>
      </c>
      <c r="ZR16" s="27">
        <f t="shared" ca="1" si="58"/>
        <v>28</v>
      </c>
      <c r="ZS16" s="27">
        <f t="shared" ca="1" si="58"/>
        <v>29</v>
      </c>
      <c r="ZT16" s="27">
        <f t="shared" ca="1" si="58"/>
        <v>30</v>
      </c>
      <c r="ZU16" s="27">
        <f t="shared" ca="1" si="58"/>
        <v>31</v>
      </c>
      <c r="ZV16" s="27">
        <f t="shared" ca="1" si="58"/>
        <v>1</v>
      </c>
      <c r="ZW16" s="27">
        <f t="shared" ca="1" si="58"/>
        <v>2</v>
      </c>
      <c r="ZX16" s="27">
        <f t="shared" ca="1" si="58"/>
        <v>3</v>
      </c>
      <c r="ZY16" s="27">
        <f t="shared" ca="1" si="58"/>
        <v>4</v>
      </c>
      <c r="ZZ16" s="27">
        <f t="shared" ca="1" si="58"/>
        <v>5</v>
      </c>
      <c r="AAA16" s="27">
        <f t="shared" ca="1" si="58"/>
        <v>6</v>
      </c>
      <c r="AAB16" s="27">
        <f t="shared" ca="1" si="58"/>
        <v>7</v>
      </c>
      <c r="AAC16" s="27">
        <f t="shared" ca="1" si="58"/>
        <v>8</v>
      </c>
      <c r="AAD16" s="27">
        <f t="shared" ca="1" si="58"/>
        <v>9</v>
      </c>
      <c r="AAE16" s="27">
        <f t="shared" ref="AAE16:AAU16" ca="1" si="59">+DAY(AAE10)</f>
        <v>10</v>
      </c>
      <c r="AAF16" s="27">
        <f t="shared" ca="1" si="59"/>
        <v>11</v>
      </c>
      <c r="AAG16" s="27">
        <f t="shared" ca="1" si="59"/>
        <v>12</v>
      </c>
      <c r="AAH16" s="27">
        <f t="shared" ca="1" si="59"/>
        <v>13</v>
      </c>
      <c r="AAI16" s="27">
        <f t="shared" ca="1" si="59"/>
        <v>14</v>
      </c>
      <c r="AAJ16" s="27">
        <f t="shared" ca="1" si="59"/>
        <v>15</v>
      </c>
      <c r="AAK16" s="27">
        <f t="shared" ca="1" si="59"/>
        <v>16</v>
      </c>
      <c r="AAL16" s="27">
        <f t="shared" ca="1" si="59"/>
        <v>17</v>
      </c>
      <c r="AAM16" s="27">
        <f t="shared" ca="1" si="59"/>
        <v>18</v>
      </c>
      <c r="AAN16" s="27">
        <f t="shared" ca="1" si="59"/>
        <v>19</v>
      </c>
      <c r="AAO16" s="27">
        <f t="shared" ca="1" si="59"/>
        <v>20</v>
      </c>
      <c r="AAP16" s="27">
        <f t="shared" ca="1" si="59"/>
        <v>21</v>
      </c>
      <c r="AAQ16" s="27">
        <f t="shared" ca="1" si="59"/>
        <v>22</v>
      </c>
      <c r="AAR16" s="27">
        <f t="shared" ca="1" si="59"/>
        <v>23</v>
      </c>
      <c r="AAS16" s="27">
        <f t="shared" ca="1" si="59"/>
        <v>24</v>
      </c>
      <c r="AAT16" s="27">
        <f t="shared" ca="1" si="59"/>
        <v>25</v>
      </c>
      <c r="AAU16" s="27">
        <f t="shared" ca="1" si="59"/>
        <v>26</v>
      </c>
    </row>
    <row r="17" spans="2:16383" s="18" customFormat="1">
      <c r="B17" s="26" t="s">
        <v>16</v>
      </c>
      <c r="C17" s="27">
        <v>1</v>
      </c>
      <c r="D17" s="27">
        <v>2</v>
      </c>
      <c r="E17" s="27">
        <v>3</v>
      </c>
      <c r="F17" s="27">
        <v>4</v>
      </c>
      <c r="G17" s="27">
        <v>5</v>
      </c>
      <c r="H17" s="27">
        <v>6</v>
      </c>
      <c r="I17" s="27">
        <v>7</v>
      </c>
      <c r="J17" s="27">
        <v>8</v>
      </c>
      <c r="K17" s="27">
        <v>9</v>
      </c>
      <c r="L17" s="27">
        <v>10</v>
      </c>
      <c r="M17" s="27">
        <v>11</v>
      </c>
      <c r="N17" s="27">
        <v>12</v>
      </c>
      <c r="O17" s="27">
        <v>13</v>
      </c>
      <c r="P17" s="27">
        <v>14</v>
      </c>
      <c r="Q17" s="27">
        <v>15</v>
      </c>
      <c r="R17" s="27">
        <v>16</v>
      </c>
      <c r="S17" s="27">
        <v>17</v>
      </c>
      <c r="T17" s="27">
        <v>18</v>
      </c>
      <c r="U17" s="27">
        <v>19</v>
      </c>
      <c r="V17" s="27">
        <v>20</v>
      </c>
      <c r="W17" s="27">
        <v>21</v>
      </c>
      <c r="X17" s="27">
        <v>22</v>
      </c>
      <c r="Y17" s="27">
        <v>23</v>
      </c>
      <c r="Z17" s="27">
        <v>24</v>
      </c>
      <c r="AA17" s="27">
        <v>25</v>
      </c>
      <c r="AB17" s="27">
        <v>26</v>
      </c>
      <c r="AC17" s="27">
        <v>27</v>
      </c>
      <c r="AD17" s="27">
        <v>28</v>
      </c>
      <c r="AE17" s="27">
        <v>29</v>
      </c>
      <c r="AF17" s="27">
        <v>30</v>
      </c>
      <c r="AG17" s="27">
        <v>31</v>
      </c>
      <c r="AH17" s="27">
        <v>32</v>
      </c>
      <c r="AI17" s="27">
        <v>33</v>
      </c>
      <c r="AJ17" s="27">
        <v>34</v>
      </c>
      <c r="AK17" s="27">
        <v>35</v>
      </c>
      <c r="AL17" s="27">
        <v>36</v>
      </c>
      <c r="AM17" s="27">
        <v>37</v>
      </c>
      <c r="AN17" s="27">
        <v>38</v>
      </c>
      <c r="AO17" s="27">
        <v>39</v>
      </c>
      <c r="AP17" s="27">
        <v>40</v>
      </c>
      <c r="AQ17" s="27">
        <v>41</v>
      </c>
      <c r="AR17" s="27">
        <v>42</v>
      </c>
      <c r="AS17" s="27">
        <v>43</v>
      </c>
      <c r="AT17" s="27">
        <v>44</v>
      </c>
      <c r="AU17" s="27">
        <v>45</v>
      </c>
      <c r="AV17" s="27">
        <v>46</v>
      </c>
      <c r="AW17" s="27">
        <v>47</v>
      </c>
      <c r="AX17" s="27">
        <v>48</v>
      </c>
      <c r="AY17" s="27">
        <v>49</v>
      </c>
      <c r="AZ17" s="27">
        <v>50</v>
      </c>
      <c r="BA17" s="27">
        <v>51</v>
      </c>
      <c r="BB17" s="27">
        <v>52</v>
      </c>
      <c r="BC17" s="27">
        <v>53</v>
      </c>
      <c r="BD17" s="27">
        <v>54</v>
      </c>
      <c r="BE17" s="27">
        <v>55</v>
      </c>
      <c r="BF17" s="27">
        <v>56</v>
      </c>
      <c r="BG17" s="27">
        <v>57</v>
      </c>
      <c r="BH17" s="27">
        <v>58</v>
      </c>
      <c r="BI17" s="27">
        <v>59</v>
      </c>
      <c r="BJ17" s="27">
        <v>60</v>
      </c>
      <c r="BK17" s="27">
        <v>61</v>
      </c>
      <c r="BL17" s="27">
        <v>62</v>
      </c>
      <c r="BM17" s="27">
        <v>63</v>
      </c>
      <c r="BN17" s="27">
        <v>64</v>
      </c>
      <c r="BO17" s="27">
        <v>65</v>
      </c>
      <c r="BP17" s="27">
        <v>66</v>
      </c>
      <c r="BQ17" s="27">
        <v>67</v>
      </c>
      <c r="BR17" s="27">
        <v>68</v>
      </c>
      <c r="BS17" s="27">
        <v>69</v>
      </c>
      <c r="BT17" s="27">
        <v>70</v>
      </c>
      <c r="BU17" s="27">
        <v>71</v>
      </c>
      <c r="BV17" s="27">
        <v>72</v>
      </c>
      <c r="BW17" s="27">
        <v>73</v>
      </c>
      <c r="BX17" s="27">
        <v>74</v>
      </c>
      <c r="BY17" s="27">
        <v>75</v>
      </c>
      <c r="BZ17" s="27">
        <v>76</v>
      </c>
      <c r="CA17" s="27">
        <v>77</v>
      </c>
      <c r="CB17" s="27">
        <v>78</v>
      </c>
      <c r="CC17" s="27">
        <v>79</v>
      </c>
      <c r="CD17" s="27">
        <v>80</v>
      </c>
      <c r="CE17" s="27">
        <v>81</v>
      </c>
      <c r="CF17" s="27">
        <v>82</v>
      </c>
      <c r="CG17" s="27">
        <v>83</v>
      </c>
      <c r="CH17" s="27">
        <v>84</v>
      </c>
      <c r="CI17" s="27">
        <v>85</v>
      </c>
      <c r="CJ17" s="27">
        <v>86</v>
      </c>
      <c r="CK17" s="27">
        <v>87</v>
      </c>
      <c r="CL17" s="27">
        <v>88</v>
      </c>
      <c r="CM17" s="27">
        <v>89</v>
      </c>
      <c r="CN17" s="27">
        <v>90</v>
      </c>
      <c r="CO17" s="27">
        <v>91</v>
      </c>
      <c r="CP17" s="27">
        <v>92</v>
      </c>
      <c r="CQ17" s="27">
        <v>93</v>
      </c>
      <c r="CR17" s="27">
        <v>94</v>
      </c>
      <c r="CS17" s="27">
        <v>95</v>
      </c>
      <c r="CT17" s="27">
        <v>96</v>
      </c>
      <c r="CU17" s="27">
        <v>97</v>
      </c>
      <c r="CV17" s="27">
        <v>98</v>
      </c>
      <c r="CW17" s="27">
        <v>99</v>
      </c>
      <c r="CX17" s="27">
        <v>100</v>
      </c>
      <c r="CY17" s="27">
        <v>101</v>
      </c>
      <c r="CZ17" s="27">
        <v>102</v>
      </c>
      <c r="DA17" s="27">
        <v>103</v>
      </c>
      <c r="DB17" s="27">
        <v>104</v>
      </c>
      <c r="DC17" s="27">
        <v>105</v>
      </c>
      <c r="DD17" s="27">
        <v>106</v>
      </c>
      <c r="DE17" s="27">
        <v>107</v>
      </c>
      <c r="DF17" s="27">
        <v>108</v>
      </c>
      <c r="DG17" s="27">
        <v>109</v>
      </c>
      <c r="DH17" s="27">
        <v>110</v>
      </c>
      <c r="DI17" s="27">
        <v>111</v>
      </c>
      <c r="DJ17" s="27">
        <v>112</v>
      </c>
      <c r="DK17" s="27">
        <v>113</v>
      </c>
      <c r="DL17" s="27">
        <v>114</v>
      </c>
      <c r="DM17" s="27">
        <v>115</v>
      </c>
      <c r="DN17" s="27">
        <v>116</v>
      </c>
      <c r="DO17" s="27">
        <v>117</v>
      </c>
      <c r="DP17" s="27">
        <v>118</v>
      </c>
      <c r="DQ17" s="27">
        <v>119</v>
      </c>
      <c r="DR17" s="27">
        <v>120</v>
      </c>
      <c r="DS17" s="27">
        <v>121</v>
      </c>
      <c r="DT17" s="27">
        <v>122</v>
      </c>
      <c r="DU17" s="27">
        <v>123</v>
      </c>
      <c r="DV17" s="27">
        <v>124</v>
      </c>
      <c r="DW17" s="27">
        <v>125</v>
      </c>
      <c r="DX17" s="27">
        <v>126</v>
      </c>
      <c r="DY17" s="27">
        <v>127</v>
      </c>
      <c r="DZ17" s="27">
        <v>128</v>
      </c>
      <c r="EA17" s="27">
        <v>129</v>
      </c>
      <c r="EB17" s="27">
        <v>130</v>
      </c>
      <c r="EC17" s="27">
        <v>131</v>
      </c>
      <c r="ED17" s="27">
        <v>132</v>
      </c>
      <c r="EE17" s="27">
        <v>133</v>
      </c>
      <c r="EF17" s="27">
        <v>134</v>
      </c>
      <c r="EG17" s="27">
        <v>135</v>
      </c>
      <c r="EH17" s="27">
        <v>136</v>
      </c>
      <c r="EI17" s="27">
        <v>137</v>
      </c>
      <c r="EJ17" s="27">
        <v>138</v>
      </c>
      <c r="EK17" s="27">
        <v>139</v>
      </c>
      <c r="EL17" s="27">
        <v>140</v>
      </c>
      <c r="EM17" s="27">
        <v>141</v>
      </c>
      <c r="EN17" s="27">
        <v>142</v>
      </c>
      <c r="EO17" s="27">
        <v>143</v>
      </c>
      <c r="EP17" s="27">
        <v>144</v>
      </c>
      <c r="EQ17" s="27">
        <v>145</v>
      </c>
      <c r="ER17" s="27">
        <v>146</v>
      </c>
      <c r="ES17" s="27">
        <v>147</v>
      </c>
      <c r="ET17" s="27">
        <v>148</v>
      </c>
      <c r="EU17" s="27">
        <v>149</v>
      </c>
      <c r="EV17" s="27">
        <v>150</v>
      </c>
      <c r="EW17" s="27">
        <v>151</v>
      </c>
      <c r="EX17" s="27">
        <v>152</v>
      </c>
      <c r="EY17" s="27">
        <v>153</v>
      </c>
      <c r="EZ17" s="27">
        <v>154</v>
      </c>
      <c r="FA17" s="27">
        <v>155</v>
      </c>
      <c r="FB17" s="27">
        <v>156</v>
      </c>
      <c r="FC17" s="27">
        <v>157</v>
      </c>
      <c r="FD17" s="27">
        <v>158</v>
      </c>
      <c r="FE17" s="27">
        <v>159</v>
      </c>
      <c r="FF17" s="27">
        <v>160</v>
      </c>
      <c r="FG17" s="27">
        <v>161</v>
      </c>
      <c r="FH17" s="27">
        <v>162</v>
      </c>
      <c r="FI17" s="27">
        <v>163</v>
      </c>
      <c r="FJ17" s="27">
        <v>164</v>
      </c>
      <c r="FK17" s="27">
        <v>165</v>
      </c>
      <c r="FL17" s="27">
        <v>166</v>
      </c>
      <c r="FM17" s="27">
        <v>167</v>
      </c>
      <c r="FN17" s="27">
        <v>168</v>
      </c>
      <c r="FO17" s="27">
        <v>169</v>
      </c>
      <c r="FP17" s="27">
        <v>170</v>
      </c>
      <c r="FQ17" s="27">
        <v>171</v>
      </c>
      <c r="FR17" s="27">
        <v>172</v>
      </c>
      <c r="FS17" s="27">
        <v>173</v>
      </c>
      <c r="FT17" s="27">
        <v>174</v>
      </c>
      <c r="FU17" s="27">
        <v>175</v>
      </c>
      <c r="FV17" s="27">
        <v>176</v>
      </c>
      <c r="FW17" s="27">
        <v>177</v>
      </c>
      <c r="FX17" s="27">
        <v>178</v>
      </c>
      <c r="FY17" s="27">
        <v>179</v>
      </c>
      <c r="FZ17" s="27">
        <v>180</v>
      </c>
      <c r="GA17" s="27">
        <v>181</v>
      </c>
      <c r="GB17" s="27">
        <v>182</v>
      </c>
      <c r="GC17" s="27">
        <v>183</v>
      </c>
      <c r="GD17" s="27">
        <v>184</v>
      </c>
      <c r="GE17" s="27">
        <v>185</v>
      </c>
      <c r="GF17" s="27">
        <v>186</v>
      </c>
      <c r="GG17" s="27">
        <v>187</v>
      </c>
      <c r="GH17" s="27">
        <v>188</v>
      </c>
      <c r="GI17" s="27">
        <v>189</v>
      </c>
      <c r="GJ17" s="27">
        <v>190</v>
      </c>
      <c r="GK17" s="27">
        <v>191</v>
      </c>
      <c r="GL17" s="27">
        <v>192</v>
      </c>
      <c r="GM17" s="27">
        <v>193</v>
      </c>
      <c r="GN17" s="27">
        <v>194</v>
      </c>
      <c r="GO17" s="27">
        <v>195</v>
      </c>
      <c r="GP17" s="27">
        <v>196</v>
      </c>
      <c r="GQ17" s="27">
        <v>197</v>
      </c>
      <c r="GR17" s="27">
        <v>198</v>
      </c>
      <c r="GS17" s="27">
        <v>199</v>
      </c>
      <c r="GT17" s="27">
        <v>200</v>
      </c>
      <c r="GU17" s="27">
        <v>201</v>
      </c>
      <c r="GV17" s="27">
        <v>202</v>
      </c>
      <c r="GW17" s="27">
        <v>203</v>
      </c>
      <c r="GX17" s="27">
        <v>204</v>
      </c>
      <c r="GY17" s="27">
        <v>205</v>
      </c>
      <c r="GZ17" s="27">
        <v>206</v>
      </c>
      <c r="HA17" s="27">
        <v>207</v>
      </c>
      <c r="HB17" s="27">
        <v>208</v>
      </c>
      <c r="HC17" s="27">
        <v>209</v>
      </c>
      <c r="HD17" s="27">
        <v>210</v>
      </c>
      <c r="HE17" s="27">
        <v>211</v>
      </c>
      <c r="HF17" s="27">
        <v>212</v>
      </c>
      <c r="HG17" s="27">
        <v>213</v>
      </c>
      <c r="HH17" s="27">
        <v>214</v>
      </c>
      <c r="HI17" s="27">
        <v>215</v>
      </c>
      <c r="HJ17" s="27">
        <v>216</v>
      </c>
      <c r="HK17" s="27">
        <v>217</v>
      </c>
      <c r="HL17" s="27">
        <v>218</v>
      </c>
      <c r="HM17" s="27">
        <v>219</v>
      </c>
      <c r="HN17" s="27">
        <v>220</v>
      </c>
      <c r="HO17" s="27">
        <v>221</v>
      </c>
      <c r="HP17" s="27">
        <v>222</v>
      </c>
      <c r="HQ17" s="27">
        <v>223</v>
      </c>
      <c r="HR17" s="27">
        <v>224</v>
      </c>
      <c r="HS17" s="27">
        <v>225</v>
      </c>
      <c r="HT17" s="27">
        <v>226</v>
      </c>
      <c r="HU17" s="27">
        <v>227</v>
      </c>
      <c r="HV17" s="27">
        <v>228</v>
      </c>
      <c r="HW17" s="27">
        <v>229</v>
      </c>
      <c r="HX17" s="27">
        <v>230</v>
      </c>
      <c r="HY17" s="27">
        <v>231</v>
      </c>
      <c r="HZ17" s="27">
        <v>232</v>
      </c>
      <c r="IA17" s="27">
        <v>233</v>
      </c>
      <c r="IB17" s="27">
        <v>234</v>
      </c>
      <c r="IC17" s="27">
        <v>235</v>
      </c>
      <c r="ID17" s="27">
        <v>236</v>
      </c>
      <c r="IE17" s="27">
        <v>237</v>
      </c>
      <c r="IF17" s="27">
        <v>238</v>
      </c>
      <c r="IG17" s="27">
        <v>239</v>
      </c>
      <c r="IH17" s="27">
        <v>240</v>
      </c>
      <c r="II17" s="27">
        <v>241</v>
      </c>
      <c r="IJ17" s="27">
        <v>242</v>
      </c>
      <c r="IK17" s="27">
        <v>243</v>
      </c>
      <c r="IL17" s="27">
        <v>244</v>
      </c>
      <c r="IM17" s="27">
        <v>245</v>
      </c>
      <c r="IN17" s="27">
        <v>246</v>
      </c>
      <c r="IO17" s="27">
        <v>247</v>
      </c>
      <c r="IP17" s="27">
        <v>248</v>
      </c>
      <c r="IQ17" s="27">
        <v>249</v>
      </c>
      <c r="IR17" s="27">
        <v>250</v>
      </c>
      <c r="IS17" s="27">
        <v>251</v>
      </c>
      <c r="IT17" s="27">
        <v>252</v>
      </c>
      <c r="IU17" s="27">
        <v>253</v>
      </c>
      <c r="IV17" s="27">
        <v>254</v>
      </c>
      <c r="IW17" s="27">
        <v>255</v>
      </c>
      <c r="IX17" s="27">
        <v>256</v>
      </c>
      <c r="IY17" s="27">
        <v>257</v>
      </c>
      <c r="IZ17" s="27">
        <v>258</v>
      </c>
      <c r="JA17" s="27">
        <v>259</v>
      </c>
      <c r="JB17" s="27">
        <v>260</v>
      </c>
      <c r="JC17" s="27">
        <v>261</v>
      </c>
      <c r="JD17" s="27">
        <v>262</v>
      </c>
      <c r="JE17" s="27">
        <v>263</v>
      </c>
      <c r="JF17" s="27">
        <v>264</v>
      </c>
      <c r="JG17" s="27">
        <v>265</v>
      </c>
      <c r="JH17" s="27">
        <v>266</v>
      </c>
      <c r="JI17" s="27">
        <v>267</v>
      </c>
      <c r="JJ17" s="27">
        <v>268</v>
      </c>
      <c r="JK17" s="27">
        <v>269</v>
      </c>
      <c r="JL17" s="27">
        <v>270</v>
      </c>
      <c r="JM17" s="27">
        <v>271</v>
      </c>
      <c r="JN17" s="27">
        <v>272</v>
      </c>
      <c r="JO17" s="27">
        <v>273</v>
      </c>
      <c r="JP17" s="27">
        <v>274</v>
      </c>
      <c r="JQ17" s="27">
        <v>275</v>
      </c>
      <c r="JR17" s="27">
        <v>276</v>
      </c>
      <c r="JS17" s="27">
        <v>277</v>
      </c>
      <c r="JT17" s="27">
        <v>278</v>
      </c>
      <c r="JU17" s="27">
        <v>279</v>
      </c>
      <c r="JV17" s="27">
        <v>280</v>
      </c>
      <c r="JW17" s="27">
        <v>281</v>
      </c>
      <c r="JX17" s="27">
        <v>282</v>
      </c>
      <c r="JY17" s="27">
        <v>283</v>
      </c>
      <c r="JZ17" s="27">
        <v>284</v>
      </c>
      <c r="KA17" s="27">
        <v>285</v>
      </c>
      <c r="KB17" s="27">
        <v>286</v>
      </c>
      <c r="KC17" s="27">
        <v>287</v>
      </c>
      <c r="KD17" s="27">
        <v>288</v>
      </c>
      <c r="KE17" s="27">
        <v>289</v>
      </c>
      <c r="KF17" s="27">
        <v>290</v>
      </c>
      <c r="KG17" s="27">
        <v>291</v>
      </c>
      <c r="KH17" s="27">
        <v>292</v>
      </c>
      <c r="KI17" s="27">
        <v>293</v>
      </c>
      <c r="KJ17" s="27">
        <v>294</v>
      </c>
      <c r="KK17" s="27">
        <v>295</v>
      </c>
      <c r="KL17" s="27">
        <v>296</v>
      </c>
      <c r="KM17" s="27">
        <v>297</v>
      </c>
      <c r="KN17" s="27">
        <v>298</v>
      </c>
      <c r="KO17" s="27">
        <v>299</v>
      </c>
      <c r="KP17" s="27">
        <v>300</v>
      </c>
      <c r="KQ17" s="27">
        <v>301</v>
      </c>
      <c r="KR17" s="27">
        <v>302</v>
      </c>
      <c r="KS17" s="27">
        <v>303</v>
      </c>
      <c r="KT17" s="27">
        <v>304</v>
      </c>
      <c r="KU17" s="27">
        <v>305</v>
      </c>
      <c r="KV17" s="27">
        <v>306</v>
      </c>
      <c r="KW17" s="27">
        <v>307</v>
      </c>
      <c r="KX17" s="27">
        <v>308</v>
      </c>
      <c r="KY17" s="27">
        <v>309</v>
      </c>
      <c r="KZ17" s="27">
        <v>310</v>
      </c>
      <c r="LA17" s="27">
        <v>311</v>
      </c>
      <c r="LB17" s="27">
        <v>312</v>
      </c>
      <c r="LC17" s="27">
        <v>313</v>
      </c>
      <c r="LD17" s="27">
        <v>314</v>
      </c>
      <c r="LE17" s="27">
        <v>315</v>
      </c>
      <c r="LF17" s="27">
        <v>316</v>
      </c>
      <c r="LG17" s="27">
        <v>317</v>
      </c>
      <c r="LH17" s="27">
        <v>318</v>
      </c>
      <c r="LI17" s="27">
        <v>319</v>
      </c>
      <c r="LJ17" s="27">
        <v>320</v>
      </c>
      <c r="LK17" s="27">
        <v>321</v>
      </c>
      <c r="LL17" s="27">
        <v>322</v>
      </c>
      <c r="LM17" s="27">
        <v>323</v>
      </c>
      <c r="LN17" s="27">
        <v>324</v>
      </c>
      <c r="LO17" s="27">
        <v>325</v>
      </c>
      <c r="LP17" s="27">
        <v>326</v>
      </c>
      <c r="LQ17" s="27">
        <v>327</v>
      </c>
      <c r="LR17" s="27">
        <v>328</v>
      </c>
      <c r="LS17" s="27">
        <v>329</v>
      </c>
      <c r="LT17" s="27">
        <v>330</v>
      </c>
      <c r="LU17" s="27">
        <v>331</v>
      </c>
      <c r="LV17" s="27">
        <v>332</v>
      </c>
      <c r="LW17" s="27">
        <v>333</v>
      </c>
      <c r="LX17" s="27">
        <v>334</v>
      </c>
      <c r="LY17" s="27">
        <v>335</v>
      </c>
      <c r="LZ17" s="27">
        <v>336</v>
      </c>
      <c r="MA17" s="27">
        <v>337</v>
      </c>
      <c r="MB17" s="27">
        <v>338</v>
      </c>
      <c r="MC17" s="27">
        <v>339</v>
      </c>
      <c r="MD17" s="27">
        <v>340</v>
      </c>
      <c r="ME17" s="27">
        <v>341</v>
      </c>
      <c r="MF17" s="27">
        <v>342</v>
      </c>
      <c r="MG17" s="27">
        <v>343</v>
      </c>
      <c r="MH17" s="27">
        <v>344</v>
      </c>
      <c r="MI17" s="27">
        <v>345</v>
      </c>
      <c r="MJ17" s="27">
        <v>346</v>
      </c>
      <c r="MK17" s="27">
        <v>347</v>
      </c>
      <c r="ML17" s="27">
        <v>348</v>
      </c>
      <c r="MM17" s="27">
        <v>349</v>
      </c>
      <c r="MN17" s="27">
        <v>350</v>
      </c>
      <c r="MO17" s="27">
        <v>351</v>
      </c>
      <c r="MP17" s="27">
        <v>352</v>
      </c>
      <c r="MQ17" s="27">
        <v>353</v>
      </c>
      <c r="MR17" s="27">
        <v>354</v>
      </c>
      <c r="MS17" s="27">
        <v>355</v>
      </c>
      <c r="MT17" s="27">
        <v>356</v>
      </c>
      <c r="MU17" s="27">
        <v>357</v>
      </c>
      <c r="MV17" s="27">
        <v>358</v>
      </c>
      <c r="MW17" s="27">
        <v>359</v>
      </c>
      <c r="MX17" s="27">
        <v>360</v>
      </c>
      <c r="MY17" s="27">
        <v>361</v>
      </c>
      <c r="MZ17" s="27">
        <v>362</v>
      </c>
      <c r="NA17" s="27">
        <v>363</v>
      </c>
      <c r="NB17" s="27">
        <v>364</v>
      </c>
      <c r="NC17" s="27">
        <v>365</v>
      </c>
      <c r="ND17" s="27">
        <v>366</v>
      </c>
      <c r="NE17" s="27">
        <v>367</v>
      </c>
      <c r="NF17" s="27">
        <v>368</v>
      </c>
      <c r="NG17" s="27">
        <v>369</v>
      </c>
      <c r="NH17" s="27">
        <v>370</v>
      </c>
      <c r="NI17" s="27">
        <v>371</v>
      </c>
      <c r="NJ17" s="27">
        <v>372</v>
      </c>
      <c r="NK17" s="27">
        <v>373</v>
      </c>
      <c r="NL17" s="27">
        <v>374</v>
      </c>
      <c r="NM17" s="27">
        <v>375</v>
      </c>
      <c r="NN17" s="27">
        <v>376</v>
      </c>
      <c r="NO17" s="27">
        <v>377</v>
      </c>
      <c r="NP17" s="27">
        <v>378</v>
      </c>
      <c r="NQ17" s="27">
        <v>379</v>
      </c>
      <c r="NR17" s="27">
        <v>380</v>
      </c>
      <c r="NS17" s="27">
        <v>381</v>
      </c>
      <c r="NT17" s="27">
        <v>382</v>
      </c>
      <c r="NU17" s="27">
        <v>383</v>
      </c>
      <c r="NV17" s="27">
        <v>384</v>
      </c>
      <c r="NW17" s="27">
        <v>385</v>
      </c>
      <c r="NX17" s="27">
        <v>386</v>
      </c>
      <c r="NY17" s="27">
        <v>387</v>
      </c>
      <c r="NZ17" s="27">
        <v>388</v>
      </c>
      <c r="OA17" s="27">
        <v>389</v>
      </c>
      <c r="OB17" s="27">
        <v>390</v>
      </c>
      <c r="OC17" s="27">
        <v>391</v>
      </c>
      <c r="OD17" s="27">
        <v>392</v>
      </c>
      <c r="OE17" s="27">
        <v>393</v>
      </c>
      <c r="OF17" s="27">
        <v>394</v>
      </c>
      <c r="OG17" s="27">
        <v>395</v>
      </c>
      <c r="OH17" s="27">
        <v>396</v>
      </c>
      <c r="OI17" s="27">
        <v>397</v>
      </c>
      <c r="OJ17" s="27">
        <v>398</v>
      </c>
      <c r="OK17" s="27">
        <v>399</v>
      </c>
      <c r="OL17" s="27">
        <v>400</v>
      </c>
      <c r="OM17" s="27">
        <v>401</v>
      </c>
      <c r="ON17" s="27">
        <v>402</v>
      </c>
      <c r="OO17" s="27">
        <v>403</v>
      </c>
      <c r="OP17" s="27">
        <v>404</v>
      </c>
      <c r="OQ17" s="27">
        <v>405</v>
      </c>
      <c r="OR17" s="27">
        <v>406</v>
      </c>
      <c r="OS17" s="27">
        <v>407</v>
      </c>
      <c r="OT17" s="27">
        <v>408</v>
      </c>
      <c r="OU17" s="27">
        <v>409</v>
      </c>
      <c r="OV17" s="27">
        <v>410</v>
      </c>
      <c r="OW17" s="27">
        <v>411</v>
      </c>
      <c r="OX17" s="27">
        <v>412</v>
      </c>
      <c r="OY17" s="27">
        <v>413</v>
      </c>
      <c r="OZ17" s="27">
        <v>414</v>
      </c>
      <c r="PA17" s="27">
        <v>415</v>
      </c>
      <c r="PB17" s="27">
        <v>416</v>
      </c>
      <c r="PC17" s="27">
        <v>417</v>
      </c>
      <c r="PD17" s="27">
        <v>418</v>
      </c>
      <c r="PE17" s="27">
        <v>419</v>
      </c>
      <c r="PF17" s="27">
        <v>420</v>
      </c>
      <c r="PG17" s="27">
        <v>421</v>
      </c>
      <c r="PH17" s="27">
        <v>422</v>
      </c>
      <c r="PI17" s="27">
        <v>423</v>
      </c>
      <c r="PJ17" s="27">
        <v>424</v>
      </c>
      <c r="PK17" s="27">
        <v>425</v>
      </c>
      <c r="PL17" s="27">
        <v>426</v>
      </c>
      <c r="PM17" s="27">
        <v>427</v>
      </c>
      <c r="PN17" s="27">
        <v>428</v>
      </c>
      <c r="PO17" s="27">
        <v>429</v>
      </c>
      <c r="PP17" s="27">
        <v>430</v>
      </c>
      <c r="PQ17" s="27">
        <v>431</v>
      </c>
      <c r="PR17" s="27">
        <v>432</v>
      </c>
      <c r="PS17" s="27">
        <v>433</v>
      </c>
      <c r="PT17" s="27">
        <v>434</v>
      </c>
      <c r="PU17" s="27">
        <v>435</v>
      </c>
      <c r="PV17" s="27">
        <v>436</v>
      </c>
      <c r="PW17" s="27">
        <v>437</v>
      </c>
      <c r="PX17" s="27">
        <v>438</v>
      </c>
      <c r="PY17" s="27">
        <v>439</v>
      </c>
      <c r="PZ17" s="27">
        <v>440</v>
      </c>
      <c r="QA17" s="27">
        <v>441</v>
      </c>
      <c r="QB17" s="27">
        <v>442</v>
      </c>
      <c r="QC17" s="27">
        <v>443</v>
      </c>
      <c r="QD17" s="27">
        <v>444</v>
      </c>
      <c r="QE17" s="27">
        <v>445</v>
      </c>
      <c r="QF17" s="27">
        <v>446</v>
      </c>
      <c r="QG17" s="27">
        <v>447</v>
      </c>
      <c r="QH17" s="27">
        <v>448</v>
      </c>
      <c r="QI17" s="27">
        <v>449</v>
      </c>
      <c r="QJ17" s="27">
        <v>450</v>
      </c>
      <c r="QK17" s="27">
        <v>451</v>
      </c>
      <c r="QL17" s="27">
        <v>452</v>
      </c>
      <c r="QM17" s="27">
        <v>453</v>
      </c>
      <c r="QN17" s="27">
        <v>454</v>
      </c>
      <c r="QO17" s="27">
        <v>455</v>
      </c>
      <c r="QP17" s="27">
        <v>456</v>
      </c>
      <c r="QQ17" s="27">
        <v>457</v>
      </c>
      <c r="QR17" s="27">
        <v>458</v>
      </c>
      <c r="QS17" s="27">
        <v>459</v>
      </c>
      <c r="QT17" s="27">
        <v>460</v>
      </c>
      <c r="QU17" s="27">
        <v>461</v>
      </c>
      <c r="QV17" s="27">
        <v>462</v>
      </c>
      <c r="QW17" s="27">
        <v>463</v>
      </c>
      <c r="QX17" s="27">
        <v>464</v>
      </c>
      <c r="QY17" s="27">
        <v>465</v>
      </c>
      <c r="QZ17" s="27">
        <v>466</v>
      </c>
      <c r="RA17" s="27">
        <v>467</v>
      </c>
      <c r="RB17" s="27">
        <v>468</v>
      </c>
      <c r="RC17" s="27">
        <v>469</v>
      </c>
      <c r="RD17" s="27">
        <v>470</v>
      </c>
      <c r="RE17" s="27">
        <v>471</v>
      </c>
      <c r="RF17" s="27">
        <v>472</v>
      </c>
      <c r="RG17" s="27">
        <v>473</v>
      </c>
      <c r="RH17" s="27">
        <v>474</v>
      </c>
      <c r="RI17" s="27">
        <v>475</v>
      </c>
      <c r="RJ17" s="27">
        <v>476</v>
      </c>
      <c r="RK17" s="27">
        <v>477</v>
      </c>
      <c r="RL17" s="27">
        <v>478</v>
      </c>
      <c r="RM17" s="27">
        <v>479</v>
      </c>
      <c r="RN17" s="27">
        <v>480</v>
      </c>
      <c r="RO17" s="27">
        <v>481</v>
      </c>
      <c r="RP17" s="27">
        <v>482</v>
      </c>
      <c r="RQ17" s="27">
        <v>483</v>
      </c>
      <c r="RR17" s="27">
        <v>484</v>
      </c>
      <c r="RS17" s="27">
        <v>485</v>
      </c>
      <c r="RT17" s="27">
        <v>486</v>
      </c>
      <c r="RU17" s="27">
        <v>487</v>
      </c>
      <c r="RV17" s="27">
        <v>488</v>
      </c>
      <c r="RW17" s="27">
        <v>489</v>
      </c>
      <c r="RX17" s="27">
        <v>490</v>
      </c>
      <c r="RY17" s="27">
        <v>491</v>
      </c>
      <c r="RZ17" s="27">
        <v>492</v>
      </c>
      <c r="SA17" s="27">
        <v>493</v>
      </c>
      <c r="SB17" s="27">
        <v>494</v>
      </c>
      <c r="SC17" s="27">
        <v>495</v>
      </c>
      <c r="SD17" s="27">
        <v>496</v>
      </c>
      <c r="SE17" s="27">
        <v>497</v>
      </c>
      <c r="SF17" s="27">
        <v>498</v>
      </c>
      <c r="SG17" s="27">
        <v>499</v>
      </c>
      <c r="SH17" s="27">
        <v>500</v>
      </c>
      <c r="SI17" s="27">
        <v>501</v>
      </c>
      <c r="SJ17" s="27">
        <v>502</v>
      </c>
      <c r="SK17" s="27">
        <v>503</v>
      </c>
      <c r="SL17" s="27">
        <v>504</v>
      </c>
      <c r="SM17" s="27">
        <v>505</v>
      </c>
      <c r="SN17" s="27">
        <v>506</v>
      </c>
      <c r="SO17" s="27">
        <v>507</v>
      </c>
      <c r="SP17" s="27">
        <v>508</v>
      </c>
      <c r="SQ17" s="27">
        <v>509</v>
      </c>
      <c r="SR17" s="27">
        <v>510</v>
      </c>
      <c r="SS17" s="27">
        <v>511</v>
      </c>
      <c r="ST17" s="27">
        <v>512</v>
      </c>
      <c r="SU17" s="27">
        <v>513</v>
      </c>
      <c r="SV17" s="27">
        <v>514</v>
      </c>
      <c r="SW17" s="27">
        <v>515</v>
      </c>
      <c r="SX17" s="27">
        <v>516</v>
      </c>
      <c r="SY17" s="27">
        <v>517</v>
      </c>
      <c r="SZ17" s="27">
        <v>518</v>
      </c>
      <c r="TA17" s="27">
        <v>519</v>
      </c>
      <c r="TB17" s="27">
        <v>520</v>
      </c>
      <c r="TC17" s="27">
        <v>521</v>
      </c>
      <c r="TD17" s="27">
        <v>522</v>
      </c>
      <c r="TE17" s="27">
        <v>523</v>
      </c>
      <c r="TF17" s="27">
        <v>524</v>
      </c>
      <c r="TG17" s="27">
        <v>525</v>
      </c>
      <c r="TH17" s="27">
        <v>526</v>
      </c>
      <c r="TI17" s="27">
        <v>527</v>
      </c>
      <c r="TJ17" s="27">
        <v>528</v>
      </c>
      <c r="TK17" s="27">
        <v>529</v>
      </c>
      <c r="TL17" s="27">
        <v>530</v>
      </c>
      <c r="TM17" s="27">
        <v>531</v>
      </c>
      <c r="TN17" s="27">
        <v>532</v>
      </c>
      <c r="TO17" s="27">
        <v>533</v>
      </c>
      <c r="TP17" s="27">
        <v>534</v>
      </c>
      <c r="TQ17" s="27">
        <v>535</v>
      </c>
      <c r="TR17" s="27">
        <v>536</v>
      </c>
      <c r="TS17" s="27">
        <v>537</v>
      </c>
      <c r="TT17" s="27">
        <v>538</v>
      </c>
      <c r="TU17" s="27">
        <v>539</v>
      </c>
      <c r="TV17" s="27">
        <v>540</v>
      </c>
      <c r="TW17" s="27">
        <v>541</v>
      </c>
      <c r="TX17" s="27">
        <v>542</v>
      </c>
      <c r="TY17" s="27">
        <v>543</v>
      </c>
      <c r="TZ17" s="27">
        <v>544</v>
      </c>
      <c r="UA17" s="27">
        <v>545</v>
      </c>
      <c r="UB17" s="27">
        <v>546</v>
      </c>
      <c r="UC17" s="27">
        <v>547</v>
      </c>
      <c r="UD17" s="27">
        <v>548</v>
      </c>
      <c r="UE17" s="27">
        <v>549</v>
      </c>
      <c r="UF17" s="27">
        <v>550</v>
      </c>
      <c r="UG17" s="27">
        <v>551</v>
      </c>
      <c r="UH17" s="27">
        <v>552</v>
      </c>
      <c r="UI17" s="27">
        <v>553</v>
      </c>
      <c r="UJ17" s="27">
        <v>554</v>
      </c>
      <c r="UK17" s="27">
        <v>555</v>
      </c>
      <c r="UL17" s="27">
        <v>556</v>
      </c>
      <c r="UM17" s="27">
        <v>557</v>
      </c>
      <c r="UN17" s="27">
        <v>558</v>
      </c>
      <c r="UO17" s="27">
        <v>559</v>
      </c>
      <c r="UP17" s="27">
        <v>560</v>
      </c>
      <c r="UQ17" s="27">
        <v>561</v>
      </c>
      <c r="UR17" s="27">
        <v>562</v>
      </c>
      <c r="US17" s="27">
        <v>563</v>
      </c>
      <c r="UT17" s="27">
        <v>564</v>
      </c>
      <c r="UU17" s="27">
        <v>565</v>
      </c>
      <c r="UV17" s="27">
        <v>566</v>
      </c>
      <c r="UW17" s="27">
        <v>567</v>
      </c>
      <c r="UX17" s="27">
        <v>568</v>
      </c>
      <c r="UY17" s="27">
        <v>569</v>
      </c>
      <c r="UZ17" s="27">
        <v>570</v>
      </c>
      <c r="VA17" s="27">
        <v>571</v>
      </c>
      <c r="VB17" s="27">
        <v>572</v>
      </c>
      <c r="VC17" s="27">
        <v>573</v>
      </c>
      <c r="VD17" s="27">
        <v>574</v>
      </c>
      <c r="VE17" s="27">
        <v>575</v>
      </c>
      <c r="VF17" s="27">
        <v>576</v>
      </c>
      <c r="VG17" s="27">
        <v>577</v>
      </c>
      <c r="VH17" s="27">
        <v>578</v>
      </c>
      <c r="VI17" s="27">
        <v>579</v>
      </c>
      <c r="VJ17" s="27">
        <v>580</v>
      </c>
      <c r="VK17" s="27">
        <v>581</v>
      </c>
      <c r="VL17" s="27">
        <v>582</v>
      </c>
      <c r="VM17" s="27">
        <v>583</v>
      </c>
      <c r="VN17" s="27">
        <v>584</v>
      </c>
      <c r="VO17" s="27">
        <v>585</v>
      </c>
      <c r="VP17" s="27">
        <v>586</v>
      </c>
      <c r="VQ17" s="27">
        <v>587</v>
      </c>
      <c r="VR17" s="27">
        <v>588</v>
      </c>
      <c r="VS17" s="27">
        <v>589</v>
      </c>
      <c r="VT17" s="27">
        <v>590</v>
      </c>
      <c r="VU17" s="27">
        <v>591</v>
      </c>
      <c r="VV17" s="27">
        <v>592</v>
      </c>
      <c r="VW17" s="27">
        <v>593</v>
      </c>
      <c r="VX17" s="27">
        <v>594</v>
      </c>
      <c r="VY17" s="27">
        <v>595</v>
      </c>
      <c r="VZ17" s="27">
        <v>596</v>
      </c>
      <c r="WA17" s="27">
        <v>597</v>
      </c>
      <c r="WB17" s="27">
        <v>598</v>
      </c>
      <c r="WC17" s="27">
        <v>599</v>
      </c>
      <c r="WD17" s="27">
        <v>600</v>
      </c>
      <c r="WE17" s="27">
        <v>601</v>
      </c>
      <c r="WF17" s="27">
        <v>602</v>
      </c>
      <c r="WG17" s="27">
        <v>603</v>
      </c>
      <c r="WH17" s="27">
        <v>604</v>
      </c>
      <c r="WI17" s="27">
        <v>605</v>
      </c>
      <c r="WJ17" s="27">
        <v>606</v>
      </c>
      <c r="WK17" s="27">
        <v>607</v>
      </c>
      <c r="WL17" s="27">
        <v>608</v>
      </c>
      <c r="WM17" s="27">
        <v>609</v>
      </c>
      <c r="WN17" s="27">
        <v>610</v>
      </c>
      <c r="WO17" s="27">
        <v>611</v>
      </c>
      <c r="WP17" s="27">
        <v>612</v>
      </c>
      <c r="WQ17" s="27">
        <v>613</v>
      </c>
      <c r="WR17" s="27">
        <v>614</v>
      </c>
      <c r="WS17" s="27">
        <v>615</v>
      </c>
      <c r="WT17" s="27">
        <v>616</v>
      </c>
      <c r="WU17" s="27">
        <v>617</v>
      </c>
      <c r="WV17" s="27">
        <v>618</v>
      </c>
      <c r="WW17" s="27">
        <v>619</v>
      </c>
      <c r="WX17" s="27">
        <v>620</v>
      </c>
      <c r="WY17" s="27">
        <v>621</v>
      </c>
      <c r="WZ17" s="27">
        <v>622</v>
      </c>
      <c r="XA17" s="27">
        <v>623</v>
      </c>
      <c r="XB17" s="27">
        <v>624</v>
      </c>
      <c r="XC17" s="27">
        <v>625</v>
      </c>
      <c r="XD17" s="27">
        <v>626</v>
      </c>
      <c r="XE17" s="27">
        <v>627</v>
      </c>
      <c r="XF17" s="27">
        <v>628</v>
      </c>
      <c r="XG17" s="27">
        <v>629</v>
      </c>
      <c r="XH17" s="27">
        <v>630</v>
      </c>
      <c r="XI17" s="27">
        <v>631</v>
      </c>
      <c r="XJ17" s="27">
        <v>632</v>
      </c>
      <c r="XK17" s="27">
        <v>633</v>
      </c>
      <c r="XL17" s="27">
        <v>634</v>
      </c>
      <c r="XM17" s="27">
        <v>635</v>
      </c>
      <c r="XN17" s="27">
        <v>636</v>
      </c>
      <c r="XO17" s="27">
        <v>637</v>
      </c>
      <c r="XP17" s="27">
        <v>638</v>
      </c>
      <c r="XQ17" s="27">
        <v>639</v>
      </c>
      <c r="XR17" s="27">
        <v>640</v>
      </c>
      <c r="XS17" s="27">
        <v>641</v>
      </c>
      <c r="XT17" s="27">
        <v>642</v>
      </c>
      <c r="XU17" s="27">
        <v>643</v>
      </c>
      <c r="XV17" s="27">
        <v>644</v>
      </c>
      <c r="XW17" s="27">
        <v>645</v>
      </c>
      <c r="XX17" s="27">
        <v>646</v>
      </c>
      <c r="XY17" s="27">
        <v>647</v>
      </c>
      <c r="XZ17" s="27">
        <v>648</v>
      </c>
      <c r="YA17" s="27">
        <v>649</v>
      </c>
      <c r="YB17" s="27">
        <v>650</v>
      </c>
      <c r="YC17" s="27">
        <v>651</v>
      </c>
      <c r="YD17" s="27">
        <v>652</v>
      </c>
      <c r="YE17" s="27">
        <v>653</v>
      </c>
      <c r="YF17" s="27">
        <v>654</v>
      </c>
      <c r="YG17" s="27">
        <v>655</v>
      </c>
      <c r="YH17" s="27">
        <v>656</v>
      </c>
      <c r="YI17" s="27">
        <v>657</v>
      </c>
      <c r="YJ17" s="27">
        <v>658</v>
      </c>
      <c r="YK17" s="27">
        <v>659</v>
      </c>
      <c r="YL17" s="27">
        <v>660</v>
      </c>
      <c r="YM17" s="27">
        <v>661</v>
      </c>
      <c r="YN17" s="27">
        <v>662</v>
      </c>
      <c r="YO17" s="27">
        <v>663</v>
      </c>
      <c r="YP17" s="27">
        <v>664</v>
      </c>
      <c r="YQ17" s="27">
        <v>665</v>
      </c>
      <c r="YR17" s="27">
        <v>666</v>
      </c>
      <c r="YS17" s="27">
        <v>667</v>
      </c>
      <c r="YT17" s="27">
        <v>668</v>
      </c>
      <c r="YU17" s="27">
        <v>669</v>
      </c>
      <c r="YV17" s="27">
        <v>670</v>
      </c>
      <c r="YW17" s="27">
        <v>671</v>
      </c>
      <c r="YX17" s="27">
        <v>672</v>
      </c>
      <c r="YY17" s="27">
        <v>673</v>
      </c>
      <c r="YZ17" s="27">
        <v>674</v>
      </c>
      <c r="ZA17" s="27">
        <v>675</v>
      </c>
      <c r="ZB17" s="27">
        <v>676</v>
      </c>
      <c r="ZC17" s="27">
        <v>677</v>
      </c>
      <c r="ZD17" s="27">
        <v>678</v>
      </c>
      <c r="ZE17" s="27">
        <v>679</v>
      </c>
      <c r="ZF17" s="27">
        <v>680</v>
      </c>
      <c r="ZG17" s="27">
        <v>681</v>
      </c>
      <c r="ZH17" s="27">
        <v>682</v>
      </c>
      <c r="ZI17" s="27">
        <v>683</v>
      </c>
      <c r="ZJ17" s="27">
        <v>684</v>
      </c>
      <c r="ZK17" s="27">
        <v>685</v>
      </c>
      <c r="ZL17" s="27">
        <v>686</v>
      </c>
      <c r="ZM17" s="27">
        <v>687</v>
      </c>
      <c r="ZN17" s="27">
        <v>688</v>
      </c>
      <c r="ZO17" s="27">
        <v>689</v>
      </c>
      <c r="ZP17" s="27">
        <v>690</v>
      </c>
      <c r="ZQ17" s="27">
        <v>691</v>
      </c>
      <c r="ZR17" s="27">
        <v>692</v>
      </c>
      <c r="ZS17" s="27">
        <v>693</v>
      </c>
      <c r="ZT17" s="27">
        <v>694</v>
      </c>
      <c r="ZU17" s="27">
        <v>695</v>
      </c>
      <c r="ZV17" s="27">
        <v>696</v>
      </c>
      <c r="ZW17" s="27">
        <v>697</v>
      </c>
      <c r="ZX17" s="27">
        <v>698</v>
      </c>
      <c r="ZY17" s="27">
        <v>699</v>
      </c>
      <c r="ZZ17" s="27">
        <v>700</v>
      </c>
      <c r="AAA17" s="27">
        <v>701</v>
      </c>
      <c r="AAB17" s="27">
        <v>702</v>
      </c>
      <c r="AAC17" s="27">
        <v>703</v>
      </c>
      <c r="AAD17" s="27">
        <v>704</v>
      </c>
      <c r="AAE17" s="27">
        <v>705</v>
      </c>
      <c r="AAF17" s="27">
        <v>706</v>
      </c>
      <c r="AAG17" s="27">
        <v>707</v>
      </c>
      <c r="AAH17" s="27">
        <v>708</v>
      </c>
      <c r="AAI17" s="27">
        <v>709</v>
      </c>
      <c r="AAJ17" s="27">
        <v>710</v>
      </c>
      <c r="AAK17" s="27">
        <v>711</v>
      </c>
      <c r="AAL17" s="27">
        <v>712</v>
      </c>
      <c r="AAM17" s="27">
        <v>713</v>
      </c>
      <c r="AAN17" s="27">
        <v>714</v>
      </c>
      <c r="AAO17" s="27">
        <v>715</v>
      </c>
      <c r="AAP17" s="27">
        <v>716</v>
      </c>
      <c r="AAQ17" s="27">
        <v>717</v>
      </c>
      <c r="AAR17" s="27">
        <v>718</v>
      </c>
      <c r="AAS17" s="27">
        <v>719</v>
      </c>
      <c r="AAT17" s="27">
        <v>720</v>
      </c>
      <c r="AAU17" s="27">
        <v>721</v>
      </c>
    </row>
    <row r="18" spans="2:16383" s="18" customFormat="1">
      <c r="B18" s="26" t="s">
        <v>17</v>
      </c>
      <c r="C18" s="27">
        <f ca="1">+IF(C10=EOMONTH(C10,0),IF(DAY(C10)=Simulador!$B$27,Simulador!$B$27,C9),DAY(C10))</f>
        <v>7</v>
      </c>
      <c r="D18" s="27">
        <f ca="1">+IF(D10=EOMONTH(D10,0),IF(DAY(D10)=Simulador!$B$27,Simulador!$B$27,D9),DAY(D10))</f>
        <v>8</v>
      </c>
      <c r="E18" s="27">
        <f ca="1">+IF(E10=EOMONTH(E10,0),IF(DAY(E10)=Simulador!$B$27,Simulador!$B$27,E9),DAY(E10))</f>
        <v>9</v>
      </c>
      <c r="F18" s="27">
        <f ca="1">+IF(F10=EOMONTH(F10,0),IF(DAY(F10)=Simulador!$B$27,Simulador!$B$27,F9),DAY(F10))</f>
        <v>10</v>
      </c>
      <c r="G18" s="27">
        <f ca="1">+IF(G10=EOMONTH(G10,0),IF(DAY(G10)=Simulador!$B$27,Simulador!$B$27,G9),DAY(G10))</f>
        <v>11</v>
      </c>
      <c r="H18" s="27">
        <f ca="1">+IF(H10=EOMONTH(H10,0),IF(DAY(H10)=Simulador!$B$27,Simulador!$B$27,H9),DAY(H10))</f>
        <v>12</v>
      </c>
      <c r="I18" s="27">
        <f ca="1">+IF(I10=EOMONTH(I10,0),IF(DAY(I10)=Simulador!$B$27,Simulador!$B$27,I9),DAY(I10))</f>
        <v>13</v>
      </c>
      <c r="J18" s="27">
        <f ca="1">+IF(J10=EOMONTH(J10,0),IF(DAY(J10)=Simulador!$B$27,Simulador!$B$27,J9),DAY(J10))</f>
        <v>14</v>
      </c>
      <c r="K18" s="27">
        <f ca="1">+IF(K10=EOMONTH(K10,0),IF(DAY(K10)=Simulador!$B$27,Simulador!$B$27,K9),DAY(K10))</f>
        <v>15</v>
      </c>
      <c r="L18" s="27">
        <f ca="1">+IF(L10=EOMONTH(L10,0),IF(DAY(L10)=Simulador!$B$27,Simulador!$B$27,L9),DAY(L10))</f>
        <v>16</v>
      </c>
      <c r="M18" s="27">
        <f ca="1">+IF(M10=EOMONTH(M10,0),IF(DAY(M10)=Simulador!$B$27,Simulador!$B$27,M9),DAY(M10))</f>
        <v>17</v>
      </c>
      <c r="N18" s="27">
        <f ca="1">+IF(N10=EOMONTH(N10,0),IF(DAY(N10)=Simulador!$B$27,Simulador!$B$27,N9),DAY(N10))</f>
        <v>18</v>
      </c>
      <c r="O18" s="27">
        <f ca="1">+IF(O10=EOMONTH(O10,0),IF(DAY(O10)=Simulador!$B$27,Simulador!$B$27,O9),DAY(O10))</f>
        <v>19</v>
      </c>
      <c r="P18" s="27">
        <f ca="1">+IF(P10=EOMONTH(P10,0),IF(DAY(P10)=Simulador!$B$27,Simulador!$B$27,P9),DAY(P10))</f>
        <v>20</v>
      </c>
      <c r="Q18" s="27">
        <f ca="1">+IF(Q10=EOMONTH(Q10,0),IF(DAY(Q10)=Simulador!$B$27,Simulador!$B$27,Q9),DAY(Q10))</f>
        <v>21</v>
      </c>
      <c r="R18" s="27">
        <f ca="1">+IF(R10=EOMONTH(R10,0),IF(DAY(R10)=Simulador!$B$27,Simulador!$B$27,R9),DAY(R10))</f>
        <v>22</v>
      </c>
      <c r="S18" s="27">
        <f ca="1">+IF(S10=EOMONTH(S10,0),IF(DAY(S10)=Simulador!$B$27,Simulador!$B$27,S9),DAY(S10))</f>
        <v>23</v>
      </c>
      <c r="T18" s="27">
        <f ca="1">+IF(T10=EOMONTH(T10,0),IF(DAY(T10)=Simulador!$B$27,Simulador!$B$27,T9),DAY(T10))</f>
        <v>24</v>
      </c>
      <c r="U18" s="27">
        <f ca="1">+IF(U10=EOMONTH(U10,0),IF(DAY(U10)=Simulador!$B$27,Simulador!$B$27,U9),DAY(U10))</f>
        <v>25</v>
      </c>
      <c r="V18" s="27">
        <f ca="1">+IF(V10=EOMONTH(V10,0),IF(DAY(V10)=Simulador!$B$27,Simulador!$B$27,V9),DAY(V10))</f>
        <v>26</v>
      </c>
      <c r="W18" s="27">
        <f ca="1">+IF(W10=EOMONTH(W10,0),IF(DAY(W10)=Simulador!$B$27,Simulador!$B$27,W9),DAY(W10))</f>
        <v>27</v>
      </c>
      <c r="X18" s="27">
        <f ca="1">+IF(X10=EOMONTH(X10,0),IF(DAY(X10)=Simulador!$B$27,Simulador!$B$27,X9),DAY(X10))</f>
        <v>28</v>
      </c>
      <c r="Y18" s="27">
        <f ca="1">+IF(Y10=EOMONTH(Y10,0),IF(DAY(Y10)=Simulador!$B$27,Simulador!$B$27,Y9),DAY(Y10))</f>
        <v>29</v>
      </c>
      <c r="Z18" s="27">
        <f ca="1">+IF(Z10=EOMONTH(Z10,0),IF(DAY(Z10)=Simulador!$B$27,Simulador!$B$27,Z9),DAY(Z10))</f>
        <v>30</v>
      </c>
      <c r="AA18" s="27">
        <f ca="1">+IF(AA10=EOMONTH(AA10,0),IF(DAY(AA10)=Simulador!$B$27,Simulador!$B$27,AA9),DAY(AA10))</f>
        <v>31</v>
      </c>
      <c r="AB18" s="27">
        <f ca="1">+IF(AB10=EOMONTH(AB10,0),IF(DAY(AB10)=Simulador!$B$27,Simulador!$B$27,AB9),DAY(AB10))</f>
        <v>1</v>
      </c>
      <c r="AC18" s="27">
        <f ca="1">+IF(AC10=EOMONTH(AC10,0),IF(DAY(AC10)=Simulador!$B$27,Simulador!$B$27,AC9),DAY(AC10))</f>
        <v>2</v>
      </c>
      <c r="AD18" s="27">
        <f ca="1">+IF(AD10=EOMONTH(AD10,0),IF(DAY(AD10)=Simulador!$B$27,Simulador!$B$27,AD9),DAY(AD10))</f>
        <v>3</v>
      </c>
      <c r="AE18" s="27">
        <f ca="1">+IF(AE10=EOMONTH(AE10,0),IF(DAY(AE10)=Simulador!$B$27,Simulador!$B$27,AE9),DAY(AE10))</f>
        <v>4</v>
      </c>
      <c r="AF18" s="27">
        <f ca="1">+IF(AF10=EOMONTH(AF10,0),IF(DAY(AF10)=Simulador!$B$27,Simulador!$B$27,AF9),DAY(AF10))</f>
        <v>5</v>
      </c>
      <c r="AG18" s="27">
        <f ca="1">+IF(AG10=EOMONTH(AG10,0),IF(DAY(AG10)=Simulador!$B$27,Simulador!$B$27,AG9),DAY(AG10))</f>
        <v>6</v>
      </c>
      <c r="AH18" s="27">
        <f ca="1">+IF(AH10=EOMONTH(AH10,0),IF(DAY(AH10)=Simulador!$B$27,Simulador!$B$27,AH9),DAY(AH10))</f>
        <v>7</v>
      </c>
      <c r="AI18" s="27">
        <f ca="1">+IF(AI10=EOMONTH(AI10,0),IF(DAY(AI10)=Simulador!$B$27,Simulador!$B$27,AI9),DAY(AI10))</f>
        <v>8</v>
      </c>
      <c r="AJ18" s="27">
        <f ca="1">+IF(AJ10=EOMONTH(AJ10,0),IF(DAY(AJ10)=Simulador!$B$27,Simulador!$B$27,AJ9),DAY(AJ10))</f>
        <v>9</v>
      </c>
      <c r="AK18" s="27">
        <f ca="1">+IF(AK10=EOMONTH(AK10,0),IF(DAY(AK10)=Simulador!$B$27,Simulador!$B$27,AK9),DAY(AK10))</f>
        <v>10</v>
      </c>
      <c r="AL18" s="27">
        <f ca="1">+IF(AL10=EOMONTH(AL10,0),IF(DAY(AL10)=Simulador!$B$27,Simulador!$B$27,AL9),DAY(AL10))</f>
        <v>11</v>
      </c>
      <c r="AM18" s="27">
        <f ca="1">+IF(AM10=EOMONTH(AM10,0),IF(DAY(AM10)=Simulador!$B$27,Simulador!$B$27,AM9),DAY(AM10))</f>
        <v>12</v>
      </c>
      <c r="AN18" s="27">
        <f ca="1">+IF(AN10=EOMONTH(AN10,0),IF(DAY(AN10)=Simulador!$B$27,Simulador!$B$27,AN9),DAY(AN10))</f>
        <v>13</v>
      </c>
      <c r="AO18" s="27">
        <f ca="1">+IF(AO10=EOMONTH(AO10,0),IF(DAY(AO10)=Simulador!$B$27,Simulador!$B$27,AO9),DAY(AO10))</f>
        <v>14</v>
      </c>
      <c r="AP18" s="27">
        <f ca="1">+IF(AP10=EOMONTH(AP10,0),IF(DAY(AP10)=Simulador!$B$27,Simulador!$B$27,AP9),DAY(AP10))</f>
        <v>15</v>
      </c>
      <c r="AQ18" s="27">
        <f ca="1">+IF(AQ10=EOMONTH(AQ10,0),IF(DAY(AQ10)=Simulador!$B$27,Simulador!$B$27,AQ9),DAY(AQ10))</f>
        <v>16</v>
      </c>
      <c r="AR18" s="27">
        <f ca="1">+IF(AR10=EOMONTH(AR10,0),IF(DAY(AR10)=Simulador!$B$27,Simulador!$B$27,AR9),DAY(AR10))</f>
        <v>17</v>
      </c>
      <c r="AS18" s="27">
        <f ca="1">+IF(AS10=EOMONTH(AS10,0),IF(DAY(AS10)=Simulador!$B$27,Simulador!$B$27,AS9),DAY(AS10))</f>
        <v>18</v>
      </c>
      <c r="AT18" s="27">
        <f ca="1">+IF(AT10=EOMONTH(AT10,0),IF(DAY(AT10)=Simulador!$B$27,Simulador!$B$27,AT9),DAY(AT10))</f>
        <v>19</v>
      </c>
      <c r="AU18" s="27">
        <f ca="1">+IF(AU10=EOMONTH(AU10,0),IF(DAY(AU10)=Simulador!$B$27,Simulador!$B$27,AU9),DAY(AU10))</f>
        <v>20</v>
      </c>
      <c r="AV18" s="27">
        <f ca="1">+IF(AV10=EOMONTH(AV10,0),IF(DAY(AV10)=Simulador!$B$27,Simulador!$B$27,AV9),DAY(AV10))</f>
        <v>21</v>
      </c>
      <c r="AW18" s="27">
        <f ca="1">+IF(AW10=EOMONTH(AW10,0),IF(DAY(AW10)=Simulador!$B$27,Simulador!$B$27,AW9),DAY(AW10))</f>
        <v>22</v>
      </c>
      <c r="AX18" s="27">
        <f ca="1">+IF(AX10=EOMONTH(AX10,0),IF(DAY(AX10)=Simulador!$B$27,Simulador!$B$27,AX9),DAY(AX10))</f>
        <v>23</v>
      </c>
      <c r="AY18" s="27">
        <f ca="1">+IF(AY10=EOMONTH(AY10,0),IF(DAY(AY10)=Simulador!$B$27,Simulador!$B$27,AY9),DAY(AY10))</f>
        <v>24</v>
      </c>
      <c r="AZ18" s="27">
        <f ca="1">+IF(AZ10=EOMONTH(AZ10,0),IF(DAY(AZ10)=Simulador!$B$27,Simulador!$B$27,AZ9),DAY(AZ10))</f>
        <v>25</v>
      </c>
      <c r="BA18" s="27">
        <f ca="1">+IF(BA10=EOMONTH(BA10,0),IF(DAY(BA10)=Simulador!$B$27,Simulador!$B$27,BA9),DAY(BA10))</f>
        <v>26</v>
      </c>
      <c r="BB18" s="27">
        <f ca="1">+IF(BB10=EOMONTH(BB10,0),IF(DAY(BB10)=Simulador!$B$27,Simulador!$B$27,BB9),DAY(BB10))</f>
        <v>27</v>
      </c>
      <c r="BC18" s="27">
        <f ca="1">+IF(BC10=EOMONTH(BC10,0),IF(DAY(BC10)=Simulador!$B$27,Simulador!$B$27,BC9),DAY(BC10))</f>
        <v>28</v>
      </c>
      <c r="BD18" s="27">
        <f ca="1">+IF(BD10=EOMONTH(BD10,0),IF(DAY(BD10)=Simulador!$B$27,Simulador!$B$27,BD9),DAY(BD10))</f>
        <v>29</v>
      </c>
      <c r="BE18" s="27">
        <f ca="1">+IF(BE10=EOMONTH(BE10,0),IF(DAY(BE10)=Simulador!$B$27,Simulador!$B$27,BE9),DAY(BE10))</f>
        <v>30</v>
      </c>
      <c r="BF18" s="27">
        <f ca="1">+IF(BF10=EOMONTH(BF10,0),IF(DAY(BF10)=Simulador!$B$27,Simulador!$B$27,BF9),DAY(BF10))</f>
        <v>31</v>
      </c>
      <c r="BG18" s="27">
        <f ca="1">+IF(BG10=EOMONTH(BG10,0),IF(DAY(BG10)=Simulador!$B$27,Simulador!$B$27,BG9),DAY(BG10))</f>
        <v>1</v>
      </c>
      <c r="BH18" s="27">
        <f ca="1">+IF(BH10=EOMONTH(BH10,0),IF(DAY(BH10)=Simulador!$B$27,Simulador!$B$27,BH9),DAY(BH10))</f>
        <v>2</v>
      </c>
      <c r="BI18" s="27">
        <f ca="1">+IF(BI10=EOMONTH(BI10,0),IF(DAY(BI10)=Simulador!$B$27,Simulador!$B$27,BI9),DAY(BI10))</f>
        <v>3</v>
      </c>
      <c r="BJ18" s="27">
        <f ca="1">+IF(BJ10=EOMONTH(BJ10,0),IF(DAY(BJ10)=Simulador!$B$27,Simulador!$B$27,BJ9),DAY(BJ10))</f>
        <v>4</v>
      </c>
      <c r="BK18" s="27">
        <f ca="1">+IF(BK10=EOMONTH(BK10,0),IF(DAY(BK10)=Simulador!$B$27,Simulador!$B$27,BK9),DAY(BK10))</f>
        <v>5</v>
      </c>
      <c r="BL18" s="27">
        <f ca="1">+IF(BL10=EOMONTH(BL10,0),IF(DAY(BL10)=Simulador!$B$27,Simulador!$B$27,BL9),DAY(BL10))</f>
        <v>6</v>
      </c>
      <c r="BM18" s="27">
        <f ca="1">+IF(BM10=EOMONTH(BM10,0),IF(DAY(BM10)=Simulador!$B$27,Simulador!$B$27,BM9),DAY(BM10))</f>
        <v>7</v>
      </c>
      <c r="BN18" s="27">
        <f ca="1">+IF(BN10=EOMONTH(BN10,0),IF(DAY(BN10)=Simulador!$B$27,Simulador!$B$27,BN9),DAY(BN10))</f>
        <v>8</v>
      </c>
      <c r="BO18" s="27">
        <f ca="1">+IF(BO10=EOMONTH(BO10,0),IF(DAY(BO10)=Simulador!$B$27,Simulador!$B$27,BO9),DAY(BO10))</f>
        <v>9</v>
      </c>
      <c r="BP18" s="27">
        <f ca="1">+IF(BP10=EOMONTH(BP10,0),IF(DAY(BP10)=Simulador!$B$27,Simulador!$B$27,BP9),DAY(BP10))</f>
        <v>10</v>
      </c>
      <c r="BQ18" s="27">
        <f ca="1">+IF(BQ10=EOMONTH(BQ10,0),IF(DAY(BQ10)=Simulador!$B$27,Simulador!$B$27,BQ9),DAY(BQ10))</f>
        <v>11</v>
      </c>
      <c r="BR18" s="27">
        <f ca="1">+IF(BR10=EOMONTH(BR10,0),IF(DAY(BR10)=Simulador!$B$27,Simulador!$B$27,BR9),DAY(BR10))</f>
        <v>12</v>
      </c>
      <c r="BS18" s="27">
        <f ca="1">+IF(BS10=EOMONTH(BS10,0),IF(DAY(BS10)=Simulador!$B$27,Simulador!$B$27,BS9),DAY(BS10))</f>
        <v>13</v>
      </c>
      <c r="BT18" s="27">
        <f ca="1">+IF(BT10=EOMONTH(BT10,0),IF(DAY(BT10)=Simulador!$B$27,Simulador!$B$27,BT9),DAY(BT10))</f>
        <v>14</v>
      </c>
      <c r="BU18" s="27">
        <f ca="1">+IF(BU10=EOMONTH(BU10,0),IF(DAY(BU10)=Simulador!$B$27,Simulador!$B$27,BU9),DAY(BU10))</f>
        <v>15</v>
      </c>
      <c r="BV18" s="27">
        <f ca="1">+IF(BV10=EOMONTH(BV10,0),IF(DAY(BV10)=Simulador!$B$27,Simulador!$B$27,BV9),DAY(BV10))</f>
        <v>16</v>
      </c>
      <c r="BW18" s="27">
        <f ca="1">+IF(BW10=EOMONTH(BW10,0),IF(DAY(BW10)=Simulador!$B$27,Simulador!$B$27,BW9),DAY(BW10))</f>
        <v>17</v>
      </c>
      <c r="BX18" s="27">
        <f ca="1">+IF(BX10=EOMONTH(BX10,0),IF(DAY(BX10)=Simulador!$B$27,Simulador!$B$27,BX9),DAY(BX10))</f>
        <v>18</v>
      </c>
      <c r="BY18" s="27">
        <f ca="1">+IF(BY10=EOMONTH(BY10,0),IF(DAY(BY10)=Simulador!$B$27,Simulador!$B$27,BY9),DAY(BY10))</f>
        <v>19</v>
      </c>
      <c r="BZ18" s="27">
        <f ca="1">+IF(BZ10=EOMONTH(BZ10,0),IF(DAY(BZ10)=Simulador!$B$27,Simulador!$B$27,BZ9),DAY(BZ10))</f>
        <v>20</v>
      </c>
      <c r="CA18" s="27">
        <f ca="1">+IF(CA10=EOMONTH(CA10,0),IF(DAY(CA10)=Simulador!$B$27,Simulador!$B$27,CA9),DAY(CA10))</f>
        <v>21</v>
      </c>
      <c r="CB18" s="27">
        <f ca="1">+IF(CB10=EOMONTH(CB10,0),IF(DAY(CB10)=Simulador!$B$27,Simulador!$B$27,CB9),DAY(CB10))</f>
        <v>22</v>
      </c>
      <c r="CC18" s="27">
        <f ca="1">+IF(CC10=EOMONTH(CC10,0),IF(DAY(CC10)=Simulador!$B$27,Simulador!$B$27,CC9),DAY(CC10))</f>
        <v>23</v>
      </c>
      <c r="CD18" s="27">
        <f ca="1">+IF(CD10=EOMONTH(CD10,0),IF(DAY(CD10)=Simulador!$B$27,Simulador!$B$27,CD9),DAY(CD10))</f>
        <v>24</v>
      </c>
      <c r="CE18" s="27">
        <f ca="1">+IF(CE10=EOMONTH(CE10,0),IF(DAY(CE10)=Simulador!$B$27,Simulador!$B$27,CE9),DAY(CE10))</f>
        <v>25</v>
      </c>
      <c r="CF18" s="27">
        <f ca="1">+IF(CF10=EOMONTH(CF10,0),IF(DAY(CF10)=Simulador!$B$27,Simulador!$B$27,CF9),DAY(CF10))</f>
        <v>26</v>
      </c>
      <c r="CG18" s="27">
        <f ca="1">+IF(CG10=EOMONTH(CG10,0),IF(DAY(CG10)=Simulador!$B$27,Simulador!$B$27,CG9),DAY(CG10))</f>
        <v>27</v>
      </c>
      <c r="CH18" s="27">
        <f ca="1">+IF(CH10=EOMONTH(CH10,0),IF(DAY(CH10)=Simulador!$B$27,Simulador!$B$27,CH9),DAY(CH10))</f>
        <v>28</v>
      </c>
      <c r="CI18" s="27">
        <f ca="1">+IF(CI10=EOMONTH(CI10,0),IF(DAY(CI10)=Simulador!$B$27,Simulador!$B$27,CI9),DAY(CI10))</f>
        <v>29</v>
      </c>
      <c r="CJ18" s="27">
        <f ca="1">+IF(CJ10=EOMONTH(CJ10,0),IF(DAY(CJ10)=Simulador!$B$27,Simulador!$B$27,CJ9),DAY(CJ10))</f>
        <v>31</v>
      </c>
      <c r="CK18" s="27">
        <f ca="1">+IF(CK10=EOMONTH(CK10,0),IF(DAY(CK10)=Simulador!$B$27,Simulador!$B$27,CK9),DAY(CK10))</f>
        <v>1</v>
      </c>
      <c r="CL18" s="27">
        <f ca="1">+IF(CL10=EOMONTH(CL10,0),IF(DAY(CL10)=Simulador!$B$27,Simulador!$B$27,CL9),DAY(CL10))</f>
        <v>2</v>
      </c>
      <c r="CM18" s="27">
        <f ca="1">+IF(CM10=EOMONTH(CM10,0),IF(DAY(CM10)=Simulador!$B$27,Simulador!$B$27,CM9),DAY(CM10))</f>
        <v>3</v>
      </c>
      <c r="CN18" s="27">
        <f ca="1">+IF(CN10=EOMONTH(CN10,0),IF(DAY(CN10)=Simulador!$B$27,Simulador!$B$27,CN9),DAY(CN10))</f>
        <v>4</v>
      </c>
      <c r="CO18" s="27">
        <f ca="1">+IF(CO10=EOMONTH(CO10,0),IF(DAY(CO10)=Simulador!$B$27,Simulador!$B$27,CO9),DAY(CO10))</f>
        <v>5</v>
      </c>
      <c r="CP18" s="27">
        <f ca="1">+IF(CP10=EOMONTH(CP10,0),IF(DAY(CP10)=Simulador!$B$27,Simulador!$B$27,CP9),DAY(CP10))</f>
        <v>6</v>
      </c>
      <c r="CQ18" s="27">
        <f ca="1">+IF(CQ10=EOMONTH(CQ10,0),IF(DAY(CQ10)=Simulador!$B$27,Simulador!$B$27,CQ9),DAY(CQ10))</f>
        <v>7</v>
      </c>
      <c r="CR18" s="27">
        <f ca="1">+IF(CR10=EOMONTH(CR10,0),IF(DAY(CR10)=Simulador!$B$27,Simulador!$B$27,CR9),DAY(CR10))</f>
        <v>8</v>
      </c>
      <c r="CS18" s="27">
        <f ca="1">+IF(CS10=EOMONTH(CS10,0),IF(DAY(CS10)=Simulador!$B$27,Simulador!$B$27,CS9),DAY(CS10))</f>
        <v>9</v>
      </c>
      <c r="CT18" s="27">
        <f ca="1">+IF(CT10=EOMONTH(CT10,0),IF(DAY(CT10)=Simulador!$B$27,Simulador!$B$27,CT9),DAY(CT10))</f>
        <v>10</v>
      </c>
      <c r="CU18" s="27">
        <f ca="1">+IF(CU10=EOMONTH(CU10,0),IF(DAY(CU10)=Simulador!$B$27,Simulador!$B$27,CU9),DAY(CU10))</f>
        <v>11</v>
      </c>
      <c r="CV18" s="27">
        <f ca="1">+IF(CV10=EOMONTH(CV10,0),IF(DAY(CV10)=Simulador!$B$27,Simulador!$B$27,CV9),DAY(CV10))</f>
        <v>12</v>
      </c>
      <c r="CW18" s="27">
        <f ca="1">+IF(CW10=EOMONTH(CW10,0),IF(DAY(CW10)=Simulador!$B$27,Simulador!$B$27,CW9),DAY(CW10))</f>
        <v>13</v>
      </c>
      <c r="CX18" s="27">
        <f ca="1">+IF(CX10=EOMONTH(CX10,0),IF(DAY(CX10)=Simulador!$B$27,Simulador!$B$27,CX9),DAY(CX10))</f>
        <v>14</v>
      </c>
      <c r="CY18" s="27">
        <f ca="1">+IF(CY10=EOMONTH(CY10,0),IF(DAY(CY10)=Simulador!$B$27,Simulador!$B$27,CY9),DAY(CY10))</f>
        <v>15</v>
      </c>
      <c r="CZ18" s="27">
        <f ca="1">+IF(CZ10=EOMONTH(CZ10,0),IF(DAY(CZ10)=Simulador!$B$27,Simulador!$B$27,CZ9),DAY(CZ10))</f>
        <v>16</v>
      </c>
      <c r="DA18" s="27">
        <f ca="1">+IF(DA10=EOMONTH(DA10,0),IF(DAY(DA10)=Simulador!$B$27,Simulador!$B$27,DA9),DAY(DA10))</f>
        <v>17</v>
      </c>
      <c r="DB18" s="27">
        <f ca="1">+IF(DB10=EOMONTH(DB10,0),IF(DAY(DB10)=Simulador!$B$27,Simulador!$B$27,DB9),DAY(DB10))</f>
        <v>18</v>
      </c>
      <c r="DC18" s="27">
        <f ca="1">+IF(DC10=EOMONTH(DC10,0),IF(DAY(DC10)=Simulador!$B$27,Simulador!$B$27,DC9),DAY(DC10))</f>
        <v>19</v>
      </c>
      <c r="DD18" s="27">
        <f ca="1">+IF(DD10=EOMONTH(DD10,0),IF(DAY(DD10)=Simulador!$B$27,Simulador!$B$27,DD9),DAY(DD10))</f>
        <v>20</v>
      </c>
      <c r="DE18" s="27">
        <f ca="1">+IF(DE10=EOMONTH(DE10,0),IF(DAY(DE10)=Simulador!$B$27,Simulador!$B$27,DE9),DAY(DE10))</f>
        <v>21</v>
      </c>
      <c r="DF18" s="27">
        <f ca="1">+IF(DF10=EOMONTH(DF10,0),IF(DAY(DF10)=Simulador!$B$27,Simulador!$B$27,DF9),DAY(DF10))</f>
        <v>22</v>
      </c>
      <c r="DG18" s="27">
        <f ca="1">+IF(DG10=EOMONTH(DG10,0),IF(DAY(DG10)=Simulador!$B$27,Simulador!$B$27,DG9),DAY(DG10))</f>
        <v>23</v>
      </c>
      <c r="DH18" s="27">
        <f ca="1">+IF(DH10=EOMONTH(DH10,0),IF(DAY(DH10)=Simulador!$B$27,Simulador!$B$27,DH9),DAY(DH10))</f>
        <v>24</v>
      </c>
      <c r="DI18" s="27">
        <f ca="1">+IF(DI10=EOMONTH(DI10,0),IF(DAY(DI10)=Simulador!$B$27,Simulador!$B$27,DI9),DAY(DI10))</f>
        <v>25</v>
      </c>
      <c r="DJ18" s="27">
        <f ca="1">+IF(DJ10=EOMONTH(DJ10,0),IF(DAY(DJ10)=Simulador!$B$27,Simulador!$B$27,DJ9),DAY(DJ10))</f>
        <v>26</v>
      </c>
      <c r="DK18" s="27">
        <f ca="1">+IF(DK10=EOMONTH(DK10,0),IF(DAY(DK10)=Simulador!$B$27,Simulador!$B$27,DK9),DAY(DK10))</f>
        <v>27</v>
      </c>
      <c r="DL18" s="27">
        <f ca="1">+IF(DL10=EOMONTH(DL10,0),IF(DAY(DL10)=Simulador!$B$27,Simulador!$B$27,DL9),DAY(DL10))</f>
        <v>28</v>
      </c>
      <c r="DM18" s="27">
        <f ca="1">+IF(DM10=EOMONTH(DM10,0),IF(DAY(DM10)=Simulador!$B$27,Simulador!$B$27,DM9),DAY(DM10))</f>
        <v>29</v>
      </c>
      <c r="DN18" s="27">
        <f ca="1">+IF(DN10=EOMONTH(DN10,0),IF(DAY(DN10)=Simulador!$B$27,Simulador!$B$27,DN9),DAY(DN10))</f>
        <v>30</v>
      </c>
      <c r="DO18" s="27">
        <f ca="1">+IF(DO10=EOMONTH(DO10,0),IF(DAY(DO10)=Simulador!$B$27,Simulador!$B$27,DO9),DAY(DO10))</f>
        <v>31</v>
      </c>
      <c r="DP18" s="27">
        <f ca="1">+IF(DP10=EOMONTH(DP10,0),IF(DAY(DP10)=Simulador!$B$27,Simulador!$B$27,DP9),DAY(DP10))</f>
        <v>1</v>
      </c>
      <c r="DQ18" s="27">
        <f ca="1">+IF(DQ10=EOMONTH(DQ10,0),IF(DAY(DQ10)=Simulador!$B$27,Simulador!$B$27,DQ9),DAY(DQ10))</f>
        <v>2</v>
      </c>
      <c r="DR18" s="27">
        <f ca="1">+IF(DR10=EOMONTH(DR10,0),IF(DAY(DR10)=Simulador!$B$27,Simulador!$B$27,DR9),DAY(DR10))</f>
        <v>3</v>
      </c>
      <c r="DS18" s="27">
        <f ca="1">+IF(DS10=EOMONTH(DS10,0),IF(DAY(DS10)=Simulador!$B$27,Simulador!$B$27,DS9),DAY(DS10))</f>
        <v>4</v>
      </c>
      <c r="DT18" s="27">
        <f ca="1">+IF(DT10=EOMONTH(DT10,0),IF(DAY(DT10)=Simulador!$B$27,Simulador!$B$27,DT9),DAY(DT10))</f>
        <v>5</v>
      </c>
      <c r="DU18" s="27">
        <f ca="1">+IF(DU10=EOMONTH(DU10,0),IF(DAY(DU10)=Simulador!$B$27,Simulador!$B$27,DU9),DAY(DU10))</f>
        <v>6</v>
      </c>
      <c r="DV18" s="27">
        <f ca="1">+IF(DV10=EOMONTH(DV10,0),IF(DAY(DV10)=Simulador!$B$27,Simulador!$B$27,DV9),DAY(DV10))</f>
        <v>7</v>
      </c>
      <c r="DW18" s="27">
        <f ca="1">+IF(DW10=EOMONTH(DW10,0),IF(DAY(DW10)=Simulador!$B$27,Simulador!$B$27,DW9),DAY(DW10))</f>
        <v>8</v>
      </c>
      <c r="DX18" s="27">
        <f ca="1">+IF(DX10=EOMONTH(DX10,0),IF(DAY(DX10)=Simulador!$B$27,Simulador!$B$27,DX9),DAY(DX10))</f>
        <v>9</v>
      </c>
      <c r="DY18" s="27">
        <f ca="1">+IF(DY10=EOMONTH(DY10,0),IF(DAY(DY10)=Simulador!$B$27,Simulador!$B$27,DY9),DAY(DY10))</f>
        <v>10</v>
      </c>
      <c r="DZ18" s="27">
        <f ca="1">+IF(DZ10=EOMONTH(DZ10,0),IF(DAY(DZ10)=Simulador!$B$27,Simulador!$B$27,DZ9),DAY(DZ10))</f>
        <v>11</v>
      </c>
      <c r="EA18" s="27">
        <f ca="1">+IF(EA10=EOMONTH(EA10,0),IF(DAY(EA10)=Simulador!$B$27,Simulador!$B$27,EA9),DAY(EA10))</f>
        <v>12</v>
      </c>
      <c r="EB18" s="27">
        <f ca="1">+IF(EB10=EOMONTH(EB10,0),IF(DAY(EB10)=Simulador!$B$27,Simulador!$B$27,EB9),DAY(EB10))</f>
        <v>13</v>
      </c>
      <c r="EC18" s="27">
        <f ca="1">+IF(EC10=EOMONTH(EC10,0),IF(DAY(EC10)=Simulador!$B$27,Simulador!$B$27,EC9),DAY(EC10))</f>
        <v>14</v>
      </c>
      <c r="ED18" s="27">
        <f ca="1">+IF(ED10=EOMONTH(ED10,0),IF(DAY(ED10)=Simulador!$B$27,Simulador!$B$27,ED9),DAY(ED10))</f>
        <v>15</v>
      </c>
      <c r="EE18" s="27">
        <f ca="1">+IF(EE10=EOMONTH(EE10,0),IF(DAY(EE10)=Simulador!$B$27,Simulador!$B$27,EE9),DAY(EE10))</f>
        <v>16</v>
      </c>
      <c r="EF18" s="27">
        <f ca="1">+IF(EF10=EOMONTH(EF10,0),IF(DAY(EF10)=Simulador!$B$27,Simulador!$B$27,EF9),DAY(EF10))</f>
        <v>17</v>
      </c>
      <c r="EG18" s="27">
        <f ca="1">+IF(EG10=EOMONTH(EG10,0),IF(DAY(EG10)=Simulador!$B$27,Simulador!$B$27,EG9),DAY(EG10))</f>
        <v>18</v>
      </c>
      <c r="EH18" s="27">
        <f ca="1">+IF(EH10=EOMONTH(EH10,0),IF(DAY(EH10)=Simulador!$B$27,Simulador!$B$27,EH9),DAY(EH10))</f>
        <v>19</v>
      </c>
      <c r="EI18" s="27">
        <f ca="1">+IF(EI10=EOMONTH(EI10,0),IF(DAY(EI10)=Simulador!$B$27,Simulador!$B$27,EI9),DAY(EI10))</f>
        <v>20</v>
      </c>
      <c r="EJ18" s="27">
        <f ca="1">+IF(EJ10=EOMONTH(EJ10,0),IF(DAY(EJ10)=Simulador!$B$27,Simulador!$B$27,EJ9),DAY(EJ10))</f>
        <v>21</v>
      </c>
      <c r="EK18" s="27">
        <f ca="1">+IF(EK10=EOMONTH(EK10,0),IF(DAY(EK10)=Simulador!$B$27,Simulador!$B$27,EK9),DAY(EK10))</f>
        <v>22</v>
      </c>
      <c r="EL18" s="27">
        <f ca="1">+IF(EL10=EOMONTH(EL10,0),IF(DAY(EL10)=Simulador!$B$27,Simulador!$B$27,EL9),DAY(EL10))</f>
        <v>23</v>
      </c>
      <c r="EM18" s="27">
        <f ca="1">+IF(EM10=EOMONTH(EM10,0),IF(DAY(EM10)=Simulador!$B$27,Simulador!$B$27,EM9),DAY(EM10))</f>
        <v>24</v>
      </c>
      <c r="EN18" s="27">
        <f ca="1">+IF(EN10=EOMONTH(EN10,0),IF(DAY(EN10)=Simulador!$B$27,Simulador!$B$27,EN9),DAY(EN10))</f>
        <v>25</v>
      </c>
      <c r="EO18" s="27">
        <f ca="1">+IF(EO10=EOMONTH(EO10,0),IF(DAY(EO10)=Simulador!$B$27,Simulador!$B$27,EO9),DAY(EO10))</f>
        <v>26</v>
      </c>
      <c r="EP18" s="27">
        <f ca="1">+IF(EP10=EOMONTH(EP10,0),IF(DAY(EP10)=Simulador!$B$27,Simulador!$B$27,EP9),DAY(EP10))</f>
        <v>27</v>
      </c>
      <c r="EQ18" s="27">
        <f ca="1">+IF(EQ10=EOMONTH(EQ10,0),IF(DAY(EQ10)=Simulador!$B$27,Simulador!$B$27,EQ9),DAY(EQ10))</f>
        <v>28</v>
      </c>
      <c r="ER18" s="27">
        <f ca="1">+IF(ER10=EOMONTH(ER10,0),IF(DAY(ER10)=Simulador!$B$27,Simulador!$B$27,ER9),DAY(ER10))</f>
        <v>29</v>
      </c>
      <c r="ES18" s="27">
        <f ca="1">+IF(ES10=EOMONTH(ES10,0),IF(DAY(ES10)=Simulador!$B$27,Simulador!$B$27,ES9),DAY(ES10))</f>
        <v>31</v>
      </c>
      <c r="ET18" s="27">
        <f ca="1">+IF(ET10=EOMONTH(ET10,0),IF(DAY(ET10)=Simulador!$B$27,Simulador!$B$27,ET9),DAY(ET10))</f>
        <v>1</v>
      </c>
      <c r="EU18" s="27">
        <f ca="1">+IF(EU10=EOMONTH(EU10,0),IF(DAY(EU10)=Simulador!$B$27,Simulador!$B$27,EU9),DAY(EU10))</f>
        <v>2</v>
      </c>
      <c r="EV18" s="27">
        <f ca="1">+IF(EV10=EOMONTH(EV10,0),IF(DAY(EV10)=Simulador!$B$27,Simulador!$B$27,EV9),DAY(EV10))</f>
        <v>3</v>
      </c>
      <c r="EW18" s="27">
        <f ca="1">+IF(EW10=EOMONTH(EW10,0),IF(DAY(EW10)=Simulador!$B$27,Simulador!$B$27,EW9),DAY(EW10))</f>
        <v>4</v>
      </c>
      <c r="EX18" s="27">
        <f ca="1">+IF(EX10=EOMONTH(EX10,0),IF(DAY(EX10)=Simulador!$B$27,Simulador!$B$27,EX9),DAY(EX10))</f>
        <v>5</v>
      </c>
      <c r="EY18" s="27">
        <f ca="1">+IF(EY10=EOMONTH(EY10,0),IF(DAY(EY10)=Simulador!$B$27,Simulador!$B$27,EY9),DAY(EY10))</f>
        <v>6</v>
      </c>
      <c r="EZ18" s="27">
        <f ca="1">+IF(EZ10=EOMONTH(EZ10,0),IF(DAY(EZ10)=Simulador!$B$27,Simulador!$B$27,EZ9),DAY(EZ10))</f>
        <v>7</v>
      </c>
      <c r="FA18" s="27">
        <f ca="1">+IF(FA10=EOMONTH(FA10,0),IF(DAY(FA10)=Simulador!$B$27,Simulador!$B$27,FA9),DAY(FA10))</f>
        <v>8</v>
      </c>
      <c r="FB18" s="27">
        <f ca="1">+IF(FB10=EOMONTH(FB10,0),IF(DAY(FB10)=Simulador!$B$27,Simulador!$B$27,FB9),DAY(FB10))</f>
        <v>9</v>
      </c>
      <c r="FC18" s="27">
        <f ca="1">+IF(FC10=EOMONTH(FC10,0),IF(DAY(FC10)=Simulador!$B$27,Simulador!$B$27,FC9),DAY(FC10))</f>
        <v>10</v>
      </c>
      <c r="FD18" s="27">
        <f ca="1">+IF(FD10=EOMONTH(FD10,0),IF(DAY(FD10)=Simulador!$B$27,Simulador!$B$27,FD9),DAY(FD10))</f>
        <v>11</v>
      </c>
      <c r="FE18" s="27">
        <f ca="1">+IF(FE10=EOMONTH(FE10,0),IF(DAY(FE10)=Simulador!$B$27,Simulador!$B$27,FE9),DAY(FE10))</f>
        <v>12</v>
      </c>
      <c r="FF18" s="27">
        <f ca="1">+IF(FF10=EOMONTH(FF10,0),IF(DAY(FF10)=Simulador!$B$27,Simulador!$B$27,FF9),DAY(FF10))</f>
        <v>13</v>
      </c>
      <c r="FG18" s="27">
        <f ca="1">+IF(FG10=EOMONTH(FG10,0),IF(DAY(FG10)=Simulador!$B$27,Simulador!$B$27,FG9),DAY(FG10))</f>
        <v>14</v>
      </c>
      <c r="FH18" s="27">
        <f ca="1">+IF(FH10=EOMONTH(FH10,0),IF(DAY(FH10)=Simulador!$B$27,Simulador!$B$27,FH9),DAY(FH10))</f>
        <v>15</v>
      </c>
      <c r="FI18" s="27">
        <f ca="1">+IF(FI10=EOMONTH(FI10,0),IF(DAY(FI10)=Simulador!$B$27,Simulador!$B$27,FI9),DAY(FI10))</f>
        <v>16</v>
      </c>
      <c r="FJ18" s="27">
        <f ca="1">+IF(FJ10=EOMONTH(FJ10,0),IF(DAY(FJ10)=Simulador!$B$27,Simulador!$B$27,FJ9),DAY(FJ10))</f>
        <v>17</v>
      </c>
      <c r="FK18" s="27">
        <f ca="1">+IF(FK10=EOMONTH(FK10,0),IF(DAY(FK10)=Simulador!$B$27,Simulador!$B$27,FK9),DAY(FK10))</f>
        <v>18</v>
      </c>
      <c r="FL18" s="27">
        <f ca="1">+IF(FL10=EOMONTH(FL10,0),IF(DAY(FL10)=Simulador!$B$27,Simulador!$B$27,FL9),DAY(FL10))</f>
        <v>19</v>
      </c>
      <c r="FM18" s="27">
        <f ca="1">+IF(FM10=EOMONTH(FM10,0),IF(DAY(FM10)=Simulador!$B$27,Simulador!$B$27,FM9),DAY(FM10))</f>
        <v>20</v>
      </c>
      <c r="FN18" s="27">
        <f ca="1">+IF(FN10=EOMONTH(FN10,0),IF(DAY(FN10)=Simulador!$B$27,Simulador!$B$27,FN9),DAY(FN10))</f>
        <v>21</v>
      </c>
      <c r="FO18" s="27">
        <f ca="1">+IF(FO10=EOMONTH(FO10,0),IF(DAY(FO10)=Simulador!$B$27,Simulador!$B$27,FO9),DAY(FO10))</f>
        <v>22</v>
      </c>
      <c r="FP18" s="27">
        <f ca="1">+IF(FP10=EOMONTH(FP10,0),IF(DAY(FP10)=Simulador!$B$27,Simulador!$B$27,FP9),DAY(FP10))</f>
        <v>23</v>
      </c>
      <c r="FQ18" s="27">
        <f ca="1">+IF(FQ10=EOMONTH(FQ10,0),IF(DAY(FQ10)=Simulador!$B$27,Simulador!$B$27,FQ9),DAY(FQ10))</f>
        <v>24</v>
      </c>
      <c r="FR18" s="27">
        <f ca="1">+IF(FR10=EOMONTH(FR10,0),IF(DAY(FR10)=Simulador!$B$27,Simulador!$B$27,FR9),DAY(FR10))</f>
        <v>25</v>
      </c>
      <c r="FS18" s="27">
        <f ca="1">+IF(FS10=EOMONTH(FS10,0),IF(DAY(FS10)=Simulador!$B$27,Simulador!$B$27,FS9),DAY(FS10))</f>
        <v>26</v>
      </c>
      <c r="FT18" s="27">
        <f ca="1">+IF(FT10=EOMONTH(FT10,0),IF(DAY(FT10)=Simulador!$B$27,Simulador!$B$27,FT9),DAY(FT10))</f>
        <v>27</v>
      </c>
      <c r="FU18" s="27">
        <f ca="1">+IF(FU10=EOMONTH(FU10,0),IF(DAY(FU10)=Simulador!$B$27,Simulador!$B$27,FU9),DAY(FU10))</f>
        <v>28</v>
      </c>
      <c r="FV18" s="27">
        <f ca="1">+IF(FV10=EOMONTH(FV10,0),IF(DAY(FV10)=Simulador!$B$27,Simulador!$B$27,FV9),DAY(FV10))</f>
        <v>29</v>
      </c>
      <c r="FW18" s="27">
        <f ca="1">+IF(FW10=EOMONTH(FW10,0),IF(DAY(FW10)=Simulador!$B$27,Simulador!$B$27,FW9),DAY(FW10))</f>
        <v>30</v>
      </c>
      <c r="FX18" s="27">
        <f ca="1">+IF(FX10=EOMONTH(FX10,0),IF(DAY(FX10)=Simulador!$B$27,Simulador!$B$27,FX9),DAY(FX10))</f>
        <v>31</v>
      </c>
      <c r="FY18" s="27">
        <f ca="1">+IF(FY10=EOMONTH(FY10,0),IF(DAY(FY10)=Simulador!$B$27,Simulador!$B$27,FY9),DAY(FY10))</f>
        <v>1</v>
      </c>
      <c r="FZ18" s="27">
        <f ca="1">+IF(FZ10=EOMONTH(FZ10,0),IF(DAY(FZ10)=Simulador!$B$27,Simulador!$B$27,FZ9),DAY(FZ10))</f>
        <v>2</v>
      </c>
      <c r="GA18" s="27">
        <f ca="1">+IF(GA10=EOMONTH(GA10,0),IF(DAY(GA10)=Simulador!$B$27,Simulador!$B$27,GA9),DAY(GA10))</f>
        <v>3</v>
      </c>
      <c r="GB18" s="27">
        <f ca="1">+IF(GB10=EOMONTH(GB10,0),IF(DAY(GB10)=Simulador!$B$27,Simulador!$B$27,GB9),DAY(GB10))</f>
        <v>4</v>
      </c>
      <c r="GC18" s="27">
        <f ca="1">+IF(GC10=EOMONTH(GC10,0),IF(DAY(GC10)=Simulador!$B$27,Simulador!$B$27,GC9),DAY(GC10))</f>
        <v>5</v>
      </c>
      <c r="GD18" s="27">
        <f ca="1">+IF(GD10=EOMONTH(GD10,0),IF(DAY(GD10)=Simulador!$B$27,Simulador!$B$27,GD9),DAY(GD10))</f>
        <v>6</v>
      </c>
      <c r="GE18" s="27">
        <f ca="1">+IF(GE10=EOMONTH(GE10,0),IF(DAY(GE10)=Simulador!$B$27,Simulador!$B$27,GE9),DAY(GE10))</f>
        <v>7</v>
      </c>
      <c r="GF18" s="27">
        <f ca="1">+IF(GF10=EOMONTH(GF10,0),IF(DAY(GF10)=Simulador!$B$27,Simulador!$B$27,GF9),DAY(GF10))</f>
        <v>8</v>
      </c>
      <c r="GG18" s="27">
        <f ca="1">+IF(GG10=EOMONTH(GG10,0),IF(DAY(GG10)=Simulador!$B$27,Simulador!$B$27,GG9),DAY(GG10))</f>
        <v>9</v>
      </c>
      <c r="GH18" s="27">
        <f ca="1">+IF(GH10=EOMONTH(GH10,0),IF(DAY(GH10)=Simulador!$B$27,Simulador!$B$27,GH9),DAY(GH10))</f>
        <v>10</v>
      </c>
      <c r="GI18" s="27">
        <f ca="1">+IF(GI10=EOMONTH(GI10,0),IF(DAY(GI10)=Simulador!$B$27,Simulador!$B$27,GI9),DAY(GI10))</f>
        <v>11</v>
      </c>
      <c r="GJ18" s="27">
        <f ca="1">+IF(GJ10=EOMONTH(GJ10,0),IF(DAY(GJ10)=Simulador!$B$27,Simulador!$B$27,GJ9),DAY(GJ10))</f>
        <v>12</v>
      </c>
      <c r="GK18" s="27">
        <f ca="1">+IF(GK10=EOMONTH(GK10,0),IF(DAY(GK10)=Simulador!$B$27,Simulador!$B$27,GK9),DAY(GK10))</f>
        <v>13</v>
      </c>
      <c r="GL18" s="27">
        <f ca="1">+IF(GL10=EOMONTH(GL10,0),IF(DAY(GL10)=Simulador!$B$27,Simulador!$B$27,GL9),DAY(GL10))</f>
        <v>14</v>
      </c>
      <c r="GM18" s="27">
        <f ca="1">+IF(GM10=EOMONTH(GM10,0),IF(DAY(GM10)=Simulador!$B$27,Simulador!$B$27,GM9),DAY(GM10))</f>
        <v>15</v>
      </c>
      <c r="GN18" s="27">
        <f ca="1">+IF(GN10=EOMONTH(GN10,0),IF(DAY(GN10)=Simulador!$B$27,Simulador!$B$27,GN9),DAY(GN10))</f>
        <v>16</v>
      </c>
      <c r="GO18" s="27">
        <f ca="1">+IF(GO10=EOMONTH(GO10,0),IF(DAY(GO10)=Simulador!$B$27,Simulador!$B$27,GO9),DAY(GO10))</f>
        <v>17</v>
      </c>
      <c r="GP18" s="27">
        <f ca="1">+IF(GP10=EOMONTH(GP10,0),IF(DAY(GP10)=Simulador!$B$27,Simulador!$B$27,GP9),DAY(GP10))</f>
        <v>18</v>
      </c>
      <c r="GQ18" s="27">
        <f ca="1">+IF(GQ10=EOMONTH(GQ10,0),IF(DAY(GQ10)=Simulador!$B$27,Simulador!$B$27,GQ9),DAY(GQ10))</f>
        <v>19</v>
      </c>
      <c r="GR18" s="27">
        <f ca="1">+IF(GR10=EOMONTH(GR10,0),IF(DAY(GR10)=Simulador!$B$27,Simulador!$B$27,GR9),DAY(GR10))</f>
        <v>20</v>
      </c>
      <c r="GS18" s="27">
        <f ca="1">+IF(GS10=EOMONTH(GS10,0),IF(DAY(GS10)=Simulador!$B$27,Simulador!$B$27,GS9),DAY(GS10))</f>
        <v>21</v>
      </c>
      <c r="GT18" s="27">
        <f ca="1">+IF(GT10=EOMONTH(GT10,0),IF(DAY(GT10)=Simulador!$B$27,Simulador!$B$27,GT9),DAY(GT10))</f>
        <v>22</v>
      </c>
      <c r="GU18" s="27">
        <f ca="1">+IF(GU10=EOMONTH(GU10,0),IF(DAY(GU10)=Simulador!$B$27,Simulador!$B$27,GU9),DAY(GU10))</f>
        <v>23</v>
      </c>
      <c r="GV18" s="27">
        <f ca="1">+IF(GV10=EOMONTH(GV10,0),IF(DAY(GV10)=Simulador!$B$27,Simulador!$B$27,GV9),DAY(GV10))</f>
        <v>24</v>
      </c>
      <c r="GW18" s="27">
        <f ca="1">+IF(GW10=EOMONTH(GW10,0),IF(DAY(GW10)=Simulador!$B$27,Simulador!$B$27,GW9),DAY(GW10))</f>
        <v>25</v>
      </c>
      <c r="GX18" s="27">
        <f ca="1">+IF(GX10=EOMONTH(GX10,0),IF(DAY(GX10)=Simulador!$B$27,Simulador!$B$27,GX9),DAY(GX10))</f>
        <v>26</v>
      </c>
      <c r="GY18" s="27">
        <f ca="1">+IF(GY10=EOMONTH(GY10,0),IF(DAY(GY10)=Simulador!$B$27,Simulador!$B$27,GY9),DAY(GY10))</f>
        <v>27</v>
      </c>
      <c r="GZ18" s="27">
        <f ca="1">+IF(GZ10=EOMONTH(GZ10,0),IF(DAY(GZ10)=Simulador!$B$27,Simulador!$B$27,GZ9),DAY(GZ10))</f>
        <v>28</v>
      </c>
      <c r="HA18" s="27">
        <f ca="1">+IF(HA10=EOMONTH(HA10,0),IF(DAY(HA10)=Simulador!$B$27,Simulador!$B$27,HA9),DAY(HA10))</f>
        <v>29</v>
      </c>
      <c r="HB18" s="27">
        <f ca="1">+IF(HB10=EOMONTH(HB10,0),IF(DAY(HB10)=Simulador!$B$27,Simulador!$B$27,HB9),DAY(HB10))</f>
        <v>30</v>
      </c>
      <c r="HC18" s="27">
        <f ca="1">+IF(HC10=EOMONTH(HC10,0),IF(DAY(HC10)=Simulador!$B$27,Simulador!$B$27,HC9),DAY(HC10))</f>
        <v>31</v>
      </c>
      <c r="HD18" s="27">
        <f ca="1">+IF(HD10=EOMONTH(HD10,0),IF(DAY(HD10)=Simulador!$B$27,Simulador!$B$27,HD9),DAY(HD10))</f>
        <v>1</v>
      </c>
      <c r="HE18" s="27">
        <f ca="1">+IF(HE10=EOMONTH(HE10,0),IF(DAY(HE10)=Simulador!$B$27,Simulador!$B$27,HE9),DAY(HE10))</f>
        <v>2</v>
      </c>
      <c r="HF18" s="27">
        <f ca="1">+IF(HF10=EOMONTH(HF10,0),IF(DAY(HF10)=Simulador!$B$27,Simulador!$B$27,HF9),DAY(HF10))</f>
        <v>3</v>
      </c>
      <c r="HG18" s="27">
        <f ca="1">+IF(HG10=EOMONTH(HG10,0),IF(DAY(HG10)=Simulador!$B$27,Simulador!$B$27,HG9),DAY(HG10))</f>
        <v>4</v>
      </c>
      <c r="HH18" s="27">
        <f ca="1">+IF(HH10=EOMONTH(HH10,0),IF(DAY(HH10)=Simulador!$B$27,Simulador!$B$27,HH9),DAY(HH10))</f>
        <v>5</v>
      </c>
      <c r="HI18" s="27">
        <f ca="1">+IF(HI10=EOMONTH(HI10,0),IF(DAY(HI10)=Simulador!$B$27,Simulador!$B$27,HI9),DAY(HI10))</f>
        <v>6</v>
      </c>
      <c r="HJ18" s="27">
        <f ca="1">+IF(HJ10=EOMONTH(HJ10,0),IF(DAY(HJ10)=Simulador!$B$27,Simulador!$B$27,HJ9),DAY(HJ10))</f>
        <v>7</v>
      </c>
      <c r="HK18" s="27">
        <f ca="1">+IF(HK10=EOMONTH(HK10,0),IF(DAY(HK10)=Simulador!$B$27,Simulador!$B$27,HK9),DAY(HK10))</f>
        <v>8</v>
      </c>
      <c r="HL18" s="27">
        <f ca="1">+IF(HL10=EOMONTH(HL10,0),IF(DAY(HL10)=Simulador!$B$27,Simulador!$B$27,HL9),DAY(HL10))</f>
        <v>9</v>
      </c>
      <c r="HM18" s="27">
        <f ca="1">+IF(HM10=EOMONTH(HM10,0),IF(DAY(HM10)=Simulador!$B$27,Simulador!$B$27,HM9),DAY(HM10))</f>
        <v>10</v>
      </c>
      <c r="HN18" s="27">
        <f ca="1">+IF(HN10=EOMONTH(HN10,0),IF(DAY(HN10)=Simulador!$B$27,Simulador!$B$27,HN9),DAY(HN10))</f>
        <v>11</v>
      </c>
      <c r="HO18" s="27">
        <f ca="1">+IF(HO10=EOMONTH(HO10,0),IF(DAY(HO10)=Simulador!$B$27,Simulador!$B$27,HO9),DAY(HO10))</f>
        <v>12</v>
      </c>
      <c r="HP18" s="27">
        <f ca="1">+IF(HP10=EOMONTH(HP10,0),IF(DAY(HP10)=Simulador!$B$27,Simulador!$B$27,HP9),DAY(HP10))</f>
        <v>13</v>
      </c>
      <c r="HQ18" s="27">
        <f ca="1">+IF(HQ10=EOMONTH(HQ10,0),IF(DAY(HQ10)=Simulador!$B$27,Simulador!$B$27,HQ9),DAY(HQ10))</f>
        <v>14</v>
      </c>
      <c r="HR18" s="27">
        <f ca="1">+IF(HR10=EOMONTH(HR10,0),IF(DAY(HR10)=Simulador!$B$27,Simulador!$B$27,HR9),DAY(HR10))</f>
        <v>15</v>
      </c>
      <c r="HS18" s="27">
        <f ca="1">+IF(HS10=EOMONTH(HS10,0),IF(DAY(HS10)=Simulador!$B$27,Simulador!$B$27,HS9),DAY(HS10))</f>
        <v>16</v>
      </c>
      <c r="HT18" s="27">
        <f ca="1">+IF(HT10=EOMONTH(HT10,0),IF(DAY(HT10)=Simulador!$B$27,Simulador!$B$27,HT9),DAY(HT10))</f>
        <v>17</v>
      </c>
      <c r="HU18" s="27">
        <f ca="1">+IF(HU10=EOMONTH(HU10,0),IF(DAY(HU10)=Simulador!$B$27,Simulador!$B$27,HU9),DAY(HU10))</f>
        <v>18</v>
      </c>
      <c r="HV18" s="27">
        <f ca="1">+IF(HV10=EOMONTH(HV10,0),IF(DAY(HV10)=Simulador!$B$27,Simulador!$B$27,HV9),DAY(HV10))</f>
        <v>19</v>
      </c>
      <c r="HW18" s="27">
        <f ca="1">+IF(HW10=EOMONTH(HW10,0),IF(DAY(HW10)=Simulador!$B$27,Simulador!$B$27,HW9),DAY(HW10))</f>
        <v>20</v>
      </c>
      <c r="HX18" s="27">
        <f ca="1">+IF(HX10=EOMONTH(HX10,0),IF(DAY(HX10)=Simulador!$B$27,Simulador!$B$27,HX9),DAY(HX10))</f>
        <v>21</v>
      </c>
      <c r="HY18" s="27">
        <f ca="1">+IF(HY10=EOMONTH(HY10,0),IF(DAY(HY10)=Simulador!$B$27,Simulador!$B$27,HY9),DAY(HY10))</f>
        <v>22</v>
      </c>
      <c r="HZ18" s="27">
        <f ca="1">+IF(HZ10=EOMONTH(HZ10,0),IF(DAY(HZ10)=Simulador!$B$27,Simulador!$B$27,HZ9),DAY(HZ10))</f>
        <v>23</v>
      </c>
      <c r="IA18" s="27">
        <f ca="1">+IF(IA10=EOMONTH(IA10,0),IF(DAY(IA10)=Simulador!$B$27,Simulador!$B$27,IA9),DAY(IA10))</f>
        <v>24</v>
      </c>
      <c r="IB18" s="27">
        <f ca="1">+IF(IB10=EOMONTH(IB10,0),IF(DAY(IB10)=Simulador!$B$27,Simulador!$B$27,IB9),DAY(IB10))</f>
        <v>25</v>
      </c>
      <c r="IC18" s="27">
        <f ca="1">+IF(IC10=EOMONTH(IC10,0),IF(DAY(IC10)=Simulador!$B$27,Simulador!$B$27,IC9),DAY(IC10))</f>
        <v>26</v>
      </c>
      <c r="ID18" s="27">
        <f ca="1">+IF(ID10=EOMONTH(ID10,0),IF(DAY(ID10)=Simulador!$B$27,Simulador!$B$27,ID9),DAY(ID10))</f>
        <v>27</v>
      </c>
      <c r="IE18" s="27">
        <f ca="1">+IF(IE10=EOMONTH(IE10,0),IF(DAY(IE10)=Simulador!$B$27,Simulador!$B$27,IE9),DAY(IE10))</f>
        <v>31</v>
      </c>
      <c r="IF18" s="27">
        <f ca="1">+IF(IF10=EOMONTH(IF10,0),IF(DAY(IF10)=Simulador!$B$27,Simulador!$B$27,IF9),DAY(IF10))</f>
        <v>1</v>
      </c>
      <c r="IG18" s="27">
        <f ca="1">+IF(IG10=EOMONTH(IG10,0),IF(DAY(IG10)=Simulador!$B$27,Simulador!$B$27,IG9),DAY(IG10))</f>
        <v>2</v>
      </c>
      <c r="IH18" s="27">
        <f ca="1">+IF(IH10=EOMONTH(IH10,0),IF(DAY(IH10)=Simulador!$B$27,Simulador!$B$27,IH9),DAY(IH10))</f>
        <v>3</v>
      </c>
      <c r="II18" s="27">
        <f ca="1">+IF(II10=EOMONTH(II10,0),IF(DAY(II10)=Simulador!$B$27,Simulador!$B$27,II9),DAY(II10))</f>
        <v>4</v>
      </c>
      <c r="IJ18" s="27">
        <f ca="1">+IF(IJ10=EOMONTH(IJ10,0),IF(DAY(IJ10)=Simulador!$B$27,Simulador!$B$27,IJ9),DAY(IJ10))</f>
        <v>5</v>
      </c>
      <c r="IK18" s="27">
        <f ca="1">+IF(IK10=EOMONTH(IK10,0),IF(DAY(IK10)=Simulador!$B$27,Simulador!$B$27,IK9),DAY(IK10))</f>
        <v>6</v>
      </c>
      <c r="IL18" s="27">
        <f ca="1">+IF(IL10=EOMONTH(IL10,0),IF(DAY(IL10)=Simulador!$B$27,Simulador!$B$27,IL9),DAY(IL10))</f>
        <v>7</v>
      </c>
      <c r="IM18" s="27">
        <f ca="1">+IF(IM10=EOMONTH(IM10,0),IF(DAY(IM10)=Simulador!$B$27,Simulador!$B$27,IM9),DAY(IM10))</f>
        <v>8</v>
      </c>
      <c r="IN18" s="27">
        <f ca="1">+IF(IN10=EOMONTH(IN10,0),IF(DAY(IN10)=Simulador!$B$27,Simulador!$B$27,IN9),DAY(IN10))</f>
        <v>9</v>
      </c>
      <c r="IO18" s="27">
        <f ca="1">+IF(IO10=EOMONTH(IO10,0),IF(DAY(IO10)=Simulador!$B$27,Simulador!$B$27,IO9),DAY(IO10))</f>
        <v>10</v>
      </c>
      <c r="IP18" s="27">
        <f ca="1">+IF(IP10=EOMONTH(IP10,0),IF(DAY(IP10)=Simulador!$B$27,Simulador!$B$27,IP9),DAY(IP10))</f>
        <v>11</v>
      </c>
      <c r="IQ18" s="27">
        <f ca="1">+IF(IQ10=EOMONTH(IQ10,0),IF(DAY(IQ10)=Simulador!$B$27,Simulador!$B$27,IQ9),DAY(IQ10))</f>
        <v>12</v>
      </c>
      <c r="IR18" s="27">
        <f ca="1">+IF(IR10=EOMONTH(IR10,0),IF(DAY(IR10)=Simulador!$B$27,Simulador!$B$27,IR9),DAY(IR10))</f>
        <v>13</v>
      </c>
      <c r="IS18" s="27">
        <f ca="1">+IF(IS10=EOMONTH(IS10,0),IF(DAY(IS10)=Simulador!$B$27,Simulador!$B$27,IS9),DAY(IS10))</f>
        <v>14</v>
      </c>
      <c r="IT18" s="27">
        <f ca="1">+IF(IT10=EOMONTH(IT10,0),IF(DAY(IT10)=Simulador!$B$27,Simulador!$B$27,IT9),DAY(IT10))</f>
        <v>15</v>
      </c>
      <c r="IU18" s="27">
        <f ca="1">+IF(IU10=EOMONTH(IU10,0),IF(DAY(IU10)=Simulador!$B$27,Simulador!$B$27,IU9),DAY(IU10))</f>
        <v>16</v>
      </c>
      <c r="IV18" s="27">
        <f ca="1">+IF(IV10=EOMONTH(IV10,0),IF(DAY(IV10)=Simulador!$B$27,Simulador!$B$27,IV9),DAY(IV10))</f>
        <v>17</v>
      </c>
      <c r="IW18" s="27">
        <f ca="1">+IF(IW10=EOMONTH(IW10,0),IF(DAY(IW10)=Simulador!$B$27,Simulador!$B$27,IW9),DAY(IW10))</f>
        <v>18</v>
      </c>
      <c r="IX18" s="27">
        <f ca="1">+IF(IX10=EOMONTH(IX10,0),IF(DAY(IX10)=Simulador!$B$27,Simulador!$B$27,IX9),DAY(IX10))</f>
        <v>19</v>
      </c>
      <c r="IY18" s="27">
        <f ca="1">+IF(IY10=EOMONTH(IY10,0),IF(DAY(IY10)=Simulador!$B$27,Simulador!$B$27,IY9),DAY(IY10))</f>
        <v>20</v>
      </c>
      <c r="IZ18" s="27">
        <f ca="1">+IF(IZ10=EOMONTH(IZ10,0),IF(DAY(IZ10)=Simulador!$B$27,Simulador!$B$27,IZ9),DAY(IZ10))</f>
        <v>21</v>
      </c>
      <c r="JA18" s="27">
        <f ca="1">+IF(JA10=EOMONTH(JA10,0),IF(DAY(JA10)=Simulador!$B$27,Simulador!$B$27,JA9),DAY(JA10))</f>
        <v>22</v>
      </c>
      <c r="JB18" s="27">
        <f ca="1">+IF(JB10=EOMONTH(JB10,0),IF(DAY(JB10)=Simulador!$B$27,Simulador!$B$27,JB9),DAY(JB10))</f>
        <v>23</v>
      </c>
      <c r="JC18" s="27">
        <f ca="1">+IF(JC10=EOMONTH(JC10,0),IF(DAY(JC10)=Simulador!$B$27,Simulador!$B$27,JC9),DAY(JC10))</f>
        <v>24</v>
      </c>
      <c r="JD18" s="27">
        <f ca="1">+IF(JD10=EOMONTH(JD10,0),IF(DAY(JD10)=Simulador!$B$27,Simulador!$B$27,JD9),DAY(JD10))</f>
        <v>25</v>
      </c>
      <c r="JE18" s="27">
        <f ca="1">+IF(JE10=EOMONTH(JE10,0),IF(DAY(JE10)=Simulador!$B$27,Simulador!$B$27,JE9),DAY(JE10))</f>
        <v>26</v>
      </c>
      <c r="JF18" s="27">
        <f ca="1">+IF(JF10=EOMONTH(JF10,0),IF(DAY(JF10)=Simulador!$B$27,Simulador!$B$27,JF9),DAY(JF10))</f>
        <v>27</v>
      </c>
      <c r="JG18" s="27">
        <f ca="1">+IF(JG10=EOMONTH(JG10,0),IF(DAY(JG10)=Simulador!$B$27,Simulador!$B$27,JG9),DAY(JG10))</f>
        <v>28</v>
      </c>
      <c r="JH18" s="27">
        <f ca="1">+IF(JH10=EOMONTH(JH10,0),IF(DAY(JH10)=Simulador!$B$27,Simulador!$B$27,JH9),DAY(JH10))</f>
        <v>29</v>
      </c>
      <c r="JI18" s="27">
        <f ca="1">+IF(JI10=EOMONTH(JI10,0),IF(DAY(JI10)=Simulador!$B$27,Simulador!$B$27,JI9),DAY(JI10))</f>
        <v>30</v>
      </c>
      <c r="JJ18" s="27">
        <f ca="1">+IF(JJ10=EOMONTH(JJ10,0),IF(DAY(JJ10)=Simulador!$B$27,Simulador!$B$27,JJ9),DAY(JJ10))</f>
        <v>31</v>
      </c>
      <c r="JK18" s="27">
        <f ca="1">+IF(JK10=EOMONTH(JK10,0),IF(DAY(JK10)=Simulador!$B$27,Simulador!$B$27,JK9),DAY(JK10))</f>
        <v>1</v>
      </c>
      <c r="JL18" s="27">
        <f ca="1">+IF(JL10=EOMONTH(JL10,0),IF(DAY(JL10)=Simulador!$B$27,Simulador!$B$27,JL9),DAY(JL10))</f>
        <v>2</v>
      </c>
      <c r="JM18" s="27">
        <f ca="1">+IF(JM10=EOMONTH(JM10,0),IF(DAY(JM10)=Simulador!$B$27,Simulador!$B$27,JM9),DAY(JM10))</f>
        <v>3</v>
      </c>
      <c r="JN18" s="27">
        <f ca="1">+IF(JN10=EOMONTH(JN10,0),IF(DAY(JN10)=Simulador!$B$27,Simulador!$B$27,JN9),DAY(JN10))</f>
        <v>4</v>
      </c>
      <c r="JO18" s="27">
        <f ca="1">+IF(JO10=EOMONTH(JO10,0),IF(DAY(JO10)=Simulador!$B$27,Simulador!$B$27,JO9),DAY(JO10))</f>
        <v>5</v>
      </c>
      <c r="JP18" s="27">
        <f ca="1">+IF(JP10=EOMONTH(JP10,0),IF(DAY(JP10)=Simulador!$B$27,Simulador!$B$27,JP9),DAY(JP10))</f>
        <v>6</v>
      </c>
      <c r="JQ18" s="27">
        <f ca="1">+IF(JQ10=EOMONTH(JQ10,0),IF(DAY(JQ10)=Simulador!$B$27,Simulador!$B$27,JQ9),DAY(JQ10))</f>
        <v>7</v>
      </c>
      <c r="JR18" s="27">
        <f ca="1">+IF(JR10=EOMONTH(JR10,0),IF(DAY(JR10)=Simulador!$B$27,Simulador!$B$27,JR9),DAY(JR10))</f>
        <v>8</v>
      </c>
      <c r="JS18" s="27">
        <f ca="1">+IF(JS10=EOMONTH(JS10,0),IF(DAY(JS10)=Simulador!$B$27,Simulador!$B$27,JS9),DAY(JS10))</f>
        <v>9</v>
      </c>
      <c r="JT18" s="27">
        <f ca="1">+IF(JT10=EOMONTH(JT10,0),IF(DAY(JT10)=Simulador!$B$27,Simulador!$B$27,JT9),DAY(JT10))</f>
        <v>10</v>
      </c>
      <c r="JU18" s="27">
        <f ca="1">+IF(JU10=EOMONTH(JU10,0),IF(DAY(JU10)=Simulador!$B$27,Simulador!$B$27,JU9),DAY(JU10))</f>
        <v>11</v>
      </c>
      <c r="JV18" s="27">
        <f ca="1">+IF(JV10=EOMONTH(JV10,0),IF(DAY(JV10)=Simulador!$B$27,Simulador!$B$27,JV9),DAY(JV10))</f>
        <v>12</v>
      </c>
      <c r="JW18" s="27">
        <f ca="1">+IF(JW10=EOMONTH(JW10,0),IF(DAY(JW10)=Simulador!$B$27,Simulador!$B$27,JW9),DAY(JW10))</f>
        <v>13</v>
      </c>
      <c r="JX18" s="27">
        <f ca="1">+IF(JX10=EOMONTH(JX10,0),IF(DAY(JX10)=Simulador!$B$27,Simulador!$B$27,JX9),DAY(JX10))</f>
        <v>14</v>
      </c>
      <c r="JY18" s="27">
        <f ca="1">+IF(JY10=EOMONTH(JY10,0),IF(DAY(JY10)=Simulador!$B$27,Simulador!$B$27,JY9),DAY(JY10))</f>
        <v>15</v>
      </c>
      <c r="JZ18" s="27">
        <f ca="1">+IF(JZ10=EOMONTH(JZ10,0),IF(DAY(JZ10)=Simulador!$B$27,Simulador!$B$27,JZ9),DAY(JZ10))</f>
        <v>16</v>
      </c>
      <c r="KA18" s="27">
        <f ca="1">+IF(KA10=EOMONTH(KA10,0),IF(DAY(KA10)=Simulador!$B$27,Simulador!$B$27,KA9),DAY(KA10))</f>
        <v>17</v>
      </c>
      <c r="KB18" s="27">
        <f ca="1">+IF(KB10=EOMONTH(KB10,0),IF(DAY(KB10)=Simulador!$B$27,Simulador!$B$27,KB9),DAY(KB10))</f>
        <v>18</v>
      </c>
      <c r="KC18" s="27">
        <f ca="1">+IF(KC10=EOMONTH(KC10,0),IF(DAY(KC10)=Simulador!$B$27,Simulador!$B$27,KC9),DAY(KC10))</f>
        <v>19</v>
      </c>
      <c r="KD18" s="27">
        <f ca="1">+IF(KD10=EOMONTH(KD10,0),IF(DAY(KD10)=Simulador!$B$27,Simulador!$B$27,KD9),DAY(KD10))</f>
        <v>20</v>
      </c>
      <c r="KE18" s="27">
        <f ca="1">+IF(KE10=EOMONTH(KE10,0),IF(DAY(KE10)=Simulador!$B$27,Simulador!$B$27,KE9),DAY(KE10))</f>
        <v>21</v>
      </c>
      <c r="KF18" s="27">
        <f ca="1">+IF(KF10=EOMONTH(KF10,0),IF(DAY(KF10)=Simulador!$B$27,Simulador!$B$27,KF9),DAY(KF10))</f>
        <v>22</v>
      </c>
      <c r="KG18" s="27">
        <f ca="1">+IF(KG10=EOMONTH(KG10,0),IF(DAY(KG10)=Simulador!$B$27,Simulador!$B$27,KG9),DAY(KG10))</f>
        <v>23</v>
      </c>
      <c r="KH18" s="27">
        <f ca="1">+IF(KH10=EOMONTH(KH10,0),IF(DAY(KH10)=Simulador!$B$27,Simulador!$B$27,KH9),DAY(KH10))</f>
        <v>24</v>
      </c>
      <c r="KI18" s="27">
        <f ca="1">+IF(KI10=EOMONTH(KI10,0),IF(DAY(KI10)=Simulador!$B$27,Simulador!$B$27,KI9),DAY(KI10))</f>
        <v>25</v>
      </c>
      <c r="KJ18" s="27">
        <f ca="1">+IF(KJ10=EOMONTH(KJ10,0),IF(DAY(KJ10)=Simulador!$B$27,Simulador!$B$27,KJ9),DAY(KJ10))</f>
        <v>26</v>
      </c>
      <c r="KK18" s="27">
        <f ca="1">+IF(KK10=EOMONTH(KK10,0),IF(DAY(KK10)=Simulador!$B$27,Simulador!$B$27,KK9),DAY(KK10))</f>
        <v>27</v>
      </c>
      <c r="KL18" s="27">
        <f ca="1">+IF(KL10=EOMONTH(KL10,0),IF(DAY(KL10)=Simulador!$B$27,Simulador!$B$27,KL9),DAY(KL10))</f>
        <v>28</v>
      </c>
      <c r="KM18" s="27">
        <f ca="1">+IF(KM10=EOMONTH(KM10,0),IF(DAY(KM10)=Simulador!$B$27,Simulador!$B$27,KM9),DAY(KM10))</f>
        <v>29</v>
      </c>
      <c r="KN18" s="27">
        <f ca="1">+IF(KN10=EOMONTH(KN10,0),IF(DAY(KN10)=Simulador!$B$27,Simulador!$B$27,KN9),DAY(KN10))</f>
        <v>31</v>
      </c>
      <c r="KO18" s="27">
        <f ca="1">+IF(KO10=EOMONTH(KO10,0),IF(DAY(KO10)=Simulador!$B$27,Simulador!$B$27,KO9),DAY(KO10))</f>
        <v>1</v>
      </c>
      <c r="KP18" s="27">
        <f ca="1">+IF(KP10=EOMONTH(KP10,0),IF(DAY(KP10)=Simulador!$B$27,Simulador!$B$27,KP9),DAY(KP10))</f>
        <v>2</v>
      </c>
      <c r="KQ18" s="27">
        <f ca="1">+IF(KQ10=EOMONTH(KQ10,0),IF(DAY(KQ10)=Simulador!$B$27,Simulador!$B$27,KQ9),DAY(KQ10))</f>
        <v>3</v>
      </c>
      <c r="KR18" s="27">
        <f ca="1">+IF(KR10=EOMONTH(KR10,0),IF(DAY(KR10)=Simulador!$B$27,Simulador!$B$27,KR9),DAY(KR10))</f>
        <v>4</v>
      </c>
      <c r="KS18" s="27">
        <f ca="1">+IF(KS10=EOMONTH(KS10,0),IF(DAY(KS10)=Simulador!$B$27,Simulador!$B$27,KS9),DAY(KS10))</f>
        <v>5</v>
      </c>
      <c r="KT18" s="27">
        <f ca="1">+IF(KT10=EOMONTH(KT10,0),IF(DAY(KT10)=Simulador!$B$27,Simulador!$B$27,KT9),DAY(KT10))</f>
        <v>6</v>
      </c>
      <c r="KU18" s="27">
        <f ca="1">+IF(KU10=EOMONTH(KU10,0),IF(DAY(KU10)=Simulador!$B$27,Simulador!$B$27,KU9),DAY(KU10))</f>
        <v>7</v>
      </c>
      <c r="KV18" s="27">
        <f ca="1">+IF(KV10=EOMONTH(KV10,0),IF(DAY(KV10)=Simulador!$B$27,Simulador!$B$27,KV9),DAY(KV10))</f>
        <v>8</v>
      </c>
      <c r="KW18" s="27">
        <f ca="1">+IF(KW10=EOMONTH(KW10,0),IF(DAY(KW10)=Simulador!$B$27,Simulador!$B$27,KW9),DAY(KW10))</f>
        <v>9</v>
      </c>
      <c r="KX18" s="27">
        <f ca="1">+IF(KX10=EOMONTH(KX10,0),IF(DAY(KX10)=Simulador!$B$27,Simulador!$B$27,KX9),DAY(KX10))</f>
        <v>10</v>
      </c>
      <c r="KY18" s="27">
        <f ca="1">+IF(KY10=EOMONTH(KY10,0),IF(DAY(KY10)=Simulador!$B$27,Simulador!$B$27,KY9),DAY(KY10))</f>
        <v>11</v>
      </c>
      <c r="KZ18" s="27">
        <f ca="1">+IF(KZ10=EOMONTH(KZ10,0),IF(DAY(KZ10)=Simulador!$B$27,Simulador!$B$27,KZ9),DAY(KZ10))</f>
        <v>12</v>
      </c>
      <c r="LA18" s="27">
        <f ca="1">+IF(LA10=EOMONTH(LA10,0),IF(DAY(LA10)=Simulador!$B$27,Simulador!$B$27,LA9),DAY(LA10))</f>
        <v>13</v>
      </c>
      <c r="LB18" s="27">
        <f ca="1">+IF(LB10=EOMONTH(LB10,0),IF(DAY(LB10)=Simulador!$B$27,Simulador!$B$27,LB9),DAY(LB10))</f>
        <v>14</v>
      </c>
      <c r="LC18" s="27">
        <f ca="1">+IF(LC10=EOMONTH(LC10,0),IF(DAY(LC10)=Simulador!$B$27,Simulador!$B$27,LC9),DAY(LC10))</f>
        <v>15</v>
      </c>
      <c r="LD18" s="27">
        <f ca="1">+IF(LD10=EOMONTH(LD10,0),IF(DAY(LD10)=Simulador!$B$27,Simulador!$B$27,LD9),DAY(LD10))</f>
        <v>16</v>
      </c>
      <c r="LE18" s="27">
        <f ca="1">+IF(LE10=EOMONTH(LE10,0),IF(DAY(LE10)=Simulador!$B$27,Simulador!$B$27,LE9),DAY(LE10))</f>
        <v>17</v>
      </c>
      <c r="LF18" s="27">
        <f ca="1">+IF(LF10=EOMONTH(LF10,0),IF(DAY(LF10)=Simulador!$B$27,Simulador!$B$27,LF9),DAY(LF10))</f>
        <v>18</v>
      </c>
      <c r="LG18" s="27">
        <f ca="1">+IF(LG10=EOMONTH(LG10,0),IF(DAY(LG10)=Simulador!$B$27,Simulador!$B$27,LG9),DAY(LG10))</f>
        <v>19</v>
      </c>
      <c r="LH18" s="27">
        <f ca="1">+IF(LH10=EOMONTH(LH10,0),IF(DAY(LH10)=Simulador!$B$27,Simulador!$B$27,LH9),DAY(LH10))</f>
        <v>20</v>
      </c>
      <c r="LI18" s="27">
        <f ca="1">+IF(LI10=EOMONTH(LI10,0),IF(DAY(LI10)=Simulador!$B$27,Simulador!$B$27,LI9),DAY(LI10))</f>
        <v>21</v>
      </c>
      <c r="LJ18" s="27">
        <f ca="1">+IF(LJ10=EOMONTH(LJ10,0),IF(DAY(LJ10)=Simulador!$B$27,Simulador!$B$27,LJ9),DAY(LJ10))</f>
        <v>22</v>
      </c>
      <c r="LK18" s="27">
        <f ca="1">+IF(LK10=EOMONTH(LK10,0),IF(DAY(LK10)=Simulador!$B$27,Simulador!$B$27,LK9),DAY(LK10))</f>
        <v>23</v>
      </c>
      <c r="LL18" s="27">
        <f ca="1">+IF(LL10=EOMONTH(LL10,0),IF(DAY(LL10)=Simulador!$B$27,Simulador!$B$27,LL9),DAY(LL10))</f>
        <v>24</v>
      </c>
      <c r="LM18" s="27">
        <f ca="1">+IF(LM10=EOMONTH(LM10,0),IF(DAY(LM10)=Simulador!$B$27,Simulador!$B$27,LM9),DAY(LM10))</f>
        <v>25</v>
      </c>
      <c r="LN18" s="27">
        <f ca="1">+IF(LN10=EOMONTH(LN10,0),IF(DAY(LN10)=Simulador!$B$27,Simulador!$B$27,LN9),DAY(LN10))</f>
        <v>26</v>
      </c>
      <c r="LO18" s="27">
        <f ca="1">+IF(LO10=EOMONTH(LO10,0),IF(DAY(LO10)=Simulador!$B$27,Simulador!$B$27,LO9),DAY(LO10))</f>
        <v>27</v>
      </c>
      <c r="LP18" s="27">
        <f ca="1">+IF(LP10=EOMONTH(LP10,0),IF(DAY(LP10)=Simulador!$B$27,Simulador!$B$27,LP9),DAY(LP10))</f>
        <v>28</v>
      </c>
      <c r="LQ18" s="27">
        <f ca="1">+IF(LQ10=EOMONTH(LQ10,0),IF(DAY(LQ10)=Simulador!$B$27,Simulador!$B$27,LQ9),DAY(LQ10))</f>
        <v>29</v>
      </c>
      <c r="LR18" s="27">
        <f ca="1">+IF(LR10=EOMONTH(LR10,0),IF(DAY(LR10)=Simulador!$B$27,Simulador!$B$27,LR9),DAY(LR10))</f>
        <v>30</v>
      </c>
      <c r="LS18" s="27">
        <f ca="1">+IF(LS10=EOMONTH(LS10,0),IF(DAY(LS10)=Simulador!$B$27,Simulador!$B$27,LS9),DAY(LS10))</f>
        <v>31</v>
      </c>
      <c r="LT18" s="27">
        <f ca="1">+IF(LT10=EOMONTH(LT10,0),IF(DAY(LT10)=Simulador!$B$27,Simulador!$B$27,LT9),DAY(LT10))</f>
        <v>1</v>
      </c>
      <c r="LU18" s="27">
        <f ca="1">+IF(LU10=EOMONTH(LU10,0),IF(DAY(LU10)=Simulador!$B$27,Simulador!$B$27,LU9),DAY(LU10))</f>
        <v>2</v>
      </c>
      <c r="LV18" s="27">
        <f ca="1">+IF(LV10=EOMONTH(LV10,0),IF(DAY(LV10)=Simulador!$B$27,Simulador!$B$27,LV9),DAY(LV10))</f>
        <v>3</v>
      </c>
      <c r="LW18" s="27">
        <f ca="1">+IF(LW10=EOMONTH(LW10,0),IF(DAY(LW10)=Simulador!$B$27,Simulador!$B$27,LW9),DAY(LW10))</f>
        <v>4</v>
      </c>
      <c r="LX18" s="27">
        <f ca="1">+IF(LX10=EOMONTH(LX10,0),IF(DAY(LX10)=Simulador!$B$27,Simulador!$B$27,LX9),DAY(LX10))</f>
        <v>5</v>
      </c>
      <c r="LY18" s="27">
        <f ca="1">+IF(LY10=EOMONTH(LY10,0),IF(DAY(LY10)=Simulador!$B$27,Simulador!$B$27,LY9),DAY(LY10))</f>
        <v>6</v>
      </c>
      <c r="LZ18" s="27">
        <f ca="1">+IF(LZ10=EOMONTH(LZ10,0),IF(DAY(LZ10)=Simulador!$B$27,Simulador!$B$27,LZ9),DAY(LZ10))</f>
        <v>7</v>
      </c>
      <c r="MA18" s="27">
        <f ca="1">+IF(MA10=EOMONTH(MA10,0),IF(DAY(MA10)=Simulador!$B$27,Simulador!$B$27,MA9),DAY(MA10))</f>
        <v>8</v>
      </c>
      <c r="MB18" s="27">
        <f ca="1">+IF(MB10=EOMONTH(MB10,0),IF(DAY(MB10)=Simulador!$B$27,Simulador!$B$27,MB9),DAY(MB10))</f>
        <v>9</v>
      </c>
      <c r="MC18" s="27">
        <f ca="1">+IF(MC10=EOMONTH(MC10,0),IF(DAY(MC10)=Simulador!$B$27,Simulador!$B$27,MC9),DAY(MC10))</f>
        <v>10</v>
      </c>
      <c r="MD18" s="27">
        <f ca="1">+IF(MD10=EOMONTH(MD10,0),IF(DAY(MD10)=Simulador!$B$27,Simulador!$B$27,MD9),DAY(MD10))</f>
        <v>11</v>
      </c>
      <c r="ME18" s="27">
        <f ca="1">+IF(ME10=EOMONTH(ME10,0),IF(DAY(ME10)=Simulador!$B$27,Simulador!$B$27,ME9),DAY(ME10))</f>
        <v>12</v>
      </c>
      <c r="MF18" s="27">
        <f ca="1">+IF(MF10=EOMONTH(MF10,0),IF(DAY(MF10)=Simulador!$B$27,Simulador!$B$27,MF9),DAY(MF10))</f>
        <v>13</v>
      </c>
      <c r="MG18" s="27">
        <f ca="1">+IF(MG10=EOMONTH(MG10,0),IF(DAY(MG10)=Simulador!$B$27,Simulador!$B$27,MG9),DAY(MG10))</f>
        <v>14</v>
      </c>
      <c r="MH18" s="27">
        <f ca="1">+IF(MH10=EOMONTH(MH10,0),IF(DAY(MH10)=Simulador!$B$27,Simulador!$B$27,MH9),DAY(MH10))</f>
        <v>15</v>
      </c>
      <c r="MI18" s="27">
        <f ca="1">+IF(MI10=EOMONTH(MI10,0),IF(DAY(MI10)=Simulador!$B$27,Simulador!$B$27,MI9),DAY(MI10))</f>
        <v>16</v>
      </c>
      <c r="MJ18" s="27">
        <f ca="1">+IF(MJ10=EOMONTH(MJ10,0),IF(DAY(MJ10)=Simulador!$B$27,Simulador!$B$27,MJ9),DAY(MJ10))</f>
        <v>17</v>
      </c>
      <c r="MK18" s="27">
        <f ca="1">+IF(MK10=EOMONTH(MK10,0),IF(DAY(MK10)=Simulador!$B$27,Simulador!$B$27,MK9),DAY(MK10))</f>
        <v>18</v>
      </c>
      <c r="ML18" s="27">
        <f ca="1">+IF(ML10=EOMONTH(ML10,0),IF(DAY(ML10)=Simulador!$B$27,Simulador!$B$27,ML9),DAY(ML10))</f>
        <v>19</v>
      </c>
      <c r="MM18" s="27">
        <f ca="1">+IF(MM10=EOMONTH(MM10,0),IF(DAY(MM10)=Simulador!$B$27,Simulador!$B$27,MM9),DAY(MM10))</f>
        <v>20</v>
      </c>
      <c r="MN18" s="27">
        <f ca="1">+IF(MN10=EOMONTH(MN10,0),IF(DAY(MN10)=Simulador!$B$27,Simulador!$B$27,MN9),DAY(MN10))</f>
        <v>21</v>
      </c>
      <c r="MO18" s="27">
        <f ca="1">+IF(MO10=EOMONTH(MO10,0),IF(DAY(MO10)=Simulador!$B$27,Simulador!$B$27,MO9),DAY(MO10))</f>
        <v>22</v>
      </c>
      <c r="MP18" s="27">
        <f ca="1">+IF(MP10=EOMONTH(MP10,0),IF(DAY(MP10)=Simulador!$B$27,Simulador!$B$27,MP9),DAY(MP10))</f>
        <v>23</v>
      </c>
      <c r="MQ18" s="27">
        <f ca="1">+IF(MQ10=EOMONTH(MQ10,0),IF(DAY(MQ10)=Simulador!$B$27,Simulador!$B$27,MQ9),DAY(MQ10))</f>
        <v>24</v>
      </c>
      <c r="MR18" s="27">
        <f ca="1">+IF(MR10=EOMONTH(MR10,0),IF(DAY(MR10)=Simulador!$B$27,Simulador!$B$27,MR9),DAY(MR10))</f>
        <v>25</v>
      </c>
      <c r="MS18" s="27">
        <f ca="1">+IF(MS10=EOMONTH(MS10,0),IF(DAY(MS10)=Simulador!$B$27,Simulador!$B$27,MS9),DAY(MS10))</f>
        <v>26</v>
      </c>
      <c r="MT18" s="27">
        <f ca="1">+IF(MT10=EOMONTH(MT10,0),IF(DAY(MT10)=Simulador!$B$27,Simulador!$B$27,MT9),DAY(MT10))</f>
        <v>27</v>
      </c>
      <c r="MU18" s="27">
        <f ca="1">+IF(MU10=EOMONTH(MU10,0),IF(DAY(MU10)=Simulador!$B$27,Simulador!$B$27,MU9),DAY(MU10))</f>
        <v>28</v>
      </c>
      <c r="MV18" s="27">
        <f ca="1">+IF(MV10=EOMONTH(MV10,0),IF(DAY(MV10)=Simulador!$B$27,Simulador!$B$27,MV9),DAY(MV10))</f>
        <v>29</v>
      </c>
      <c r="MW18" s="27">
        <f ca="1">+IF(MW10=EOMONTH(MW10,0),IF(DAY(MW10)=Simulador!$B$27,Simulador!$B$27,MW9),DAY(MW10))</f>
        <v>31</v>
      </c>
      <c r="MX18" s="27">
        <f ca="1">+IF(MX10=EOMONTH(MX10,0),IF(DAY(MX10)=Simulador!$B$27,Simulador!$B$27,MX9),DAY(MX10))</f>
        <v>1</v>
      </c>
      <c r="MY18" s="27">
        <f ca="1">+IF(MY10=EOMONTH(MY10,0),IF(DAY(MY10)=Simulador!$B$27,Simulador!$B$27,MY9),DAY(MY10))</f>
        <v>2</v>
      </c>
      <c r="MZ18" s="27">
        <f ca="1">+IF(MZ10=EOMONTH(MZ10,0),IF(DAY(MZ10)=Simulador!$B$27,Simulador!$B$27,MZ9),DAY(MZ10))</f>
        <v>3</v>
      </c>
      <c r="NA18" s="27">
        <f ca="1">+IF(NA10=EOMONTH(NA10,0),IF(DAY(NA10)=Simulador!$B$27,Simulador!$B$27,NA9),DAY(NA10))</f>
        <v>4</v>
      </c>
      <c r="NB18" s="27">
        <f ca="1">+IF(NB10=EOMONTH(NB10,0),IF(DAY(NB10)=Simulador!$B$27,Simulador!$B$27,NB9),DAY(NB10))</f>
        <v>5</v>
      </c>
      <c r="NC18" s="27">
        <f ca="1">+IF(NC10=EOMONTH(NC10,0),IF(DAY(NC10)=Simulador!$B$27,Simulador!$B$27,NC9),DAY(NC10))</f>
        <v>6</v>
      </c>
      <c r="ND18" s="27">
        <f ca="1">+IF(ND10=EOMONTH(ND10,0),IF(DAY(ND10)=Simulador!$B$27,Simulador!$B$27,ND9),DAY(ND10))</f>
        <v>7</v>
      </c>
      <c r="NE18" s="27">
        <f ca="1">+IF(NE10=EOMONTH(NE10,0),IF(DAY(NE10)=Simulador!$B$27,Simulador!$B$27,NE9),DAY(NE10))</f>
        <v>8</v>
      </c>
      <c r="NF18" s="27">
        <f ca="1">+IF(NF10=EOMONTH(NF10,0),IF(DAY(NF10)=Simulador!$B$27,Simulador!$B$27,NF9),DAY(NF10))</f>
        <v>9</v>
      </c>
      <c r="NG18" s="27">
        <f ca="1">+IF(NG10=EOMONTH(NG10,0),IF(DAY(NG10)=Simulador!$B$27,Simulador!$B$27,NG9),DAY(NG10))</f>
        <v>10</v>
      </c>
      <c r="NH18" s="27">
        <f ca="1">+IF(NH10=EOMONTH(NH10,0),IF(DAY(NH10)=Simulador!$B$27,Simulador!$B$27,NH9),DAY(NH10))</f>
        <v>11</v>
      </c>
      <c r="NI18" s="27">
        <f ca="1">+IF(NI10=EOMONTH(NI10,0),IF(DAY(NI10)=Simulador!$B$27,Simulador!$B$27,NI9),DAY(NI10))</f>
        <v>12</v>
      </c>
      <c r="NJ18" s="27">
        <f ca="1">+IF(NJ10=EOMONTH(NJ10,0),IF(DAY(NJ10)=Simulador!$B$27,Simulador!$B$27,NJ9),DAY(NJ10))</f>
        <v>13</v>
      </c>
      <c r="NK18" s="27">
        <f ca="1">+IF(NK10=EOMONTH(NK10,0),IF(DAY(NK10)=Simulador!$B$27,Simulador!$B$27,NK9),DAY(NK10))</f>
        <v>14</v>
      </c>
      <c r="NL18" s="27">
        <f ca="1">+IF(NL10=EOMONTH(NL10,0),IF(DAY(NL10)=Simulador!$B$27,Simulador!$B$27,NL9),DAY(NL10))</f>
        <v>15</v>
      </c>
      <c r="NM18" s="27">
        <f ca="1">+IF(NM10=EOMONTH(NM10,0),IF(DAY(NM10)=Simulador!$B$27,Simulador!$B$27,NM9),DAY(NM10))</f>
        <v>16</v>
      </c>
      <c r="NN18" s="27">
        <f ca="1">+IF(NN10=EOMONTH(NN10,0),IF(DAY(NN10)=Simulador!$B$27,Simulador!$B$27,NN9),DAY(NN10))</f>
        <v>17</v>
      </c>
      <c r="NO18" s="27">
        <f ca="1">+IF(NO10=EOMONTH(NO10,0),IF(DAY(NO10)=Simulador!$B$27,Simulador!$B$27,NO9),DAY(NO10))</f>
        <v>18</v>
      </c>
      <c r="NP18" s="27">
        <f ca="1">+IF(NP10=EOMONTH(NP10,0),IF(DAY(NP10)=Simulador!$B$27,Simulador!$B$27,NP9),DAY(NP10))</f>
        <v>19</v>
      </c>
      <c r="NQ18" s="27">
        <f ca="1">+IF(NQ10=EOMONTH(NQ10,0),IF(DAY(NQ10)=Simulador!$B$27,Simulador!$B$27,NQ9),DAY(NQ10))</f>
        <v>20</v>
      </c>
      <c r="NR18" s="27">
        <f ca="1">+IF(NR10=EOMONTH(NR10,0),IF(DAY(NR10)=Simulador!$B$27,Simulador!$B$27,NR9),DAY(NR10))</f>
        <v>21</v>
      </c>
      <c r="NS18" s="27">
        <f ca="1">+IF(NS10=EOMONTH(NS10,0),IF(DAY(NS10)=Simulador!$B$27,Simulador!$B$27,NS9),DAY(NS10))</f>
        <v>22</v>
      </c>
      <c r="NT18" s="27">
        <f ca="1">+IF(NT10=EOMONTH(NT10,0),IF(DAY(NT10)=Simulador!$B$27,Simulador!$B$27,NT9),DAY(NT10))</f>
        <v>23</v>
      </c>
      <c r="NU18" s="27">
        <f ca="1">+IF(NU10=EOMONTH(NU10,0),IF(DAY(NU10)=Simulador!$B$27,Simulador!$B$27,NU9),DAY(NU10))</f>
        <v>24</v>
      </c>
      <c r="NV18" s="27">
        <f ca="1">+IF(NV10=EOMONTH(NV10,0),IF(DAY(NV10)=Simulador!$B$27,Simulador!$B$27,NV9),DAY(NV10))</f>
        <v>25</v>
      </c>
      <c r="NW18" s="27">
        <f ca="1">+IF(NW10=EOMONTH(NW10,0),IF(DAY(NW10)=Simulador!$B$27,Simulador!$B$27,NW9),DAY(NW10))</f>
        <v>26</v>
      </c>
      <c r="NX18" s="27">
        <f ca="1">+IF(NX10=EOMONTH(NX10,0),IF(DAY(NX10)=Simulador!$B$27,Simulador!$B$27,NX9),DAY(NX10))</f>
        <v>27</v>
      </c>
      <c r="NY18" s="27">
        <f ca="1">+IF(NY10=EOMONTH(NY10,0),IF(DAY(NY10)=Simulador!$B$27,Simulador!$B$27,NY9),DAY(NY10))</f>
        <v>28</v>
      </c>
      <c r="NZ18" s="27">
        <f ca="1">+IF(NZ10=EOMONTH(NZ10,0),IF(DAY(NZ10)=Simulador!$B$27,Simulador!$B$27,NZ9),DAY(NZ10))</f>
        <v>29</v>
      </c>
      <c r="OA18" s="27">
        <f ca="1">+IF(OA10=EOMONTH(OA10,0),IF(DAY(OA10)=Simulador!$B$27,Simulador!$B$27,OA9),DAY(OA10))</f>
        <v>30</v>
      </c>
      <c r="OB18" s="27">
        <f ca="1">+IF(OB10=EOMONTH(OB10,0),IF(DAY(OB10)=Simulador!$B$27,Simulador!$B$27,OB9),DAY(OB10))</f>
        <v>31</v>
      </c>
      <c r="OC18" s="27">
        <f ca="1">+IF(OC10=EOMONTH(OC10,0),IF(DAY(OC10)=Simulador!$B$27,Simulador!$B$27,OC9),DAY(OC10))</f>
        <v>1</v>
      </c>
      <c r="OD18" s="27">
        <f ca="1">+IF(OD10=EOMONTH(OD10,0),IF(DAY(OD10)=Simulador!$B$27,Simulador!$B$27,OD9),DAY(OD10))</f>
        <v>2</v>
      </c>
      <c r="OE18" s="27">
        <f ca="1">+IF(OE10=EOMONTH(OE10,0),IF(DAY(OE10)=Simulador!$B$27,Simulador!$B$27,OE9),DAY(OE10))</f>
        <v>3</v>
      </c>
      <c r="OF18" s="27">
        <f ca="1">+IF(OF10=EOMONTH(OF10,0),IF(DAY(OF10)=Simulador!$B$27,Simulador!$B$27,OF9),DAY(OF10))</f>
        <v>4</v>
      </c>
      <c r="OG18" s="27">
        <f ca="1">+IF(OG10=EOMONTH(OG10,0),IF(DAY(OG10)=Simulador!$B$27,Simulador!$B$27,OG9),DAY(OG10))</f>
        <v>5</v>
      </c>
      <c r="OH18" s="27">
        <f ca="1">+IF(OH10=EOMONTH(OH10,0),IF(DAY(OH10)=Simulador!$B$27,Simulador!$B$27,OH9),DAY(OH10))</f>
        <v>6</v>
      </c>
      <c r="OI18" s="27">
        <f ca="1">+IF(OI10=EOMONTH(OI10,0),IF(DAY(OI10)=Simulador!$B$27,Simulador!$B$27,OI9),DAY(OI10))</f>
        <v>7</v>
      </c>
      <c r="OJ18" s="27">
        <f ca="1">+IF(OJ10=EOMONTH(OJ10,0),IF(DAY(OJ10)=Simulador!$B$27,Simulador!$B$27,OJ9),DAY(OJ10))</f>
        <v>8</v>
      </c>
      <c r="OK18" s="27">
        <f ca="1">+IF(OK10=EOMONTH(OK10,0),IF(DAY(OK10)=Simulador!$B$27,Simulador!$B$27,OK9),DAY(OK10))</f>
        <v>9</v>
      </c>
      <c r="OL18" s="27">
        <f ca="1">+IF(OL10=EOMONTH(OL10,0),IF(DAY(OL10)=Simulador!$B$27,Simulador!$B$27,OL9),DAY(OL10))</f>
        <v>10</v>
      </c>
      <c r="OM18" s="27">
        <f ca="1">+IF(OM10=EOMONTH(OM10,0),IF(DAY(OM10)=Simulador!$B$27,Simulador!$B$27,OM9),DAY(OM10))</f>
        <v>11</v>
      </c>
      <c r="ON18" s="27">
        <f ca="1">+IF(ON10=EOMONTH(ON10,0),IF(DAY(ON10)=Simulador!$B$27,Simulador!$B$27,ON9),DAY(ON10))</f>
        <v>12</v>
      </c>
      <c r="OO18" s="27">
        <f ca="1">+IF(OO10=EOMONTH(OO10,0),IF(DAY(OO10)=Simulador!$B$27,Simulador!$B$27,OO9),DAY(OO10))</f>
        <v>13</v>
      </c>
      <c r="OP18" s="27">
        <f ca="1">+IF(OP10=EOMONTH(OP10,0),IF(DAY(OP10)=Simulador!$B$27,Simulador!$B$27,OP9),DAY(OP10))</f>
        <v>14</v>
      </c>
      <c r="OQ18" s="27">
        <f ca="1">+IF(OQ10=EOMONTH(OQ10,0),IF(DAY(OQ10)=Simulador!$B$27,Simulador!$B$27,OQ9),DAY(OQ10))</f>
        <v>15</v>
      </c>
      <c r="OR18" s="27">
        <f ca="1">+IF(OR10=EOMONTH(OR10,0),IF(DAY(OR10)=Simulador!$B$27,Simulador!$B$27,OR9),DAY(OR10))</f>
        <v>16</v>
      </c>
      <c r="OS18" s="27">
        <f ca="1">+IF(OS10=EOMONTH(OS10,0),IF(DAY(OS10)=Simulador!$B$27,Simulador!$B$27,OS9),DAY(OS10))</f>
        <v>17</v>
      </c>
      <c r="OT18" s="27">
        <f ca="1">+IF(OT10=EOMONTH(OT10,0),IF(DAY(OT10)=Simulador!$B$27,Simulador!$B$27,OT9),DAY(OT10))</f>
        <v>18</v>
      </c>
      <c r="OU18" s="27">
        <f ca="1">+IF(OU10=EOMONTH(OU10,0),IF(DAY(OU10)=Simulador!$B$27,Simulador!$B$27,OU9),DAY(OU10))</f>
        <v>19</v>
      </c>
      <c r="OV18" s="27">
        <f ca="1">+IF(OV10=EOMONTH(OV10,0),IF(DAY(OV10)=Simulador!$B$27,Simulador!$B$27,OV9),DAY(OV10))</f>
        <v>20</v>
      </c>
      <c r="OW18" s="27">
        <f ca="1">+IF(OW10=EOMONTH(OW10,0),IF(DAY(OW10)=Simulador!$B$27,Simulador!$B$27,OW9),DAY(OW10))</f>
        <v>21</v>
      </c>
      <c r="OX18" s="27">
        <f ca="1">+IF(OX10=EOMONTH(OX10,0),IF(DAY(OX10)=Simulador!$B$27,Simulador!$B$27,OX9),DAY(OX10))</f>
        <v>22</v>
      </c>
      <c r="OY18" s="27">
        <f ca="1">+IF(OY10=EOMONTH(OY10,0),IF(DAY(OY10)=Simulador!$B$27,Simulador!$B$27,OY9),DAY(OY10))</f>
        <v>23</v>
      </c>
      <c r="OZ18" s="27">
        <f ca="1">+IF(OZ10=EOMONTH(OZ10,0),IF(DAY(OZ10)=Simulador!$B$27,Simulador!$B$27,OZ9),DAY(OZ10))</f>
        <v>24</v>
      </c>
      <c r="PA18" s="27">
        <f ca="1">+IF(PA10=EOMONTH(PA10,0),IF(DAY(PA10)=Simulador!$B$27,Simulador!$B$27,PA9),DAY(PA10))</f>
        <v>25</v>
      </c>
      <c r="PB18" s="27">
        <f ca="1">+IF(PB10=EOMONTH(PB10,0),IF(DAY(PB10)=Simulador!$B$27,Simulador!$B$27,PB9),DAY(PB10))</f>
        <v>26</v>
      </c>
      <c r="PC18" s="27">
        <f ca="1">+IF(PC10=EOMONTH(PC10,0),IF(DAY(PC10)=Simulador!$B$27,Simulador!$B$27,PC9),DAY(PC10))</f>
        <v>27</v>
      </c>
      <c r="PD18" s="27">
        <f ca="1">+IF(PD10=EOMONTH(PD10,0),IF(DAY(PD10)=Simulador!$B$27,Simulador!$B$27,PD9),DAY(PD10))</f>
        <v>28</v>
      </c>
      <c r="PE18" s="27">
        <f ca="1">+IF(PE10=EOMONTH(PE10,0),IF(DAY(PE10)=Simulador!$B$27,Simulador!$B$27,PE9),DAY(PE10))</f>
        <v>29</v>
      </c>
      <c r="PF18" s="27">
        <f ca="1">+IF(PF10=EOMONTH(PF10,0),IF(DAY(PF10)=Simulador!$B$27,Simulador!$B$27,PF9),DAY(PF10))</f>
        <v>30</v>
      </c>
      <c r="PG18" s="27">
        <f ca="1">+IF(PG10=EOMONTH(PG10,0),IF(DAY(PG10)=Simulador!$B$27,Simulador!$B$27,PG9),DAY(PG10))</f>
        <v>31</v>
      </c>
      <c r="PH18" s="27">
        <f ca="1">+IF(PH10=EOMONTH(PH10,0),IF(DAY(PH10)=Simulador!$B$27,Simulador!$B$27,PH9),DAY(PH10))</f>
        <v>1</v>
      </c>
      <c r="PI18" s="27">
        <f ca="1">+IF(PI10=EOMONTH(PI10,0),IF(DAY(PI10)=Simulador!$B$27,Simulador!$B$27,PI9),DAY(PI10))</f>
        <v>2</v>
      </c>
      <c r="PJ18" s="27">
        <f ca="1">+IF(PJ10=EOMONTH(PJ10,0),IF(DAY(PJ10)=Simulador!$B$27,Simulador!$B$27,PJ9),DAY(PJ10))</f>
        <v>3</v>
      </c>
      <c r="PK18" s="27">
        <f ca="1">+IF(PK10=EOMONTH(PK10,0),IF(DAY(PK10)=Simulador!$B$27,Simulador!$B$27,PK9),DAY(PK10))</f>
        <v>4</v>
      </c>
      <c r="PL18" s="27">
        <f ca="1">+IF(PL10=EOMONTH(PL10,0),IF(DAY(PL10)=Simulador!$B$27,Simulador!$B$27,PL9),DAY(PL10))</f>
        <v>5</v>
      </c>
      <c r="PM18" s="27">
        <f ca="1">+IF(PM10=EOMONTH(PM10,0),IF(DAY(PM10)=Simulador!$B$27,Simulador!$B$27,PM9),DAY(PM10))</f>
        <v>6</v>
      </c>
      <c r="PN18" s="27">
        <f ca="1">+IF(PN10=EOMONTH(PN10,0),IF(DAY(PN10)=Simulador!$B$27,Simulador!$B$27,PN9),DAY(PN10))</f>
        <v>7</v>
      </c>
      <c r="PO18" s="27">
        <f ca="1">+IF(PO10=EOMONTH(PO10,0),IF(DAY(PO10)=Simulador!$B$27,Simulador!$B$27,PO9),DAY(PO10))</f>
        <v>8</v>
      </c>
      <c r="PP18" s="27">
        <f ca="1">+IF(PP10=EOMONTH(PP10,0),IF(DAY(PP10)=Simulador!$B$27,Simulador!$B$27,PP9),DAY(PP10))</f>
        <v>9</v>
      </c>
      <c r="PQ18" s="27">
        <f ca="1">+IF(PQ10=EOMONTH(PQ10,0),IF(DAY(PQ10)=Simulador!$B$27,Simulador!$B$27,PQ9),DAY(PQ10))</f>
        <v>10</v>
      </c>
      <c r="PR18" s="27">
        <f ca="1">+IF(PR10=EOMONTH(PR10,0),IF(DAY(PR10)=Simulador!$B$27,Simulador!$B$27,PR9),DAY(PR10))</f>
        <v>11</v>
      </c>
      <c r="PS18" s="27">
        <f ca="1">+IF(PS10=EOMONTH(PS10,0),IF(DAY(PS10)=Simulador!$B$27,Simulador!$B$27,PS9),DAY(PS10))</f>
        <v>12</v>
      </c>
      <c r="PT18" s="27">
        <f ca="1">+IF(PT10=EOMONTH(PT10,0),IF(DAY(PT10)=Simulador!$B$27,Simulador!$B$27,PT9),DAY(PT10))</f>
        <v>13</v>
      </c>
      <c r="PU18" s="27">
        <f ca="1">+IF(PU10=EOMONTH(PU10,0),IF(DAY(PU10)=Simulador!$B$27,Simulador!$B$27,PU9),DAY(PU10))</f>
        <v>14</v>
      </c>
      <c r="PV18" s="27">
        <f ca="1">+IF(PV10=EOMONTH(PV10,0),IF(DAY(PV10)=Simulador!$B$27,Simulador!$B$27,PV9),DAY(PV10))</f>
        <v>15</v>
      </c>
      <c r="PW18" s="27">
        <f ca="1">+IF(PW10=EOMONTH(PW10,0),IF(DAY(PW10)=Simulador!$B$27,Simulador!$B$27,PW9),DAY(PW10))</f>
        <v>16</v>
      </c>
      <c r="PX18" s="27">
        <f ca="1">+IF(PX10=EOMONTH(PX10,0),IF(DAY(PX10)=Simulador!$B$27,Simulador!$B$27,PX9),DAY(PX10))</f>
        <v>17</v>
      </c>
      <c r="PY18" s="27">
        <f ca="1">+IF(PY10=EOMONTH(PY10,0),IF(DAY(PY10)=Simulador!$B$27,Simulador!$B$27,PY9),DAY(PY10))</f>
        <v>18</v>
      </c>
      <c r="PZ18" s="27">
        <f ca="1">+IF(PZ10=EOMONTH(PZ10,0),IF(DAY(PZ10)=Simulador!$B$27,Simulador!$B$27,PZ9),DAY(PZ10))</f>
        <v>19</v>
      </c>
      <c r="QA18" s="27">
        <f ca="1">+IF(QA10=EOMONTH(QA10,0),IF(DAY(QA10)=Simulador!$B$27,Simulador!$B$27,QA9),DAY(QA10))</f>
        <v>20</v>
      </c>
      <c r="QB18" s="27">
        <f ca="1">+IF(QB10=EOMONTH(QB10,0),IF(DAY(QB10)=Simulador!$B$27,Simulador!$B$27,QB9),DAY(QB10))</f>
        <v>21</v>
      </c>
      <c r="QC18" s="27">
        <f ca="1">+IF(QC10=EOMONTH(QC10,0),IF(DAY(QC10)=Simulador!$B$27,Simulador!$B$27,QC9),DAY(QC10))</f>
        <v>22</v>
      </c>
      <c r="QD18" s="27">
        <f ca="1">+IF(QD10=EOMONTH(QD10,0),IF(DAY(QD10)=Simulador!$B$27,Simulador!$B$27,QD9),DAY(QD10))</f>
        <v>23</v>
      </c>
      <c r="QE18" s="27">
        <f ca="1">+IF(QE10=EOMONTH(QE10,0),IF(DAY(QE10)=Simulador!$B$27,Simulador!$B$27,QE9),DAY(QE10))</f>
        <v>24</v>
      </c>
      <c r="QF18" s="27">
        <f ca="1">+IF(QF10=EOMONTH(QF10,0),IF(DAY(QF10)=Simulador!$B$27,Simulador!$B$27,QF9),DAY(QF10))</f>
        <v>25</v>
      </c>
      <c r="QG18" s="27">
        <f ca="1">+IF(QG10=EOMONTH(QG10,0),IF(DAY(QG10)=Simulador!$B$27,Simulador!$B$27,QG9),DAY(QG10))</f>
        <v>26</v>
      </c>
      <c r="QH18" s="27">
        <f ca="1">+IF(QH10=EOMONTH(QH10,0),IF(DAY(QH10)=Simulador!$B$27,Simulador!$B$27,QH9),DAY(QH10))</f>
        <v>27</v>
      </c>
      <c r="QI18" s="27">
        <f ca="1">+IF(QI10=EOMONTH(QI10,0),IF(DAY(QI10)=Simulador!$B$27,Simulador!$B$27,QI9),DAY(QI10))</f>
        <v>28</v>
      </c>
      <c r="QJ18" s="27">
        <f ca="1">+IF(QJ10=EOMONTH(QJ10,0),IF(DAY(QJ10)=Simulador!$B$27,Simulador!$B$27,QJ9),DAY(QJ10))</f>
        <v>29</v>
      </c>
      <c r="QK18" s="27">
        <f ca="1">+IF(QK10=EOMONTH(QK10,0),IF(DAY(QK10)=Simulador!$B$27,Simulador!$B$27,QK9),DAY(QK10))</f>
        <v>31</v>
      </c>
      <c r="QL18" s="27">
        <f ca="1">+IF(QL10=EOMONTH(QL10,0),IF(DAY(QL10)=Simulador!$B$27,Simulador!$B$27,QL9),DAY(QL10))</f>
        <v>1</v>
      </c>
      <c r="QM18" s="27">
        <f ca="1">+IF(QM10=EOMONTH(QM10,0),IF(DAY(QM10)=Simulador!$B$27,Simulador!$B$27,QM9),DAY(QM10))</f>
        <v>2</v>
      </c>
      <c r="QN18" s="27">
        <f ca="1">+IF(QN10=EOMONTH(QN10,0),IF(DAY(QN10)=Simulador!$B$27,Simulador!$B$27,QN9),DAY(QN10))</f>
        <v>3</v>
      </c>
      <c r="QO18" s="27">
        <f ca="1">+IF(QO10=EOMONTH(QO10,0),IF(DAY(QO10)=Simulador!$B$27,Simulador!$B$27,QO9),DAY(QO10))</f>
        <v>4</v>
      </c>
      <c r="QP18" s="27">
        <f ca="1">+IF(QP10=EOMONTH(QP10,0),IF(DAY(QP10)=Simulador!$B$27,Simulador!$B$27,QP9),DAY(QP10))</f>
        <v>5</v>
      </c>
      <c r="QQ18" s="27">
        <f ca="1">+IF(QQ10=EOMONTH(QQ10,0),IF(DAY(QQ10)=Simulador!$B$27,Simulador!$B$27,QQ9),DAY(QQ10))</f>
        <v>6</v>
      </c>
      <c r="QR18" s="27">
        <f ca="1">+IF(QR10=EOMONTH(QR10,0),IF(DAY(QR10)=Simulador!$B$27,Simulador!$B$27,QR9),DAY(QR10))</f>
        <v>7</v>
      </c>
      <c r="QS18" s="27">
        <f ca="1">+IF(QS10=EOMONTH(QS10,0),IF(DAY(QS10)=Simulador!$B$27,Simulador!$B$27,QS9),DAY(QS10))</f>
        <v>8</v>
      </c>
      <c r="QT18" s="27">
        <f ca="1">+IF(QT10=EOMONTH(QT10,0),IF(DAY(QT10)=Simulador!$B$27,Simulador!$B$27,QT9),DAY(QT10))</f>
        <v>9</v>
      </c>
      <c r="QU18" s="27">
        <f ca="1">+IF(QU10=EOMONTH(QU10,0),IF(DAY(QU10)=Simulador!$B$27,Simulador!$B$27,QU9),DAY(QU10))</f>
        <v>10</v>
      </c>
      <c r="QV18" s="27">
        <f ca="1">+IF(QV10=EOMONTH(QV10,0),IF(DAY(QV10)=Simulador!$B$27,Simulador!$B$27,QV9),DAY(QV10))</f>
        <v>11</v>
      </c>
      <c r="QW18" s="27">
        <f ca="1">+IF(QW10=EOMONTH(QW10,0),IF(DAY(QW10)=Simulador!$B$27,Simulador!$B$27,QW9),DAY(QW10))</f>
        <v>12</v>
      </c>
      <c r="QX18" s="27">
        <f ca="1">+IF(QX10=EOMONTH(QX10,0),IF(DAY(QX10)=Simulador!$B$27,Simulador!$B$27,QX9),DAY(QX10))</f>
        <v>13</v>
      </c>
      <c r="QY18" s="27">
        <f ca="1">+IF(QY10=EOMONTH(QY10,0),IF(DAY(QY10)=Simulador!$B$27,Simulador!$B$27,QY9),DAY(QY10))</f>
        <v>14</v>
      </c>
      <c r="QZ18" s="27">
        <f ca="1">+IF(QZ10=EOMONTH(QZ10,0),IF(DAY(QZ10)=Simulador!$B$27,Simulador!$B$27,QZ9),DAY(QZ10))</f>
        <v>15</v>
      </c>
      <c r="RA18" s="27">
        <f ca="1">+IF(RA10=EOMONTH(RA10,0),IF(DAY(RA10)=Simulador!$B$27,Simulador!$B$27,RA9),DAY(RA10))</f>
        <v>16</v>
      </c>
      <c r="RB18" s="27">
        <f ca="1">+IF(RB10=EOMONTH(RB10,0),IF(DAY(RB10)=Simulador!$B$27,Simulador!$B$27,RB9),DAY(RB10))</f>
        <v>17</v>
      </c>
      <c r="RC18" s="27">
        <f ca="1">+IF(RC10=EOMONTH(RC10,0),IF(DAY(RC10)=Simulador!$B$27,Simulador!$B$27,RC9),DAY(RC10))</f>
        <v>18</v>
      </c>
      <c r="RD18" s="27">
        <f ca="1">+IF(RD10=EOMONTH(RD10,0),IF(DAY(RD10)=Simulador!$B$27,Simulador!$B$27,RD9),DAY(RD10))</f>
        <v>19</v>
      </c>
      <c r="RE18" s="27">
        <f ca="1">+IF(RE10=EOMONTH(RE10,0),IF(DAY(RE10)=Simulador!$B$27,Simulador!$B$27,RE9),DAY(RE10))</f>
        <v>20</v>
      </c>
      <c r="RF18" s="27">
        <f ca="1">+IF(RF10=EOMONTH(RF10,0),IF(DAY(RF10)=Simulador!$B$27,Simulador!$B$27,RF9),DAY(RF10))</f>
        <v>21</v>
      </c>
      <c r="RG18" s="27">
        <f ca="1">+IF(RG10=EOMONTH(RG10,0),IF(DAY(RG10)=Simulador!$B$27,Simulador!$B$27,RG9),DAY(RG10))</f>
        <v>22</v>
      </c>
      <c r="RH18" s="27">
        <f ca="1">+IF(RH10=EOMONTH(RH10,0),IF(DAY(RH10)=Simulador!$B$27,Simulador!$B$27,RH9),DAY(RH10))</f>
        <v>23</v>
      </c>
      <c r="RI18" s="27">
        <f ca="1">+IF(RI10=EOMONTH(RI10,0),IF(DAY(RI10)=Simulador!$B$27,Simulador!$B$27,RI9),DAY(RI10))</f>
        <v>24</v>
      </c>
      <c r="RJ18" s="27">
        <f ca="1">+IF(RJ10=EOMONTH(RJ10,0),IF(DAY(RJ10)=Simulador!$B$27,Simulador!$B$27,RJ9),DAY(RJ10))</f>
        <v>25</v>
      </c>
      <c r="RK18" s="27">
        <f ca="1">+IF(RK10=EOMONTH(RK10,0),IF(DAY(RK10)=Simulador!$B$27,Simulador!$B$27,RK9),DAY(RK10))</f>
        <v>26</v>
      </c>
      <c r="RL18" s="27">
        <f ca="1">+IF(RL10=EOMONTH(RL10,0),IF(DAY(RL10)=Simulador!$B$27,Simulador!$B$27,RL9),DAY(RL10))</f>
        <v>27</v>
      </c>
      <c r="RM18" s="27">
        <f ca="1">+IF(RM10=EOMONTH(RM10,0),IF(DAY(RM10)=Simulador!$B$27,Simulador!$B$27,RM9),DAY(RM10))</f>
        <v>28</v>
      </c>
      <c r="RN18" s="27">
        <f ca="1">+IF(RN10=EOMONTH(RN10,0),IF(DAY(RN10)=Simulador!$B$27,Simulador!$B$27,RN9),DAY(RN10))</f>
        <v>29</v>
      </c>
      <c r="RO18" s="27">
        <f ca="1">+IF(RO10=EOMONTH(RO10,0),IF(DAY(RO10)=Simulador!$B$27,Simulador!$B$27,RO9),DAY(RO10))</f>
        <v>30</v>
      </c>
      <c r="RP18" s="27">
        <f ca="1">+IF(RP10=EOMONTH(RP10,0),IF(DAY(RP10)=Simulador!$B$27,Simulador!$B$27,RP9),DAY(RP10))</f>
        <v>31</v>
      </c>
      <c r="RQ18" s="27">
        <f ca="1">+IF(RQ10=EOMONTH(RQ10,0),IF(DAY(RQ10)=Simulador!$B$27,Simulador!$B$27,RQ9),DAY(RQ10))</f>
        <v>1</v>
      </c>
      <c r="RR18" s="27">
        <f ca="1">+IF(RR10=EOMONTH(RR10,0),IF(DAY(RR10)=Simulador!$B$27,Simulador!$B$27,RR9),DAY(RR10))</f>
        <v>2</v>
      </c>
      <c r="RS18" s="27">
        <f ca="1">+IF(RS10=EOMONTH(RS10,0),IF(DAY(RS10)=Simulador!$B$27,Simulador!$B$27,RS9),DAY(RS10))</f>
        <v>3</v>
      </c>
      <c r="RT18" s="27">
        <f ca="1">+IF(RT10=EOMONTH(RT10,0),IF(DAY(RT10)=Simulador!$B$27,Simulador!$B$27,RT9),DAY(RT10))</f>
        <v>4</v>
      </c>
      <c r="RU18" s="27">
        <f ca="1">+IF(RU10=EOMONTH(RU10,0),IF(DAY(RU10)=Simulador!$B$27,Simulador!$B$27,RU9),DAY(RU10))</f>
        <v>5</v>
      </c>
      <c r="RV18" s="27">
        <f ca="1">+IF(RV10=EOMONTH(RV10,0),IF(DAY(RV10)=Simulador!$B$27,Simulador!$B$27,RV9),DAY(RV10))</f>
        <v>6</v>
      </c>
      <c r="RW18" s="27">
        <f ca="1">+IF(RW10=EOMONTH(RW10,0),IF(DAY(RW10)=Simulador!$B$27,Simulador!$B$27,RW9),DAY(RW10))</f>
        <v>7</v>
      </c>
      <c r="RX18" s="27">
        <f ca="1">+IF(RX10=EOMONTH(RX10,0),IF(DAY(RX10)=Simulador!$B$27,Simulador!$B$27,RX9),DAY(RX10))</f>
        <v>8</v>
      </c>
      <c r="RY18" s="27">
        <f ca="1">+IF(RY10=EOMONTH(RY10,0),IF(DAY(RY10)=Simulador!$B$27,Simulador!$B$27,RY9),DAY(RY10))</f>
        <v>9</v>
      </c>
      <c r="RZ18" s="27">
        <f ca="1">+IF(RZ10=EOMONTH(RZ10,0),IF(DAY(RZ10)=Simulador!$B$27,Simulador!$B$27,RZ9),DAY(RZ10))</f>
        <v>10</v>
      </c>
      <c r="SA18" s="27">
        <f ca="1">+IF(SA10=EOMONTH(SA10,0),IF(DAY(SA10)=Simulador!$B$27,Simulador!$B$27,SA9),DAY(SA10))</f>
        <v>11</v>
      </c>
      <c r="SB18" s="27">
        <f ca="1">+IF(SB10=EOMONTH(SB10,0),IF(DAY(SB10)=Simulador!$B$27,Simulador!$B$27,SB9),DAY(SB10))</f>
        <v>12</v>
      </c>
      <c r="SC18" s="27">
        <f ca="1">+IF(SC10=EOMONTH(SC10,0),IF(DAY(SC10)=Simulador!$B$27,Simulador!$B$27,SC9),DAY(SC10))</f>
        <v>13</v>
      </c>
      <c r="SD18" s="27">
        <f ca="1">+IF(SD10=EOMONTH(SD10,0),IF(DAY(SD10)=Simulador!$B$27,Simulador!$B$27,SD9),DAY(SD10))</f>
        <v>14</v>
      </c>
      <c r="SE18" s="27">
        <f ca="1">+IF(SE10=EOMONTH(SE10,0),IF(DAY(SE10)=Simulador!$B$27,Simulador!$B$27,SE9),DAY(SE10))</f>
        <v>15</v>
      </c>
      <c r="SF18" s="27">
        <f ca="1">+IF(SF10=EOMONTH(SF10,0),IF(DAY(SF10)=Simulador!$B$27,Simulador!$B$27,SF9),DAY(SF10))</f>
        <v>16</v>
      </c>
      <c r="SG18" s="27">
        <f ca="1">+IF(SG10=EOMONTH(SG10,0),IF(DAY(SG10)=Simulador!$B$27,Simulador!$B$27,SG9),DAY(SG10))</f>
        <v>17</v>
      </c>
      <c r="SH18" s="27">
        <f ca="1">+IF(SH10=EOMONTH(SH10,0),IF(DAY(SH10)=Simulador!$B$27,Simulador!$B$27,SH9),DAY(SH10))</f>
        <v>18</v>
      </c>
      <c r="SI18" s="27">
        <f ca="1">+IF(SI10=EOMONTH(SI10,0),IF(DAY(SI10)=Simulador!$B$27,Simulador!$B$27,SI9),DAY(SI10))</f>
        <v>19</v>
      </c>
      <c r="SJ18" s="27">
        <f ca="1">+IF(SJ10=EOMONTH(SJ10,0),IF(DAY(SJ10)=Simulador!$B$27,Simulador!$B$27,SJ9),DAY(SJ10))</f>
        <v>20</v>
      </c>
      <c r="SK18" s="27">
        <f ca="1">+IF(SK10=EOMONTH(SK10,0),IF(DAY(SK10)=Simulador!$B$27,Simulador!$B$27,SK9),DAY(SK10))</f>
        <v>21</v>
      </c>
      <c r="SL18" s="27">
        <f ca="1">+IF(SL10=EOMONTH(SL10,0),IF(DAY(SL10)=Simulador!$B$27,Simulador!$B$27,SL9),DAY(SL10))</f>
        <v>22</v>
      </c>
      <c r="SM18" s="27">
        <f ca="1">+IF(SM10=EOMONTH(SM10,0),IF(DAY(SM10)=Simulador!$B$27,Simulador!$B$27,SM9),DAY(SM10))</f>
        <v>23</v>
      </c>
      <c r="SN18" s="27">
        <f ca="1">+IF(SN10=EOMONTH(SN10,0),IF(DAY(SN10)=Simulador!$B$27,Simulador!$B$27,SN9),DAY(SN10))</f>
        <v>24</v>
      </c>
      <c r="SO18" s="27">
        <f ca="1">+IF(SO10=EOMONTH(SO10,0),IF(DAY(SO10)=Simulador!$B$27,Simulador!$B$27,SO9),DAY(SO10))</f>
        <v>25</v>
      </c>
      <c r="SP18" s="27">
        <f ca="1">+IF(SP10=EOMONTH(SP10,0),IF(DAY(SP10)=Simulador!$B$27,Simulador!$B$27,SP9),DAY(SP10))</f>
        <v>26</v>
      </c>
      <c r="SQ18" s="27">
        <f ca="1">+IF(SQ10=EOMONTH(SQ10,0),IF(DAY(SQ10)=Simulador!$B$27,Simulador!$B$27,SQ9),DAY(SQ10))</f>
        <v>27</v>
      </c>
      <c r="SR18" s="27">
        <f ca="1">+IF(SR10=EOMONTH(SR10,0),IF(DAY(SR10)=Simulador!$B$27,Simulador!$B$27,SR9),DAY(SR10))</f>
        <v>28</v>
      </c>
      <c r="SS18" s="27">
        <f ca="1">+IF(SS10=EOMONTH(SS10,0),IF(DAY(SS10)=Simulador!$B$27,Simulador!$B$27,SS9),DAY(SS10))</f>
        <v>29</v>
      </c>
      <c r="ST18" s="27">
        <f ca="1">+IF(ST10=EOMONTH(ST10,0),IF(DAY(ST10)=Simulador!$B$27,Simulador!$B$27,ST9),DAY(ST10))</f>
        <v>31</v>
      </c>
      <c r="SU18" s="27">
        <f ca="1">+IF(SU10=EOMONTH(SU10,0),IF(DAY(SU10)=Simulador!$B$27,Simulador!$B$27,SU9),DAY(SU10))</f>
        <v>1</v>
      </c>
      <c r="SV18" s="27">
        <f ca="1">+IF(SV10=EOMONTH(SV10,0),IF(DAY(SV10)=Simulador!$B$27,Simulador!$B$27,SV9),DAY(SV10))</f>
        <v>2</v>
      </c>
      <c r="SW18" s="27">
        <f ca="1">+IF(SW10=EOMONTH(SW10,0),IF(DAY(SW10)=Simulador!$B$27,Simulador!$B$27,SW9),DAY(SW10))</f>
        <v>3</v>
      </c>
      <c r="SX18" s="27">
        <f ca="1">+IF(SX10=EOMONTH(SX10,0),IF(DAY(SX10)=Simulador!$B$27,Simulador!$B$27,SX9),DAY(SX10))</f>
        <v>4</v>
      </c>
      <c r="SY18" s="27">
        <f ca="1">+IF(SY10=EOMONTH(SY10,0),IF(DAY(SY10)=Simulador!$B$27,Simulador!$B$27,SY9),DAY(SY10))</f>
        <v>5</v>
      </c>
      <c r="SZ18" s="27">
        <f ca="1">+IF(SZ10=EOMONTH(SZ10,0),IF(DAY(SZ10)=Simulador!$B$27,Simulador!$B$27,SZ9),DAY(SZ10))</f>
        <v>6</v>
      </c>
      <c r="TA18" s="27">
        <f ca="1">+IF(TA10=EOMONTH(TA10,0),IF(DAY(TA10)=Simulador!$B$27,Simulador!$B$27,TA9),DAY(TA10))</f>
        <v>7</v>
      </c>
      <c r="TB18" s="27">
        <f ca="1">+IF(TB10=EOMONTH(TB10,0),IF(DAY(TB10)=Simulador!$B$27,Simulador!$B$27,TB9),DAY(TB10))</f>
        <v>8</v>
      </c>
      <c r="TC18" s="27">
        <f ca="1">+IF(TC10=EOMONTH(TC10,0),IF(DAY(TC10)=Simulador!$B$27,Simulador!$B$27,TC9),DAY(TC10))</f>
        <v>9</v>
      </c>
      <c r="TD18" s="27">
        <f ca="1">+IF(TD10=EOMONTH(TD10,0),IF(DAY(TD10)=Simulador!$B$27,Simulador!$B$27,TD9),DAY(TD10))</f>
        <v>10</v>
      </c>
      <c r="TE18" s="27">
        <f ca="1">+IF(TE10=EOMONTH(TE10,0),IF(DAY(TE10)=Simulador!$B$27,Simulador!$B$27,TE9),DAY(TE10))</f>
        <v>11</v>
      </c>
      <c r="TF18" s="27">
        <f ca="1">+IF(TF10=EOMONTH(TF10,0),IF(DAY(TF10)=Simulador!$B$27,Simulador!$B$27,TF9),DAY(TF10))</f>
        <v>12</v>
      </c>
      <c r="TG18" s="27">
        <f ca="1">+IF(TG10=EOMONTH(TG10,0),IF(DAY(TG10)=Simulador!$B$27,Simulador!$B$27,TG9),DAY(TG10))</f>
        <v>13</v>
      </c>
      <c r="TH18" s="27">
        <f ca="1">+IF(TH10=EOMONTH(TH10,0),IF(DAY(TH10)=Simulador!$B$27,Simulador!$B$27,TH9),DAY(TH10))</f>
        <v>14</v>
      </c>
      <c r="TI18" s="27">
        <f ca="1">+IF(TI10=EOMONTH(TI10,0),IF(DAY(TI10)=Simulador!$B$27,Simulador!$B$27,TI9),DAY(TI10))</f>
        <v>15</v>
      </c>
      <c r="TJ18" s="27">
        <f ca="1">+IF(TJ10=EOMONTH(TJ10,0),IF(DAY(TJ10)=Simulador!$B$27,Simulador!$B$27,TJ9),DAY(TJ10))</f>
        <v>16</v>
      </c>
      <c r="TK18" s="27">
        <f ca="1">+IF(TK10=EOMONTH(TK10,0),IF(DAY(TK10)=Simulador!$B$27,Simulador!$B$27,TK9),DAY(TK10))</f>
        <v>17</v>
      </c>
      <c r="TL18" s="27">
        <f ca="1">+IF(TL10=EOMONTH(TL10,0),IF(DAY(TL10)=Simulador!$B$27,Simulador!$B$27,TL9),DAY(TL10))</f>
        <v>18</v>
      </c>
      <c r="TM18" s="27">
        <f ca="1">+IF(TM10=EOMONTH(TM10,0),IF(DAY(TM10)=Simulador!$B$27,Simulador!$B$27,TM9),DAY(TM10))</f>
        <v>19</v>
      </c>
      <c r="TN18" s="27">
        <f ca="1">+IF(TN10=EOMONTH(TN10,0),IF(DAY(TN10)=Simulador!$B$27,Simulador!$B$27,TN9),DAY(TN10))</f>
        <v>20</v>
      </c>
      <c r="TO18" s="27">
        <f ca="1">+IF(TO10=EOMONTH(TO10,0),IF(DAY(TO10)=Simulador!$B$27,Simulador!$B$27,TO9),DAY(TO10))</f>
        <v>21</v>
      </c>
      <c r="TP18" s="27">
        <f ca="1">+IF(TP10=EOMONTH(TP10,0),IF(DAY(TP10)=Simulador!$B$27,Simulador!$B$27,TP9),DAY(TP10))</f>
        <v>22</v>
      </c>
      <c r="TQ18" s="27">
        <f ca="1">+IF(TQ10=EOMONTH(TQ10,0),IF(DAY(TQ10)=Simulador!$B$27,Simulador!$B$27,TQ9),DAY(TQ10))</f>
        <v>23</v>
      </c>
      <c r="TR18" s="27">
        <f ca="1">+IF(TR10=EOMONTH(TR10,0),IF(DAY(TR10)=Simulador!$B$27,Simulador!$B$27,TR9),DAY(TR10))</f>
        <v>24</v>
      </c>
      <c r="TS18" s="27">
        <f ca="1">+IF(TS10=EOMONTH(TS10,0),IF(DAY(TS10)=Simulador!$B$27,Simulador!$B$27,TS9),DAY(TS10))</f>
        <v>25</v>
      </c>
      <c r="TT18" s="27">
        <f ca="1">+IF(TT10=EOMONTH(TT10,0),IF(DAY(TT10)=Simulador!$B$27,Simulador!$B$27,TT9),DAY(TT10))</f>
        <v>26</v>
      </c>
      <c r="TU18" s="27">
        <f ca="1">+IF(TU10=EOMONTH(TU10,0),IF(DAY(TU10)=Simulador!$B$27,Simulador!$B$27,TU9),DAY(TU10))</f>
        <v>27</v>
      </c>
      <c r="TV18" s="27">
        <f ca="1">+IF(TV10=EOMONTH(TV10,0),IF(DAY(TV10)=Simulador!$B$27,Simulador!$B$27,TV9),DAY(TV10))</f>
        <v>28</v>
      </c>
      <c r="TW18" s="27">
        <f ca="1">+IF(TW10=EOMONTH(TW10,0),IF(DAY(TW10)=Simulador!$B$27,Simulador!$B$27,TW9),DAY(TW10))</f>
        <v>29</v>
      </c>
      <c r="TX18" s="27">
        <f ca="1">+IF(TX10=EOMONTH(TX10,0),IF(DAY(TX10)=Simulador!$B$27,Simulador!$B$27,TX9),DAY(TX10))</f>
        <v>30</v>
      </c>
      <c r="TY18" s="27">
        <f ca="1">+IF(TY10=EOMONTH(TY10,0),IF(DAY(TY10)=Simulador!$B$27,Simulador!$B$27,TY9),DAY(TY10))</f>
        <v>31</v>
      </c>
      <c r="TZ18" s="27">
        <f ca="1">+IF(TZ10=EOMONTH(TZ10,0),IF(DAY(TZ10)=Simulador!$B$27,Simulador!$B$27,TZ9),DAY(TZ10))</f>
        <v>1</v>
      </c>
      <c r="UA18" s="27">
        <f ca="1">+IF(UA10=EOMONTH(UA10,0),IF(DAY(UA10)=Simulador!$B$27,Simulador!$B$27,UA9),DAY(UA10))</f>
        <v>2</v>
      </c>
      <c r="UB18" s="27">
        <f ca="1">+IF(UB10=EOMONTH(UB10,0),IF(DAY(UB10)=Simulador!$B$27,Simulador!$B$27,UB9),DAY(UB10))</f>
        <v>3</v>
      </c>
      <c r="UC18" s="27">
        <f ca="1">+IF(UC10=EOMONTH(UC10,0),IF(DAY(UC10)=Simulador!$B$27,Simulador!$B$27,UC9),DAY(UC10))</f>
        <v>4</v>
      </c>
      <c r="UD18" s="27">
        <f ca="1">+IF(UD10=EOMONTH(UD10,0),IF(DAY(UD10)=Simulador!$B$27,Simulador!$B$27,UD9),DAY(UD10))</f>
        <v>5</v>
      </c>
      <c r="UE18" s="27">
        <f ca="1">+IF(UE10=EOMONTH(UE10,0),IF(DAY(UE10)=Simulador!$B$27,Simulador!$B$27,UE9),DAY(UE10))</f>
        <v>6</v>
      </c>
      <c r="UF18" s="27">
        <f ca="1">+IF(UF10=EOMONTH(UF10,0),IF(DAY(UF10)=Simulador!$B$27,Simulador!$B$27,UF9),DAY(UF10))</f>
        <v>7</v>
      </c>
      <c r="UG18" s="27">
        <f ca="1">+IF(UG10=EOMONTH(UG10,0),IF(DAY(UG10)=Simulador!$B$27,Simulador!$B$27,UG9),DAY(UG10))</f>
        <v>8</v>
      </c>
      <c r="UH18" s="27">
        <f ca="1">+IF(UH10=EOMONTH(UH10,0),IF(DAY(UH10)=Simulador!$B$27,Simulador!$B$27,UH9),DAY(UH10))</f>
        <v>9</v>
      </c>
      <c r="UI18" s="27">
        <f ca="1">+IF(UI10=EOMONTH(UI10,0),IF(DAY(UI10)=Simulador!$B$27,Simulador!$B$27,UI9),DAY(UI10))</f>
        <v>10</v>
      </c>
      <c r="UJ18" s="27">
        <f ca="1">+IF(UJ10=EOMONTH(UJ10,0),IF(DAY(UJ10)=Simulador!$B$27,Simulador!$B$27,UJ9),DAY(UJ10))</f>
        <v>11</v>
      </c>
      <c r="UK18" s="27">
        <f ca="1">+IF(UK10=EOMONTH(UK10,0),IF(DAY(UK10)=Simulador!$B$27,Simulador!$B$27,UK9),DAY(UK10))</f>
        <v>12</v>
      </c>
      <c r="UL18" s="27">
        <f ca="1">+IF(UL10=EOMONTH(UL10,0),IF(DAY(UL10)=Simulador!$B$27,Simulador!$B$27,UL9),DAY(UL10))</f>
        <v>13</v>
      </c>
      <c r="UM18" s="27">
        <f ca="1">+IF(UM10=EOMONTH(UM10,0),IF(DAY(UM10)=Simulador!$B$27,Simulador!$B$27,UM9),DAY(UM10))</f>
        <v>14</v>
      </c>
      <c r="UN18" s="27">
        <f ca="1">+IF(UN10=EOMONTH(UN10,0),IF(DAY(UN10)=Simulador!$B$27,Simulador!$B$27,UN9),DAY(UN10))</f>
        <v>15</v>
      </c>
      <c r="UO18" s="27">
        <f ca="1">+IF(UO10=EOMONTH(UO10,0),IF(DAY(UO10)=Simulador!$B$27,Simulador!$B$27,UO9),DAY(UO10))</f>
        <v>16</v>
      </c>
      <c r="UP18" s="27">
        <f ca="1">+IF(UP10=EOMONTH(UP10,0),IF(DAY(UP10)=Simulador!$B$27,Simulador!$B$27,UP9),DAY(UP10))</f>
        <v>17</v>
      </c>
      <c r="UQ18" s="27">
        <f ca="1">+IF(UQ10=EOMONTH(UQ10,0),IF(DAY(UQ10)=Simulador!$B$27,Simulador!$B$27,UQ9),DAY(UQ10))</f>
        <v>18</v>
      </c>
      <c r="UR18" s="27">
        <f ca="1">+IF(UR10=EOMONTH(UR10,0),IF(DAY(UR10)=Simulador!$B$27,Simulador!$B$27,UR9),DAY(UR10))</f>
        <v>19</v>
      </c>
      <c r="US18" s="27">
        <f ca="1">+IF(US10=EOMONTH(US10,0),IF(DAY(US10)=Simulador!$B$27,Simulador!$B$27,US9),DAY(US10))</f>
        <v>20</v>
      </c>
      <c r="UT18" s="27">
        <f ca="1">+IF(UT10=EOMONTH(UT10,0),IF(DAY(UT10)=Simulador!$B$27,Simulador!$B$27,UT9),DAY(UT10))</f>
        <v>21</v>
      </c>
      <c r="UU18" s="27">
        <f ca="1">+IF(UU10=EOMONTH(UU10,0),IF(DAY(UU10)=Simulador!$B$27,Simulador!$B$27,UU9),DAY(UU10))</f>
        <v>22</v>
      </c>
      <c r="UV18" s="27">
        <f ca="1">+IF(UV10=EOMONTH(UV10,0),IF(DAY(UV10)=Simulador!$B$27,Simulador!$B$27,UV9),DAY(UV10))</f>
        <v>23</v>
      </c>
      <c r="UW18" s="27">
        <f ca="1">+IF(UW10=EOMONTH(UW10,0),IF(DAY(UW10)=Simulador!$B$27,Simulador!$B$27,UW9),DAY(UW10))</f>
        <v>24</v>
      </c>
      <c r="UX18" s="27">
        <f ca="1">+IF(UX10=EOMONTH(UX10,0),IF(DAY(UX10)=Simulador!$B$27,Simulador!$B$27,UX9),DAY(UX10))</f>
        <v>25</v>
      </c>
      <c r="UY18" s="27">
        <f ca="1">+IF(UY10=EOMONTH(UY10,0),IF(DAY(UY10)=Simulador!$B$27,Simulador!$B$27,UY9),DAY(UY10))</f>
        <v>26</v>
      </c>
      <c r="UZ18" s="27">
        <f ca="1">+IF(UZ10=EOMONTH(UZ10,0),IF(DAY(UZ10)=Simulador!$B$27,Simulador!$B$27,UZ9),DAY(UZ10))</f>
        <v>27</v>
      </c>
      <c r="VA18" s="27">
        <f ca="1">+IF(VA10=EOMONTH(VA10,0),IF(DAY(VA10)=Simulador!$B$27,Simulador!$B$27,VA9),DAY(VA10))</f>
        <v>28</v>
      </c>
      <c r="VB18" s="27">
        <f ca="1">+IF(VB10=EOMONTH(VB10,0),IF(DAY(VB10)=Simulador!$B$27,Simulador!$B$27,VB9),DAY(VB10))</f>
        <v>29</v>
      </c>
      <c r="VC18" s="27">
        <f ca="1">+IF(VC10=EOMONTH(VC10,0),IF(DAY(VC10)=Simulador!$B$27,Simulador!$B$27,VC9),DAY(VC10))</f>
        <v>30</v>
      </c>
      <c r="VD18" s="27">
        <f ca="1">+IF(VD10=EOMONTH(VD10,0),IF(DAY(VD10)=Simulador!$B$27,Simulador!$B$27,VD9),DAY(VD10))</f>
        <v>31</v>
      </c>
      <c r="VE18" s="27">
        <f ca="1">+IF(VE10=EOMONTH(VE10,0),IF(DAY(VE10)=Simulador!$B$27,Simulador!$B$27,VE9),DAY(VE10))</f>
        <v>1</v>
      </c>
      <c r="VF18" s="27">
        <f ca="1">+IF(VF10=EOMONTH(VF10,0),IF(DAY(VF10)=Simulador!$B$27,Simulador!$B$27,VF9),DAY(VF10))</f>
        <v>2</v>
      </c>
      <c r="VG18" s="27">
        <f ca="1">+IF(VG10=EOMONTH(VG10,0),IF(DAY(VG10)=Simulador!$B$27,Simulador!$B$27,VG9),DAY(VG10))</f>
        <v>3</v>
      </c>
      <c r="VH18" s="27">
        <f ca="1">+IF(VH10=EOMONTH(VH10,0),IF(DAY(VH10)=Simulador!$B$27,Simulador!$B$27,VH9),DAY(VH10))</f>
        <v>4</v>
      </c>
      <c r="VI18" s="27">
        <f ca="1">+IF(VI10=EOMONTH(VI10,0),IF(DAY(VI10)=Simulador!$B$27,Simulador!$B$27,VI9),DAY(VI10))</f>
        <v>5</v>
      </c>
      <c r="VJ18" s="27">
        <f ca="1">+IF(VJ10=EOMONTH(VJ10,0),IF(DAY(VJ10)=Simulador!$B$27,Simulador!$B$27,VJ9),DAY(VJ10))</f>
        <v>6</v>
      </c>
      <c r="VK18" s="27">
        <f ca="1">+IF(VK10=EOMONTH(VK10,0),IF(DAY(VK10)=Simulador!$B$27,Simulador!$B$27,VK9),DAY(VK10))</f>
        <v>7</v>
      </c>
      <c r="VL18" s="27">
        <f ca="1">+IF(VL10=EOMONTH(VL10,0),IF(DAY(VL10)=Simulador!$B$27,Simulador!$B$27,VL9),DAY(VL10))</f>
        <v>8</v>
      </c>
      <c r="VM18" s="27">
        <f ca="1">+IF(VM10=EOMONTH(VM10,0),IF(DAY(VM10)=Simulador!$B$27,Simulador!$B$27,VM9),DAY(VM10))</f>
        <v>9</v>
      </c>
      <c r="VN18" s="27">
        <f ca="1">+IF(VN10=EOMONTH(VN10,0),IF(DAY(VN10)=Simulador!$B$27,Simulador!$B$27,VN9),DAY(VN10))</f>
        <v>10</v>
      </c>
      <c r="VO18" s="27">
        <f ca="1">+IF(VO10=EOMONTH(VO10,0),IF(DAY(VO10)=Simulador!$B$27,Simulador!$B$27,VO9),DAY(VO10))</f>
        <v>11</v>
      </c>
      <c r="VP18" s="27">
        <f ca="1">+IF(VP10=EOMONTH(VP10,0),IF(DAY(VP10)=Simulador!$B$27,Simulador!$B$27,VP9),DAY(VP10))</f>
        <v>12</v>
      </c>
      <c r="VQ18" s="27">
        <f ca="1">+IF(VQ10=EOMONTH(VQ10,0),IF(DAY(VQ10)=Simulador!$B$27,Simulador!$B$27,VQ9),DAY(VQ10))</f>
        <v>13</v>
      </c>
      <c r="VR18" s="27">
        <f ca="1">+IF(VR10=EOMONTH(VR10,0),IF(DAY(VR10)=Simulador!$B$27,Simulador!$B$27,VR9),DAY(VR10))</f>
        <v>14</v>
      </c>
      <c r="VS18" s="27">
        <f ca="1">+IF(VS10=EOMONTH(VS10,0),IF(DAY(VS10)=Simulador!$B$27,Simulador!$B$27,VS9),DAY(VS10))</f>
        <v>15</v>
      </c>
      <c r="VT18" s="27">
        <f ca="1">+IF(VT10=EOMONTH(VT10,0),IF(DAY(VT10)=Simulador!$B$27,Simulador!$B$27,VT9),DAY(VT10))</f>
        <v>16</v>
      </c>
      <c r="VU18" s="27">
        <f ca="1">+IF(VU10=EOMONTH(VU10,0),IF(DAY(VU10)=Simulador!$B$27,Simulador!$B$27,VU9),DAY(VU10))</f>
        <v>17</v>
      </c>
      <c r="VV18" s="27">
        <f ca="1">+IF(VV10=EOMONTH(VV10,0),IF(DAY(VV10)=Simulador!$B$27,Simulador!$B$27,VV9),DAY(VV10))</f>
        <v>18</v>
      </c>
      <c r="VW18" s="27">
        <f ca="1">+IF(VW10=EOMONTH(VW10,0),IF(DAY(VW10)=Simulador!$B$27,Simulador!$B$27,VW9),DAY(VW10))</f>
        <v>19</v>
      </c>
      <c r="VX18" s="27">
        <f ca="1">+IF(VX10=EOMONTH(VX10,0),IF(DAY(VX10)=Simulador!$B$27,Simulador!$B$27,VX9),DAY(VX10))</f>
        <v>20</v>
      </c>
      <c r="VY18" s="27">
        <f ca="1">+IF(VY10=EOMONTH(VY10,0),IF(DAY(VY10)=Simulador!$B$27,Simulador!$B$27,VY9),DAY(VY10))</f>
        <v>21</v>
      </c>
      <c r="VZ18" s="27">
        <f ca="1">+IF(VZ10=EOMONTH(VZ10,0),IF(DAY(VZ10)=Simulador!$B$27,Simulador!$B$27,VZ9),DAY(VZ10))</f>
        <v>22</v>
      </c>
      <c r="WA18" s="27">
        <f ca="1">+IF(WA10=EOMONTH(WA10,0),IF(DAY(WA10)=Simulador!$B$27,Simulador!$B$27,WA9),DAY(WA10))</f>
        <v>23</v>
      </c>
      <c r="WB18" s="27">
        <f ca="1">+IF(WB10=EOMONTH(WB10,0),IF(DAY(WB10)=Simulador!$B$27,Simulador!$B$27,WB9),DAY(WB10))</f>
        <v>24</v>
      </c>
      <c r="WC18" s="27">
        <f ca="1">+IF(WC10=EOMONTH(WC10,0),IF(DAY(WC10)=Simulador!$B$27,Simulador!$B$27,WC9),DAY(WC10))</f>
        <v>25</v>
      </c>
      <c r="WD18" s="27">
        <f ca="1">+IF(WD10=EOMONTH(WD10,0),IF(DAY(WD10)=Simulador!$B$27,Simulador!$B$27,WD9),DAY(WD10))</f>
        <v>26</v>
      </c>
      <c r="WE18" s="27">
        <f ca="1">+IF(WE10=EOMONTH(WE10,0),IF(DAY(WE10)=Simulador!$B$27,Simulador!$B$27,WE9),DAY(WE10))</f>
        <v>27</v>
      </c>
      <c r="WF18" s="27">
        <f ca="1">+IF(WF10=EOMONTH(WF10,0),IF(DAY(WF10)=Simulador!$B$27,Simulador!$B$27,WF9),DAY(WF10))</f>
        <v>28</v>
      </c>
      <c r="WG18" s="27">
        <f ca="1">+IF(WG10=EOMONTH(WG10,0),IF(DAY(WG10)=Simulador!$B$27,Simulador!$B$27,WG9),DAY(WG10))</f>
        <v>31</v>
      </c>
      <c r="WH18" s="27">
        <f ca="1">+IF(WH10=EOMONTH(WH10,0),IF(DAY(WH10)=Simulador!$B$27,Simulador!$B$27,WH9),DAY(WH10))</f>
        <v>1</v>
      </c>
      <c r="WI18" s="27">
        <f ca="1">+IF(WI10=EOMONTH(WI10,0),IF(DAY(WI10)=Simulador!$B$27,Simulador!$B$27,WI9),DAY(WI10))</f>
        <v>2</v>
      </c>
      <c r="WJ18" s="27">
        <f ca="1">+IF(WJ10=EOMONTH(WJ10,0),IF(DAY(WJ10)=Simulador!$B$27,Simulador!$B$27,WJ9),DAY(WJ10))</f>
        <v>3</v>
      </c>
      <c r="WK18" s="27">
        <f ca="1">+IF(WK10=EOMONTH(WK10,0),IF(DAY(WK10)=Simulador!$B$27,Simulador!$B$27,WK9),DAY(WK10))</f>
        <v>4</v>
      </c>
      <c r="WL18" s="27">
        <f ca="1">+IF(WL10=EOMONTH(WL10,0),IF(DAY(WL10)=Simulador!$B$27,Simulador!$B$27,WL9),DAY(WL10))</f>
        <v>5</v>
      </c>
      <c r="WM18" s="27">
        <f ca="1">+IF(WM10=EOMONTH(WM10,0),IF(DAY(WM10)=Simulador!$B$27,Simulador!$B$27,WM9),DAY(WM10))</f>
        <v>6</v>
      </c>
      <c r="WN18" s="27">
        <f ca="1">+IF(WN10=EOMONTH(WN10,0),IF(DAY(WN10)=Simulador!$B$27,Simulador!$B$27,WN9),DAY(WN10))</f>
        <v>7</v>
      </c>
      <c r="WO18" s="27">
        <f ca="1">+IF(WO10=EOMONTH(WO10,0),IF(DAY(WO10)=Simulador!$B$27,Simulador!$B$27,WO9),DAY(WO10))</f>
        <v>8</v>
      </c>
      <c r="WP18" s="27">
        <f ca="1">+IF(WP10=EOMONTH(WP10,0),IF(DAY(WP10)=Simulador!$B$27,Simulador!$B$27,WP9),DAY(WP10))</f>
        <v>9</v>
      </c>
      <c r="WQ18" s="27">
        <f ca="1">+IF(WQ10=EOMONTH(WQ10,0),IF(DAY(WQ10)=Simulador!$B$27,Simulador!$B$27,WQ9),DAY(WQ10))</f>
        <v>10</v>
      </c>
      <c r="WR18" s="27">
        <f ca="1">+IF(WR10=EOMONTH(WR10,0),IF(DAY(WR10)=Simulador!$B$27,Simulador!$B$27,WR9),DAY(WR10))</f>
        <v>11</v>
      </c>
      <c r="WS18" s="27">
        <f ca="1">+IF(WS10=EOMONTH(WS10,0),IF(DAY(WS10)=Simulador!$B$27,Simulador!$B$27,WS9),DAY(WS10))</f>
        <v>12</v>
      </c>
      <c r="WT18" s="27">
        <f ca="1">+IF(WT10=EOMONTH(WT10,0),IF(DAY(WT10)=Simulador!$B$27,Simulador!$B$27,WT9),DAY(WT10))</f>
        <v>13</v>
      </c>
      <c r="WU18" s="27">
        <f ca="1">+IF(WU10=EOMONTH(WU10,0),IF(DAY(WU10)=Simulador!$B$27,Simulador!$B$27,WU9),DAY(WU10))</f>
        <v>14</v>
      </c>
      <c r="WV18" s="27">
        <f ca="1">+IF(WV10=EOMONTH(WV10,0),IF(DAY(WV10)=Simulador!$B$27,Simulador!$B$27,WV9),DAY(WV10))</f>
        <v>15</v>
      </c>
      <c r="WW18" s="27">
        <f ca="1">+IF(WW10=EOMONTH(WW10,0),IF(DAY(WW10)=Simulador!$B$27,Simulador!$B$27,WW9),DAY(WW10))</f>
        <v>16</v>
      </c>
      <c r="WX18" s="27">
        <f ca="1">+IF(WX10=EOMONTH(WX10,0),IF(DAY(WX10)=Simulador!$B$27,Simulador!$B$27,WX9),DAY(WX10))</f>
        <v>17</v>
      </c>
      <c r="WY18" s="27">
        <f ca="1">+IF(WY10=EOMONTH(WY10,0),IF(DAY(WY10)=Simulador!$B$27,Simulador!$B$27,WY9),DAY(WY10))</f>
        <v>18</v>
      </c>
      <c r="WZ18" s="27">
        <f ca="1">+IF(WZ10=EOMONTH(WZ10,0),IF(DAY(WZ10)=Simulador!$B$27,Simulador!$B$27,WZ9),DAY(WZ10))</f>
        <v>19</v>
      </c>
      <c r="XA18" s="27">
        <f ca="1">+IF(XA10=EOMONTH(XA10,0),IF(DAY(XA10)=Simulador!$B$27,Simulador!$B$27,XA9),DAY(XA10))</f>
        <v>20</v>
      </c>
      <c r="XB18" s="27">
        <f ca="1">+IF(XB10=EOMONTH(XB10,0),IF(DAY(XB10)=Simulador!$B$27,Simulador!$B$27,XB9),DAY(XB10))</f>
        <v>21</v>
      </c>
      <c r="XC18" s="27">
        <f ca="1">+IF(XC10=EOMONTH(XC10,0),IF(DAY(XC10)=Simulador!$B$27,Simulador!$B$27,XC9),DAY(XC10))</f>
        <v>22</v>
      </c>
      <c r="XD18" s="27">
        <f ca="1">+IF(XD10=EOMONTH(XD10,0),IF(DAY(XD10)=Simulador!$B$27,Simulador!$B$27,XD9),DAY(XD10))</f>
        <v>23</v>
      </c>
      <c r="XE18" s="27">
        <f ca="1">+IF(XE10=EOMONTH(XE10,0),IF(DAY(XE10)=Simulador!$B$27,Simulador!$B$27,XE9),DAY(XE10))</f>
        <v>24</v>
      </c>
      <c r="XF18" s="27">
        <f ca="1">+IF(XF10=EOMONTH(XF10,0),IF(DAY(XF10)=Simulador!$B$27,Simulador!$B$27,XF9),DAY(XF10))</f>
        <v>25</v>
      </c>
      <c r="XG18" s="27">
        <f ca="1">+IF(XG10=EOMONTH(XG10,0),IF(DAY(XG10)=Simulador!$B$27,Simulador!$B$27,XG9),DAY(XG10))</f>
        <v>26</v>
      </c>
      <c r="XH18" s="27">
        <f ca="1">+IF(XH10=EOMONTH(XH10,0),IF(DAY(XH10)=Simulador!$B$27,Simulador!$B$27,XH9),DAY(XH10))</f>
        <v>27</v>
      </c>
      <c r="XI18" s="27">
        <f ca="1">+IF(XI10=EOMONTH(XI10,0),IF(DAY(XI10)=Simulador!$B$27,Simulador!$B$27,XI9),DAY(XI10))</f>
        <v>28</v>
      </c>
      <c r="XJ18" s="27">
        <f ca="1">+IF(XJ10=EOMONTH(XJ10,0),IF(DAY(XJ10)=Simulador!$B$27,Simulador!$B$27,XJ9),DAY(XJ10))</f>
        <v>29</v>
      </c>
      <c r="XK18" s="27">
        <f ca="1">+IF(XK10=EOMONTH(XK10,0),IF(DAY(XK10)=Simulador!$B$27,Simulador!$B$27,XK9),DAY(XK10))</f>
        <v>30</v>
      </c>
      <c r="XL18" s="27">
        <f ca="1">+IF(XL10=EOMONTH(XL10,0),IF(DAY(XL10)=Simulador!$B$27,Simulador!$B$27,XL9),DAY(XL10))</f>
        <v>31</v>
      </c>
      <c r="XM18" s="27">
        <f ca="1">+IF(XM10=EOMONTH(XM10,0),IF(DAY(XM10)=Simulador!$B$27,Simulador!$B$27,XM9),DAY(XM10))</f>
        <v>1</v>
      </c>
      <c r="XN18" s="27">
        <f ca="1">+IF(XN10=EOMONTH(XN10,0),IF(DAY(XN10)=Simulador!$B$27,Simulador!$B$27,XN9),DAY(XN10))</f>
        <v>2</v>
      </c>
      <c r="XO18" s="27">
        <f ca="1">+IF(XO10=EOMONTH(XO10,0),IF(DAY(XO10)=Simulador!$B$27,Simulador!$B$27,XO9),DAY(XO10))</f>
        <v>3</v>
      </c>
      <c r="XP18" s="27">
        <f ca="1">+IF(XP10=EOMONTH(XP10,0),IF(DAY(XP10)=Simulador!$B$27,Simulador!$B$27,XP9),DAY(XP10))</f>
        <v>4</v>
      </c>
      <c r="XQ18" s="27">
        <f ca="1">+IF(XQ10=EOMONTH(XQ10,0),IF(DAY(XQ10)=Simulador!$B$27,Simulador!$B$27,XQ9),DAY(XQ10))</f>
        <v>5</v>
      </c>
      <c r="XR18" s="27">
        <f ca="1">+IF(XR10=EOMONTH(XR10,0),IF(DAY(XR10)=Simulador!$B$27,Simulador!$B$27,XR9),DAY(XR10))</f>
        <v>6</v>
      </c>
      <c r="XS18" s="27">
        <f ca="1">+IF(XS10=EOMONTH(XS10,0),IF(DAY(XS10)=Simulador!$B$27,Simulador!$B$27,XS9),DAY(XS10))</f>
        <v>7</v>
      </c>
      <c r="XT18" s="27">
        <f ca="1">+IF(XT10=EOMONTH(XT10,0),IF(DAY(XT10)=Simulador!$B$27,Simulador!$B$27,XT9),DAY(XT10))</f>
        <v>8</v>
      </c>
      <c r="XU18" s="27">
        <f ca="1">+IF(XU10=EOMONTH(XU10,0),IF(DAY(XU10)=Simulador!$B$27,Simulador!$B$27,XU9),DAY(XU10))</f>
        <v>9</v>
      </c>
      <c r="XV18" s="27">
        <f ca="1">+IF(XV10=EOMONTH(XV10,0),IF(DAY(XV10)=Simulador!$B$27,Simulador!$B$27,XV9),DAY(XV10))</f>
        <v>10</v>
      </c>
      <c r="XW18" s="27">
        <f ca="1">+IF(XW10=EOMONTH(XW10,0),IF(DAY(XW10)=Simulador!$B$27,Simulador!$B$27,XW9),DAY(XW10))</f>
        <v>11</v>
      </c>
      <c r="XX18" s="27">
        <f ca="1">+IF(XX10=EOMONTH(XX10,0),IF(DAY(XX10)=Simulador!$B$27,Simulador!$B$27,XX9),DAY(XX10))</f>
        <v>12</v>
      </c>
      <c r="XY18" s="27">
        <f ca="1">+IF(XY10=EOMONTH(XY10,0),IF(DAY(XY10)=Simulador!$B$27,Simulador!$B$27,XY9),DAY(XY10))</f>
        <v>13</v>
      </c>
      <c r="XZ18" s="27">
        <f ca="1">+IF(XZ10=EOMONTH(XZ10,0),IF(DAY(XZ10)=Simulador!$B$27,Simulador!$B$27,XZ9),DAY(XZ10))</f>
        <v>14</v>
      </c>
      <c r="YA18" s="27">
        <f ca="1">+IF(YA10=EOMONTH(YA10,0),IF(DAY(YA10)=Simulador!$B$27,Simulador!$B$27,YA9),DAY(YA10))</f>
        <v>15</v>
      </c>
      <c r="YB18" s="27">
        <f ca="1">+IF(YB10=EOMONTH(YB10,0),IF(DAY(YB10)=Simulador!$B$27,Simulador!$B$27,YB9),DAY(YB10))</f>
        <v>16</v>
      </c>
      <c r="YC18" s="27">
        <f ca="1">+IF(YC10=EOMONTH(YC10,0),IF(DAY(YC10)=Simulador!$B$27,Simulador!$B$27,YC9),DAY(YC10))</f>
        <v>17</v>
      </c>
      <c r="YD18" s="27">
        <f ca="1">+IF(YD10=EOMONTH(YD10,0),IF(DAY(YD10)=Simulador!$B$27,Simulador!$B$27,YD9),DAY(YD10))</f>
        <v>18</v>
      </c>
      <c r="YE18" s="27">
        <f ca="1">+IF(YE10=EOMONTH(YE10,0),IF(DAY(YE10)=Simulador!$B$27,Simulador!$B$27,YE9),DAY(YE10))</f>
        <v>19</v>
      </c>
      <c r="YF18" s="27">
        <f ca="1">+IF(YF10=EOMONTH(YF10,0),IF(DAY(YF10)=Simulador!$B$27,Simulador!$B$27,YF9),DAY(YF10))</f>
        <v>20</v>
      </c>
      <c r="YG18" s="27">
        <f ca="1">+IF(YG10=EOMONTH(YG10,0),IF(DAY(YG10)=Simulador!$B$27,Simulador!$B$27,YG9),DAY(YG10))</f>
        <v>21</v>
      </c>
      <c r="YH18" s="27">
        <f ca="1">+IF(YH10=EOMONTH(YH10,0),IF(DAY(YH10)=Simulador!$B$27,Simulador!$B$27,YH9),DAY(YH10))</f>
        <v>22</v>
      </c>
      <c r="YI18" s="27">
        <f ca="1">+IF(YI10=EOMONTH(YI10,0),IF(DAY(YI10)=Simulador!$B$27,Simulador!$B$27,YI9),DAY(YI10))</f>
        <v>23</v>
      </c>
      <c r="YJ18" s="27">
        <f ca="1">+IF(YJ10=EOMONTH(YJ10,0),IF(DAY(YJ10)=Simulador!$B$27,Simulador!$B$27,YJ9),DAY(YJ10))</f>
        <v>24</v>
      </c>
      <c r="YK18" s="27">
        <f ca="1">+IF(YK10=EOMONTH(YK10,0),IF(DAY(YK10)=Simulador!$B$27,Simulador!$B$27,YK9),DAY(YK10))</f>
        <v>25</v>
      </c>
      <c r="YL18" s="27">
        <f ca="1">+IF(YL10=EOMONTH(YL10,0),IF(DAY(YL10)=Simulador!$B$27,Simulador!$B$27,YL9),DAY(YL10))</f>
        <v>26</v>
      </c>
      <c r="YM18" s="27">
        <f ca="1">+IF(YM10=EOMONTH(YM10,0),IF(DAY(YM10)=Simulador!$B$27,Simulador!$B$27,YM9),DAY(YM10))</f>
        <v>27</v>
      </c>
      <c r="YN18" s="27">
        <f ca="1">+IF(YN10=EOMONTH(YN10,0),IF(DAY(YN10)=Simulador!$B$27,Simulador!$B$27,YN9),DAY(YN10))</f>
        <v>28</v>
      </c>
      <c r="YO18" s="27">
        <f ca="1">+IF(YO10=EOMONTH(YO10,0),IF(DAY(YO10)=Simulador!$B$27,Simulador!$B$27,YO9),DAY(YO10))</f>
        <v>29</v>
      </c>
      <c r="YP18" s="27">
        <f ca="1">+IF(YP10=EOMONTH(YP10,0),IF(DAY(YP10)=Simulador!$B$27,Simulador!$B$27,YP9),DAY(YP10))</f>
        <v>31</v>
      </c>
      <c r="YQ18" s="27">
        <f ca="1">+IF(YQ10=EOMONTH(YQ10,0),IF(DAY(YQ10)=Simulador!$B$27,Simulador!$B$27,YQ9),DAY(YQ10))</f>
        <v>1</v>
      </c>
      <c r="YR18" s="27">
        <f ca="1">+IF(YR10=EOMONTH(YR10,0),IF(DAY(YR10)=Simulador!$B$27,Simulador!$B$27,YR9),DAY(YR10))</f>
        <v>2</v>
      </c>
      <c r="YS18" s="27">
        <f ca="1">+IF(YS10=EOMONTH(YS10,0),IF(DAY(YS10)=Simulador!$B$27,Simulador!$B$27,YS9),DAY(YS10))</f>
        <v>3</v>
      </c>
      <c r="YT18" s="27">
        <f ca="1">+IF(YT10=EOMONTH(YT10,0),IF(DAY(YT10)=Simulador!$B$27,Simulador!$B$27,YT9),DAY(YT10))</f>
        <v>4</v>
      </c>
      <c r="YU18" s="27">
        <f ca="1">+IF(YU10=EOMONTH(YU10,0),IF(DAY(YU10)=Simulador!$B$27,Simulador!$B$27,YU9),DAY(YU10))</f>
        <v>5</v>
      </c>
      <c r="YV18" s="27">
        <f ca="1">+IF(YV10=EOMONTH(YV10,0),IF(DAY(YV10)=Simulador!$B$27,Simulador!$B$27,YV9),DAY(YV10))</f>
        <v>6</v>
      </c>
      <c r="YW18" s="27">
        <f ca="1">+IF(YW10=EOMONTH(YW10,0),IF(DAY(YW10)=Simulador!$B$27,Simulador!$B$27,YW9),DAY(YW10))</f>
        <v>7</v>
      </c>
      <c r="YX18" s="27">
        <f ca="1">+IF(YX10=EOMONTH(YX10,0),IF(DAY(YX10)=Simulador!$B$27,Simulador!$B$27,YX9),DAY(YX10))</f>
        <v>8</v>
      </c>
      <c r="YY18" s="27">
        <f ca="1">+IF(YY10=EOMONTH(YY10,0),IF(DAY(YY10)=Simulador!$B$27,Simulador!$B$27,YY9),DAY(YY10))</f>
        <v>9</v>
      </c>
      <c r="YZ18" s="27">
        <f ca="1">+IF(YZ10=EOMONTH(YZ10,0),IF(DAY(YZ10)=Simulador!$B$27,Simulador!$B$27,YZ9),DAY(YZ10))</f>
        <v>10</v>
      </c>
      <c r="ZA18" s="27">
        <f ca="1">+IF(ZA10=EOMONTH(ZA10,0),IF(DAY(ZA10)=Simulador!$B$27,Simulador!$B$27,ZA9),DAY(ZA10))</f>
        <v>11</v>
      </c>
      <c r="ZB18" s="27">
        <f ca="1">+IF(ZB10=EOMONTH(ZB10,0),IF(DAY(ZB10)=Simulador!$B$27,Simulador!$B$27,ZB9),DAY(ZB10))</f>
        <v>12</v>
      </c>
      <c r="ZC18" s="27">
        <f ca="1">+IF(ZC10=EOMONTH(ZC10,0),IF(DAY(ZC10)=Simulador!$B$27,Simulador!$B$27,ZC9),DAY(ZC10))</f>
        <v>13</v>
      </c>
      <c r="ZD18" s="27">
        <f ca="1">+IF(ZD10=EOMONTH(ZD10,0),IF(DAY(ZD10)=Simulador!$B$27,Simulador!$B$27,ZD9),DAY(ZD10))</f>
        <v>14</v>
      </c>
      <c r="ZE18" s="27">
        <f ca="1">+IF(ZE10=EOMONTH(ZE10,0),IF(DAY(ZE10)=Simulador!$B$27,Simulador!$B$27,ZE9),DAY(ZE10))</f>
        <v>15</v>
      </c>
      <c r="ZF18" s="27">
        <f ca="1">+IF(ZF10=EOMONTH(ZF10,0),IF(DAY(ZF10)=Simulador!$B$27,Simulador!$B$27,ZF9),DAY(ZF10))</f>
        <v>16</v>
      </c>
      <c r="ZG18" s="27">
        <f ca="1">+IF(ZG10=EOMONTH(ZG10,0),IF(DAY(ZG10)=Simulador!$B$27,Simulador!$B$27,ZG9),DAY(ZG10))</f>
        <v>17</v>
      </c>
      <c r="ZH18" s="27">
        <f ca="1">+IF(ZH10=EOMONTH(ZH10,0),IF(DAY(ZH10)=Simulador!$B$27,Simulador!$B$27,ZH9),DAY(ZH10))</f>
        <v>18</v>
      </c>
      <c r="ZI18" s="27">
        <f ca="1">+IF(ZI10=EOMONTH(ZI10,0),IF(DAY(ZI10)=Simulador!$B$27,Simulador!$B$27,ZI9),DAY(ZI10))</f>
        <v>19</v>
      </c>
      <c r="ZJ18" s="27">
        <f ca="1">+IF(ZJ10=EOMONTH(ZJ10,0),IF(DAY(ZJ10)=Simulador!$B$27,Simulador!$B$27,ZJ9),DAY(ZJ10))</f>
        <v>20</v>
      </c>
      <c r="ZK18" s="27">
        <f ca="1">+IF(ZK10=EOMONTH(ZK10,0),IF(DAY(ZK10)=Simulador!$B$27,Simulador!$B$27,ZK9),DAY(ZK10))</f>
        <v>21</v>
      </c>
      <c r="ZL18" s="27">
        <f ca="1">+IF(ZL10=EOMONTH(ZL10,0),IF(DAY(ZL10)=Simulador!$B$27,Simulador!$B$27,ZL9),DAY(ZL10))</f>
        <v>22</v>
      </c>
      <c r="ZM18" s="27">
        <f ca="1">+IF(ZM10=EOMONTH(ZM10,0),IF(DAY(ZM10)=Simulador!$B$27,Simulador!$B$27,ZM9),DAY(ZM10))</f>
        <v>23</v>
      </c>
      <c r="ZN18" s="27">
        <f ca="1">+IF(ZN10=EOMONTH(ZN10,0),IF(DAY(ZN10)=Simulador!$B$27,Simulador!$B$27,ZN9),DAY(ZN10))</f>
        <v>24</v>
      </c>
      <c r="ZO18" s="27">
        <f ca="1">+IF(ZO10=EOMONTH(ZO10,0),IF(DAY(ZO10)=Simulador!$B$27,Simulador!$B$27,ZO9),DAY(ZO10))</f>
        <v>25</v>
      </c>
      <c r="ZP18" s="27">
        <f ca="1">+IF(ZP10=EOMONTH(ZP10,0),IF(DAY(ZP10)=Simulador!$B$27,Simulador!$B$27,ZP9),DAY(ZP10))</f>
        <v>26</v>
      </c>
      <c r="ZQ18" s="27">
        <f ca="1">+IF(ZQ10=EOMONTH(ZQ10,0),IF(DAY(ZQ10)=Simulador!$B$27,Simulador!$B$27,ZQ9),DAY(ZQ10))</f>
        <v>27</v>
      </c>
      <c r="ZR18" s="27">
        <f ca="1">+IF(ZR10=EOMONTH(ZR10,0),IF(DAY(ZR10)=Simulador!$B$27,Simulador!$B$27,ZR9),DAY(ZR10))</f>
        <v>28</v>
      </c>
      <c r="ZS18" s="27">
        <f ca="1">+IF(ZS10=EOMONTH(ZS10,0),IF(DAY(ZS10)=Simulador!$B$27,Simulador!$B$27,ZS9),DAY(ZS10))</f>
        <v>29</v>
      </c>
      <c r="ZT18" s="27">
        <f ca="1">+IF(ZT10=EOMONTH(ZT10,0),IF(DAY(ZT10)=Simulador!$B$27,Simulador!$B$27,ZT9),DAY(ZT10))</f>
        <v>30</v>
      </c>
      <c r="ZU18" s="27">
        <f ca="1">+IF(ZU10=EOMONTH(ZU10,0),IF(DAY(ZU10)=Simulador!$B$27,Simulador!$B$27,ZU9),DAY(ZU10))</f>
        <v>31</v>
      </c>
      <c r="ZV18" s="27">
        <f ca="1">+IF(ZV10=EOMONTH(ZV10,0),IF(DAY(ZV10)=Simulador!$B$27,Simulador!$B$27,ZV9),DAY(ZV10))</f>
        <v>1</v>
      </c>
      <c r="ZW18" s="27">
        <f ca="1">+IF(ZW10=EOMONTH(ZW10,0),IF(DAY(ZW10)=Simulador!$B$27,Simulador!$B$27,ZW9),DAY(ZW10))</f>
        <v>2</v>
      </c>
      <c r="ZX18" s="27">
        <f ca="1">+IF(ZX10=EOMONTH(ZX10,0),IF(DAY(ZX10)=Simulador!$B$27,Simulador!$B$27,ZX9),DAY(ZX10))</f>
        <v>3</v>
      </c>
      <c r="ZY18" s="27">
        <f ca="1">+IF(ZY10=EOMONTH(ZY10,0),IF(DAY(ZY10)=Simulador!$B$27,Simulador!$B$27,ZY9),DAY(ZY10))</f>
        <v>4</v>
      </c>
      <c r="ZZ18" s="27">
        <f ca="1">+IF(ZZ10=EOMONTH(ZZ10,0),IF(DAY(ZZ10)=Simulador!$B$27,Simulador!$B$27,ZZ9),DAY(ZZ10))</f>
        <v>5</v>
      </c>
      <c r="AAA18" s="27">
        <f ca="1">+IF(AAA10=EOMONTH(AAA10,0),IF(DAY(AAA10)=Simulador!$B$27,Simulador!$B$27,AAA9),DAY(AAA10))</f>
        <v>6</v>
      </c>
      <c r="AAB18" s="27">
        <f ca="1">+IF(AAB10=EOMONTH(AAB10,0),IF(DAY(AAB10)=Simulador!$B$27,Simulador!$B$27,AAB9),DAY(AAB10))</f>
        <v>7</v>
      </c>
      <c r="AAC18" s="27">
        <f ca="1">+IF(AAC10=EOMONTH(AAC10,0),IF(DAY(AAC10)=Simulador!$B$27,Simulador!$B$27,AAC9),DAY(AAC10))</f>
        <v>8</v>
      </c>
      <c r="AAD18" s="27">
        <f ca="1">+IF(AAD10=EOMONTH(AAD10,0),IF(DAY(AAD10)=Simulador!$B$27,Simulador!$B$27,AAD9),DAY(AAD10))</f>
        <v>9</v>
      </c>
      <c r="AAE18" s="27">
        <f ca="1">+IF(AAE10=EOMONTH(AAE10,0),IF(DAY(AAE10)=Simulador!$B$27,Simulador!$B$27,AAE9),DAY(AAE10))</f>
        <v>10</v>
      </c>
      <c r="AAF18" s="27">
        <f ca="1">+IF(AAF10=EOMONTH(AAF10,0),IF(DAY(AAF10)=Simulador!$B$27,Simulador!$B$27,AAF9),DAY(AAF10))</f>
        <v>11</v>
      </c>
      <c r="AAG18" s="27">
        <f ca="1">+IF(AAG10=EOMONTH(AAG10,0),IF(DAY(AAG10)=Simulador!$B$27,Simulador!$B$27,AAG9),DAY(AAG10))</f>
        <v>12</v>
      </c>
      <c r="AAH18" s="27">
        <f ca="1">+IF(AAH10=EOMONTH(AAH10,0),IF(DAY(AAH10)=Simulador!$B$27,Simulador!$B$27,AAH9),DAY(AAH10))</f>
        <v>13</v>
      </c>
      <c r="AAI18" s="27">
        <f ca="1">+IF(AAI10=EOMONTH(AAI10,0),IF(DAY(AAI10)=Simulador!$B$27,Simulador!$B$27,AAI9),DAY(AAI10))</f>
        <v>14</v>
      </c>
      <c r="AAJ18" s="27">
        <f ca="1">+IF(AAJ10=EOMONTH(AAJ10,0),IF(DAY(AAJ10)=Simulador!$B$27,Simulador!$B$27,AAJ9),DAY(AAJ10))</f>
        <v>15</v>
      </c>
      <c r="AAK18" s="27">
        <f ca="1">+IF(AAK10=EOMONTH(AAK10,0),IF(DAY(AAK10)=Simulador!$B$27,Simulador!$B$27,AAK9),DAY(AAK10))</f>
        <v>16</v>
      </c>
      <c r="AAL18" s="27">
        <f ca="1">+IF(AAL10=EOMONTH(AAL10,0),IF(DAY(AAL10)=Simulador!$B$27,Simulador!$B$27,AAL9),DAY(AAL10))</f>
        <v>17</v>
      </c>
      <c r="AAM18" s="27">
        <f ca="1">+IF(AAM10=EOMONTH(AAM10,0),IF(DAY(AAM10)=Simulador!$B$27,Simulador!$B$27,AAM9),DAY(AAM10))</f>
        <v>18</v>
      </c>
      <c r="AAN18" s="27">
        <f ca="1">+IF(AAN10=EOMONTH(AAN10,0),IF(DAY(AAN10)=Simulador!$B$27,Simulador!$B$27,AAN9),DAY(AAN10))</f>
        <v>19</v>
      </c>
      <c r="AAO18" s="27">
        <f ca="1">+IF(AAO10=EOMONTH(AAO10,0),IF(DAY(AAO10)=Simulador!$B$27,Simulador!$B$27,AAO9),DAY(AAO10))</f>
        <v>20</v>
      </c>
      <c r="AAP18" s="27">
        <f ca="1">+IF(AAP10=EOMONTH(AAP10,0),IF(DAY(AAP10)=Simulador!$B$27,Simulador!$B$27,AAP9),DAY(AAP10))</f>
        <v>21</v>
      </c>
      <c r="AAQ18" s="27">
        <f ca="1">+IF(AAQ10=EOMONTH(AAQ10,0),IF(DAY(AAQ10)=Simulador!$B$27,Simulador!$B$27,AAQ9),DAY(AAQ10))</f>
        <v>22</v>
      </c>
      <c r="AAR18" s="27">
        <f ca="1">+IF(AAR10=EOMONTH(AAR10,0),IF(DAY(AAR10)=Simulador!$B$27,Simulador!$B$27,AAR9),DAY(AAR10))</f>
        <v>23</v>
      </c>
      <c r="AAS18" s="27">
        <f ca="1">+IF(AAS10=EOMONTH(AAS10,0),IF(DAY(AAS10)=Simulador!$B$27,Simulador!$B$27,AAS9),DAY(AAS10))</f>
        <v>24</v>
      </c>
      <c r="AAT18" s="27">
        <f ca="1">+IF(AAT10=EOMONTH(AAT10,0),IF(DAY(AAT10)=Simulador!$B$27,Simulador!$B$27,AAT9),DAY(AAT10))</f>
        <v>25</v>
      </c>
      <c r="AAU18" s="27">
        <f ca="1">+IF(AAU10=EOMONTH(AAU10,0),IF(DAY(AAU10)=Simulador!$B$27,Simulador!$B$27,AAU9),DAY(AAU10))</f>
        <v>26</v>
      </c>
    </row>
    <row r="19" spans="2:16383" s="18" customFormat="1">
      <c r="B19" s="28" t="s">
        <v>18</v>
      </c>
      <c r="C19" s="29">
        <f t="shared" ref="C19:BN19" ca="1" si="60">+IF(WEEKDAY(C10,2)=1,"Lunes",0)</f>
        <v>0</v>
      </c>
      <c r="D19" s="29">
        <f t="shared" ca="1" si="60"/>
        <v>0</v>
      </c>
      <c r="E19" s="29">
        <f t="shared" ca="1" si="60"/>
        <v>0</v>
      </c>
      <c r="F19" s="29">
        <f t="shared" ca="1" si="60"/>
        <v>0</v>
      </c>
      <c r="G19" s="29">
        <f t="shared" ca="1" si="60"/>
        <v>0</v>
      </c>
      <c r="H19" s="29">
        <f t="shared" ca="1" si="60"/>
        <v>0</v>
      </c>
      <c r="I19" s="29" t="str">
        <f t="shared" ca="1" si="60"/>
        <v>Lunes</v>
      </c>
      <c r="J19" s="29">
        <f t="shared" ca="1" si="60"/>
        <v>0</v>
      </c>
      <c r="K19" s="29">
        <f t="shared" ca="1" si="60"/>
        <v>0</v>
      </c>
      <c r="L19" s="29">
        <f t="shared" ca="1" si="60"/>
        <v>0</v>
      </c>
      <c r="M19" s="29">
        <f t="shared" ca="1" si="60"/>
        <v>0</v>
      </c>
      <c r="N19" s="29">
        <f t="shared" ca="1" si="60"/>
        <v>0</v>
      </c>
      <c r="O19" s="29">
        <f t="shared" ca="1" si="60"/>
        <v>0</v>
      </c>
      <c r="P19" s="29" t="str">
        <f t="shared" ca="1" si="60"/>
        <v>Lunes</v>
      </c>
      <c r="Q19" s="29">
        <f t="shared" ca="1" si="60"/>
        <v>0</v>
      </c>
      <c r="R19" s="29">
        <f t="shared" ca="1" si="60"/>
        <v>0</v>
      </c>
      <c r="S19" s="29">
        <f t="shared" ca="1" si="60"/>
        <v>0</v>
      </c>
      <c r="T19" s="29">
        <f t="shared" ca="1" si="60"/>
        <v>0</v>
      </c>
      <c r="U19" s="29">
        <f t="shared" ca="1" si="60"/>
        <v>0</v>
      </c>
      <c r="V19" s="29">
        <f t="shared" ca="1" si="60"/>
        <v>0</v>
      </c>
      <c r="W19" s="29" t="str">
        <f t="shared" ca="1" si="60"/>
        <v>Lunes</v>
      </c>
      <c r="X19" s="29">
        <f t="shared" ca="1" si="60"/>
        <v>0</v>
      </c>
      <c r="Y19" s="29">
        <f t="shared" ca="1" si="60"/>
        <v>0</v>
      </c>
      <c r="Z19" s="29">
        <f t="shared" ca="1" si="60"/>
        <v>0</v>
      </c>
      <c r="AA19" s="29">
        <f t="shared" ca="1" si="60"/>
        <v>0</v>
      </c>
      <c r="AB19" s="29">
        <f t="shared" ca="1" si="60"/>
        <v>0</v>
      </c>
      <c r="AC19" s="29">
        <f t="shared" ca="1" si="60"/>
        <v>0</v>
      </c>
      <c r="AD19" s="29" t="str">
        <f t="shared" ca="1" si="60"/>
        <v>Lunes</v>
      </c>
      <c r="AE19" s="29">
        <f t="shared" ca="1" si="60"/>
        <v>0</v>
      </c>
      <c r="AF19" s="29">
        <f t="shared" ca="1" si="60"/>
        <v>0</v>
      </c>
      <c r="AG19" s="29">
        <f t="shared" ca="1" si="60"/>
        <v>0</v>
      </c>
      <c r="AH19" s="29">
        <f t="shared" ca="1" si="60"/>
        <v>0</v>
      </c>
      <c r="AI19" s="29">
        <f t="shared" ca="1" si="60"/>
        <v>0</v>
      </c>
      <c r="AJ19" s="29">
        <f t="shared" ca="1" si="60"/>
        <v>0</v>
      </c>
      <c r="AK19" s="29" t="str">
        <f t="shared" ca="1" si="60"/>
        <v>Lunes</v>
      </c>
      <c r="AL19" s="29">
        <f t="shared" ca="1" si="60"/>
        <v>0</v>
      </c>
      <c r="AM19" s="29">
        <f t="shared" ca="1" si="60"/>
        <v>0</v>
      </c>
      <c r="AN19" s="29">
        <f t="shared" ca="1" si="60"/>
        <v>0</v>
      </c>
      <c r="AO19" s="29">
        <f t="shared" ca="1" si="60"/>
        <v>0</v>
      </c>
      <c r="AP19" s="29">
        <f t="shared" ca="1" si="60"/>
        <v>0</v>
      </c>
      <c r="AQ19" s="29">
        <f t="shared" ca="1" si="60"/>
        <v>0</v>
      </c>
      <c r="AR19" s="29" t="str">
        <f t="shared" ca="1" si="60"/>
        <v>Lunes</v>
      </c>
      <c r="AS19" s="29">
        <f t="shared" ca="1" si="60"/>
        <v>0</v>
      </c>
      <c r="AT19" s="29">
        <f t="shared" ca="1" si="60"/>
        <v>0</v>
      </c>
      <c r="AU19" s="29">
        <f t="shared" ca="1" si="60"/>
        <v>0</v>
      </c>
      <c r="AV19" s="29">
        <f t="shared" ca="1" si="60"/>
        <v>0</v>
      </c>
      <c r="AW19" s="29">
        <f t="shared" ca="1" si="60"/>
        <v>0</v>
      </c>
      <c r="AX19" s="29">
        <f t="shared" ca="1" si="60"/>
        <v>0</v>
      </c>
      <c r="AY19" s="29" t="str">
        <f t="shared" ca="1" si="60"/>
        <v>Lunes</v>
      </c>
      <c r="AZ19" s="29">
        <f t="shared" ca="1" si="60"/>
        <v>0</v>
      </c>
      <c r="BA19" s="29">
        <f t="shared" ca="1" si="60"/>
        <v>0</v>
      </c>
      <c r="BB19" s="29">
        <f t="shared" ca="1" si="60"/>
        <v>0</v>
      </c>
      <c r="BC19" s="29">
        <f t="shared" ca="1" si="60"/>
        <v>0</v>
      </c>
      <c r="BD19" s="29">
        <f t="shared" ca="1" si="60"/>
        <v>0</v>
      </c>
      <c r="BE19" s="29">
        <f t="shared" ca="1" si="60"/>
        <v>0</v>
      </c>
      <c r="BF19" s="29" t="str">
        <f t="shared" ca="1" si="60"/>
        <v>Lunes</v>
      </c>
      <c r="BG19" s="29">
        <f t="shared" ca="1" si="60"/>
        <v>0</v>
      </c>
      <c r="BH19" s="29">
        <f t="shared" ca="1" si="60"/>
        <v>0</v>
      </c>
      <c r="BI19" s="29">
        <f t="shared" ca="1" si="60"/>
        <v>0</v>
      </c>
      <c r="BJ19" s="29">
        <f t="shared" ca="1" si="60"/>
        <v>0</v>
      </c>
      <c r="BK19" s="29">
        <f t="shared" ca="1" si="60"/>
        <v>0</v>
      </c>
      <c r="BL19" s="29">
        <f t="shared" ca="1" si="60"/>
        <v>0</v>
      </c>
      <c r="BM19" s="29" t="str">
        <f t="shared" ca="1" si="60"/>
        <v>Lunes</v>
      </c>
      <c r="BN19" s="29">
        <f t="shared" ca="1" si="60"/>
        <v>0</v>
      </c>
      <c r="BO19" s="29">
        <f t="shared" ref="BO19:DZ19" ca="1" si="61">+IF(WEEKDAY(BO10,2)=1,"Lunes",0)</f>
        <v>0</v>
      </c>
      <c r="BP19" s="29">
        <f t="shared" ca="1" si="61"/>
        <v>0</v>
      </c>
      <c r="BQ19" s="29">
        <f t="shared" ca="1" si="61"/>
        <v>0</v>
      </c>
      <c r="BR19" s="29">
        <f t="shared" ca="1" si="61"/>
        <v>0</v>
      </c>
      <c r="BS19" s="29">
        <f t="shared" ca="1" si="61"/>
        <v>0</v>
      </c>
      <c r="BT19" s="29" t="str">
        <f t="shared" ca="1" si="61"/>
        <v>Lunes</v>
      </c>
      <c r="BU19" s="29">
        <f t="shared" ca="1" si="61"/>
        <v>0</v>
      </c>
      <c r="BV19" s="29">
        <f t="shared" ca="1" si="61"/>
        <v>0</v>
      </c>
      <c r="BW19" s="29">
        <f t="shared" ca="1" si="61"/>
        <v>0</v>
      </c>
      <c r="BX19" s="29">
        <f t="shared" ca="1" si="61"/>
        <v>0</v>
      </c>
      <c r="BY19" s="29">
        <f t="shared" ca="1" si="61"/>
        <v>0</v>
      </c>
      <c r="BZ19" s="29">
        <f t="shared" ca="1" si="61"/>
        <v>0</v>
      </c>
      <c r="CA19" s="29" t="str">
        <f t="shared" ca="1" si="61"/>
        <v>Lunes</v>
      </c>
      <c r="CB19" s="29">
        <f t="shared" ca="1" si="61"/>
        <v>0</v>
      </c>
      <c r="CC19" s="29">
        <f t="shared" ca="1" si="61"/>
        <v>0</v>
      </c>
      <c r="CD19" s="29">
        <f t="shared" ca="1" si="61"/>
        <v>0</v>
      </c>
      <c r="CE19" s="29">
        <f t="shared" ca="1" si="61"/>
        <v>0</v>
      </c>
      <c r="CF19" s="29">
        <f t="shared" ca="1" si="61"/>
        <v>0</v>
      </c>
      <c r="CG19" s="29">
        <f t="shared" ca="1" si="61"/>
        <v>0</v>
      </c>
      <c r="CH19" s="29" t="str">
        <f t="shared" ca="1" si="61"/>
        <v>Lunes</v>
      </c>
      <c r="CI19" s="29">
        <f t="shared" ca="1" si="61"/>
        <v>0</v>
      </c>
      <c r="CJ19" s="29">
        <f t="shared" ca="1" si="61"/>
        <v>0</v>
      </c>
      <c r="CK19" s="29">
        <f t="shared" ca="1" si="61"/>
        <v>0</v>
      </c>
      <c r="CL19" s="29">
        <f t="shared" ca="1" si="61"/>
        <v>0</v>
      </c>
      <c r="CM19" s="29">
        <f t="shared" ca="1" si="61"/>
        <v>0</v>
      </c>
      <c r="CN19" s="29">
        <f t="shared" ca="1" si="61"/>
        <v>0</v>
      </c>
      <c r="CO19" s="29" t="str">
        <f t="shared" ca="1" si="61"/>
        <v>Lunes</v>
      </c>
      <c r="CP19" s="29">
        <f t="shared" ca="1" si="61"/>
        <v>0</v>
      </c>
      <c r="CQ19" s="29">
        <f t="shared" ca="1" si="61"/>
        <v>0</v>
      </c>
      <c r="CR19" s="29">
        <f t="shared" ca="1" si="61"/>
        <v>0</v>
      </c>
      <c r="CS19" s="29">
        <f t="shared" ca="1" si="61"/>
        <v>0</v>
      </c>
      <c r="CT19" s="29">
        <f t="shared" ca="1" si="61"/>
        <v>0</v>
      </c>
      <c r="CU19" s="29">
        <f t="shared" ca="1" si="61"/>
        <v>0</v>
      </c>
      <c r="CV19" s="29" t="str">
        <f t="shared" ca="1" si="61"/>
        <v>Lunes</v>
      </c>
      <c r="CW19" s="29">
        <f t="shared" ca="1" si="61"/>
        <v>0</v>
      </c>
      <c r="CX19" s="29">
        <f t="shared" ca="1" si="61"/>
        <v>0</v>
      </c>
      <c r="CY19" s="29">
        <f t="shared" ca="1" si="61"/>
        <v>0</v>
      </c>
      <c r="CZ19" s="29">
        <f t="shared" ca="1" si="61"/>
        <v>0</v>
      </c>
      <c r="DA19" s="29">
        <f t="shared" ca="1" si="61"/>
        <v>0</v>
      </c>
      <c r="DB19" s="29">
        <f t="shared" ca="1" si="61"/>
        <v>0</v>
      </c>
      <c r="DC19" s="29" t="str">
        <f t="shared" ca="1" si="61"/>
        <v>Lunes</v>
      </c>
      <c r="DD19" s="29">
        <f t="shared" ca="1" si="61"/>
        <v>0</v>
      </c>
      <c r="DE19" s="29">
        <f t="shared" ca="1" si="61"/>
        <v>0</v>
      </c>
      <c r="DF19" s="29">
        <f t="shared" ca="1" si="61"/>
        <v>0</v>
      </c>
      <c r="DG19" s="29">
        <f t="shared" ca="1" si="61"/>
        <v>0</v>
      </c>
      <c r="DH19" s="29">
        <f t="shared" ca="1" si="61"/>
        <v>0</v>
      </c>
      <c r="DI19" s="29">
        <f t="shared" ca="1" si="61"/>
        <v>0</v>
      </c>
      <c r="DJ19" s="29" t="str">
        <f t="shared" ca="1" si="61"/>
        <v>Lunes</v>
      </c>
      <c r="DK19" s="29">
        <f t="shared" ca="1" si="61"/>
        <v>0</v>
      </c>
      <c r="DL19" s="29">
        <f t="shared" ca="1" si="61"/>
        <v>0</v>
      </c>
      <c r="DM19" s="29">
        <f t="shared" ca="1" si="61"/>
        <v>0</v>
      </c>
      <c r="DN19" s="29">
        <f t="shared" ca="1" si="61"/>
        <v>0</v>
      </c>
      <c r="DO19" s="29">
        <f t="shared" ca="1" si="61"/>
        <v>0</v>
      </c>
      <c r="DP19" s="29">
        <f t="shared" ca="1" si="61"/>
        <v>0</v>
      </c>
      <c r="DQ19" s="29" t="str">
        <f t="shared" ca="1" si="61"/>
        <v>Lunes</v>
      </c>
      <c r="DR19" s="29">
        <f t="shared" ca="1" si="61"/>
        <v>0</v>
      </c>
      <c r="DS19" s="29">
        <f t="shared" ca="1" si="61"/>
        <v>0</v>
      </c>
      <c r="DT19" s="29">
        <f t="shared" ca="1" si="61"/>
        <v>0</v>
      </c>
      <c r="DU19" s="29">
        <f t="shared" ca="1" si="61"/>
        <v>0</v>
      </c>
      <c r="DV19" s="29">
        <f t="shared" ca="1" si="61"/>
        <v>0</v>
      </c>
      <c r="DW19" s="29">
        <f t="shared" ca="1" si="61"/>
        <v>0</v>
      </c>
      <c r="DX19" s="29" t="str">
        <f t="shared" ca="1" si="61"/>
        <v>Lunes</v>
      </c>
      <c r="DY19" s="29">
        <f t="shared" ca="1" si="61"/>
        <v>0</v>
      </c>
      <c r="DZ19" s="29">
        <f t="shared" ca="1" si="61"/>
        <v>0</v>
      </c>
      <c r="EA19" s="29">
        <f t="shared" ref="EA19:GL19" ca="1" si="62">+IF(WEEKDAY(EA10,2)=1,"Lunes",0)</f>
        <v>0</v>
      </c>
      <c r="EB19" s="29">
        <f t="shared" ca="1" si="62"/>
        <v>0</v>
      </c>
      <c r="EC19" s="29">
        <f t="shared" ca="1" si="62"/>
        <v>0</v>
      </c>
      <c r="ED19" s="29">
        <f t="shared" ca="1" si="62"/>
        <v>0</v>
      </c>
      <c r="EE19" s="29" t="str">
        <f t="shared" ca="1" si="62"/>
        <v>Lunes</v>
      </c>
      <c r="EF19" s="29">
        <f t="shared" ca="1" si="62"/>
        <v>0</v>
      </c>
      <c r="EG19" s="29">
        <f t="shared" ca="1" si="62"/>
        <v>0</v>
      </c>
      <c r="EH19" s="29">
        <f t="shared" ca="1" si="62"/>
        <v>0</v>
      </c>
      <c r="EI19" s="29">
        <f t="shared" ca="1" si="62"/>
        <v>0</v>
      </c>
      <c r="EJ19" s="29">
        <f t="shared" ca="1" si="62"/>
        <v>0</v>
      </c>
      <c r="EK19" s="29">
        <f t="shared" ca="1" si="62"/>
        <v>0</v>
      </c>
      <c r="EL19" s="29" t="str">
        <f t="shared" ca="1" si="62"/>
        <v>Lunes</v>
      </c>
      <c r="EM19" s="29">
        <f t="shared" ca="1" si="62"/>
        <v>0</v>
      </c>
      <c r="EN19" s="29">
        <f t="shared" ca="1" si="62"/>
        <v>0</v>
      </c>
      <c r="EO19" s="29">
        <f t="shared" ca="1" si="62"/>
        <v>0</v>
      </c>
      <c r="EP19" s="29">
        <f t="shared" ca="1" si="62"/>
        <v>0</v>
      </c>
      <c r="EQ19" s="29">
        <f t="shared" ca="1" si="62"/>
        <v>0</v>
      </c>
      <c r="ER19" s="29">
        <f t="shared" ca="1" si="62"/>
        <v>0</v>
      </c>
      <c r="ES19" s="29" t="str">
        <f t="shared" ca="1" si="62"/>
        <v>Lunes</v>
      </c>
      <c r="ET19" s="29">
        <f t="shared" ca="1" si="62"/>
        <v>0</v>
      </c>
      <c r="EU19" s="29">
        <f t="shared" ca="1" si="62"/>
        <v>0</v>
      </c>
      <c r="EV19" s="29">
        <f t="shared" ca="1" si="62"/>
        <v>0</v>
      </c>
      <c r="EW19" s="29">
        <f t="shared" ca="1" si="62"/>
        <v>0</v>
      </c>
      <c r="EX19" s="29">
        <f t="shared" ca="1" si="62"/>
        <v>0</v>
      </c>
      <c r="EY19" s="29">
        <f t="shared" ca="1" si="62"/>
        <v>0</v>
      </c>
      <c r="EZ19" s="29" t="str">
        <f t="shared" ca="1" si="62"/>
        <v>Lunes</v>
      </c>
      <c r="FA19" s="29">
        <f t="shared" ca="1" si="62"/>
        <v>0</v>
      </c>
      <c r="FB19" s="29">
        <f t="shared" ca="1" si="62"/>
        <v>0</v>
      </c>
      <c r="FC19" s="29">
        <f t="shared" ca="1" si="62"/>
        <v>0</v>
      </c>
      <c r="FD19" s="29">
        <f t="shared" ca="1" si="62"/>
        <v>0</v>
      </c>
      <c r="FE19" s="29">
        <f t="shared" ca="1" si="62"/>
        <v>0</v>
      </c>
      <c r="FF19" s="29">
        <f t="shared" ca="1" si="62"/>
        <v>0</v>
      </c>
      <c r="FG19" s="29" t="str">
        <f t="shared" ca="1" si="62"/>
        <v>Lunes</v>
      </c>
      <c r="FH19" s="29">
        <f t="shared" ca="1" si="62"/>
        <v>0</v>
      </c>
      <c r="FI19" s="29">
        <f t="shared" ca="1" si="62"/>
        <v>0</v>
      </c>
      <c r="FJ19" s="29">
        <f t="shared" ca="1" si="62"/>
        <v>0</v>
      </c>
      <c r="FK19" s="29">
        <f t="shared" ca="1" si="62"/>
        <v>0</v>
      </c>
      <c r="FL19" s="29">
        <f t="shared" ca="1" si="62"/>
        <v>0</v>
      </c>
      <c r="FM19" s="29">
        <f t="shared" ca="1" si="62"/>
        <v>0</v>
      </c>
      <c r="FN19" s="29" t="str">
        <f t="shared" ca="1" si="62"/>
        <v>Lunes</v>
      </c>
      <c r="FO19" s="29">
        <f t="shared" ca="1" si="62"/>
        <v>0</v>
      </c>
      <c r="FP19" s="29">
        <f t="shared" ca="1" si="62"/>
        <v>0</v>
      </c>
      <c r="FQ19" s="29">
        <f t="shared" ca="1" si="62"/>
        <v>0</v>
      </c>
      <c r="FR19" s="29">
        <f t="shared" ca="1" si="62"/>
        <v>0</v>
      </c>
      <c r="FS19" s="29">
        <f t="shared" ca="1" si="62"/>
        <v>0</v>
      </c>
      <c r="FT19" s="29">
        <f t="shared" ca="1" si="62"/>
        <v>0</v>
      </c>
      <c r="FU19" s="29" t="str">
        <f t="shared" ca="1" si="62"/>
        <v>Lunes</v>
      </c>
      <c r="FV19" s="29">
        <f t="shared" ca="1" si="62"/>
        <v>0</v>
      </c>
      <c r="FW19" s="29">
        <f t="shared" ca="1" si="62"/>
        <v>0</v>
      </c>
      <c r="FX19" s="29">
        <f t="shared" ca="1" si="62"/>
        <v>0</v>
      </c>
      <c r="FY19" s="29">
        <f t="shared" ca="1" si="62"/>
        <v>0</v>
      </c>
      <c r="FZ19" s="29">
        <f t="shared" ca="1" si="62"/>
        <v>0</v>
      </c>
      <c r="GA19" s="29">
        <f t="shared" ca="1" si="62"/>
        <v>0</v>
      </c>
      <c r="GB19" s="29" t="str">
        <f t="shared" ca="1" si="62"/>
        <v>Lunes</v>
      </c>
      <c r="GC19" s="29">
        <f t="shared" ca="1" si="62"/>
        <v>0</v>
      </c>
      <c r="GD19" s="29">
        <f t="shared" ca="1" si="62"/>
        <v>0</v>
      </c>
      <c r="GE19" s="29">
        <f t="shared" ca="1" si="62"/>
        <v>0</v>
      </c>
      <c r="GF19" s="29">
        <f t="shared" ca="1" si="62"/>
        <v>0</v>
      </c>
      <c r="GG19" s="29">
        <f t="shared" ca="1" si="62"/>
        <v>0</v>
      </c>
      <c r="GH19" s="29">
        <f t="shared" ca="1" si="62"/>
        <v>0</v>
      </c>
      <c r="GI19" s="29" t="str">
        <f t="shared" ca="1" si="62"/>
        <v>Lunes</v>
      </c>
      <c r="GJ19" s="29">
        <f t="shared" ca="1" si="62"/>
        <v>0</v>
      </c>
      <c r="GK19" s="29">
        <f t="shared" ca="1" si="62"/>
        <v>0</v>
      </c>
      <c r="GL19" s="29">
        <f t="shared" ca="1" si="62"/>
        <v>0</v>
      </c>
      <c r="GM19" s="29">
        <f t="shared" ref="GM19:IX19" ca="1" si="63">+IF(WEEKDAY(GM10,2)=1,"Lunes",0)</f>
        <v>0</v>
      </c>
      <c r="GN19" s="29">
        <f t="shared" ca="1" si="63"/>
        <v>0</v>
      </c>
      <c r="GO19" s="29">
        <f t="shared" ca="1" si="63"/>
        <v>0</v>
      </c>
      <c r="GP19" s="29" t="str">
        <f t="shared" ca="1" si="63"/>
        <v>Lunes</v>
      </c>
      <c r="GQ19" s="29">
        <f t="shared" ca="1" si="63"/>
        <v>0</v>
      </c>
      <c r="GR19" s="29">
        <f t="shared" ca="1" si="63"/>
        <v>0</v>
      </c>
      <c r="GS19" s="29">
        <f t="shared" ca="1" si="63"/>
        <v>0</v>
      </c>
      <c r="GT19" s="29">
        <f t="shared" ca="1" si="63"/>
        <v>0</v>
      </c>
      <c r="GU19" s="29">
        <f t="shared" ca="1" si="63"/>
        <v>0</v>
      </c>
      <c r="GV19" s="29">
        <f t="shared" ca="1" si="63"/>
        <v>0</v>
      </c>
      <c r="GW19" s="29" t="str">
        <f t="shared" ca="1" si="63"/>
        <v>Lunes</v>
      </c>
      <c r="GX19" s="29">
        <f t="shared" ca="1" si="63"/>
        <v>0</v>
      </c>
      <c r="GY19" s="29">
        <f t="shared" ca="1" si="63"/>
        <v>0</v>
      </c>
      <c r="GZ19" s="29">
        <f t="shared" ca="1" si="63"/>
        <v>0</v>
      </c>
      <c r="HA19" s="29">
        <f t="shared" ca="1" si="63"/>
        <v>0</v>
      </c>
      <c r="HB19" s="29">
        <f t="shared" ca="1" si="63"/>
        <v>0</v>
      </c>
      <c r="HC19" s="29">
        <f t="shared" ca="1" si="63"/>
        <v>0</v>
      </c>
      <c r="HD19" s="29" t="str">
        <f t="shared" ca="1" si="63"/>
        <v>Lunes</v>
      </c>
      <c r="HE19" s="29">
        <f t="shared" ca="1" si="63"/>
        <v>0</v>
      </c>
      <c r="HF19" s="29">
        <f t="shared" ca="1" si="63"/>
        <v>0</v>
      </c>
      <c r="HG19" s="29">
        <f t="shared" ca="1" si="63"/>
        <v>0</v>
      </c>
      <c r="HH19" s="29">
        <f t="shared" ca="1" si="63"/>
        <v>0</v>
      </c>
      <c r="HI19" s="29">
        <f t="shared" ca="1" si="63"/>
        <v>0</v>
      </c>
      <c r="HJ19" s="29">
        <f t="shared" ca="1" si="63"/>
        <v>0</v>
      </c>
      <c r="HK19" s="29" t="str">
        <f t="shared" ca="1" si="63"/>
        <v>Lunes</v>
      </c>
      <c r="HL19" s="29">
        <f t="shared" ca="1" si="63"/>
        <v>0</v>
      </c>
      <c r="HM19" s="29">
        <f t="shared" ca="1" si="63"/>
        <v>0</v>
      </c>
      <c r="HN19" s="29">
        <f t="shared" ca="1" si="63"/>
        <v>0</v>
      </c>
      <c r="HO19" s="29">
        <f t="shared" ca="1" si="63"/>
        <v>0</v>
      </c>
      <c r="HP19" s="29">
        <f t="shared" ca="1" si="63"/>
        <v>0</v>
      </c>
      <c r="HQ19" s="29">
        <f t="shared" ca="1" si="63"/>
        <v>0</v>
      </c>
      <c r="HR19" s="29" t="str">
        <f t="shared" ca="1" si="63"/>
        <v>Lunes</v>
      </c>
      <c r="HS19" s="29">
        <f t="shared" ca="1" si="63"/>
        <v>0</v>
      </c>
      <c r="HT19" s="29">
        <f t="shared" ca="1" si="63"/>
        <v>0</v>
      </c>
      <c r="HU19" s="29">
        <f t="shared" ca="1" si="63"/>
        <v>0</v>
      </c>
      <c r="HV19" s="29">
        <f t="shared" ca="1" si="63"/>
        <v>0</v>
      </c>
      <c r="HW19" s="29">
        <f t="shared" ca="1" si="63"/>
        <v>0</v>
      </c>
      <c r="HX19" s="29">
        <f t="shared" ca="1" si="63"/>
        <v>0</v>
      </c>
      <c r="HY19" s="29" t="str">
        <f t="shared" ca="1" si="63"/>
        <v>Lunes</v>
      </c>
      <c r="HZ19" s="29">
        <f t="shared" ca="1" si="63"/>
        <v>0</v>
      </c>
      <c r="IA19" s="29">
        <f t="shared" ca="1" si="63"/>
        <v>0</v>
      </c>
      <c r="IB19" s="29">
        <f t="shared" ca="1" si="63"/>
        <v>0</v>
      </c>
      <c r="IC19" s="29">
        <f t="shared" ca="1" si="63"/>
        <v>0</v>
      </c>
      <c r="ID19" s="29">
        <f t="shared" ca="1" si="63"/>
        <v>0</v>
      </c>
      <c r="IE19" s="29">
        <f t="shared" ca="1" si="63"/>
        <v>0</v>
      </c>
      <c r="IF19" s="29" t="str">
        <f t="shared" ca="1" si="63"/>
        <v>Lunes</v>
      </c>
      <c r="IG19" s="29">
        <f t="shared" ca="1" si="63"/>
        <v>0</v>
      </c>
      <c r="IH19" s="29">
        <f t="shared" ca="1" si="63"/>
        <v>0</v>
      </c>
      <c r="II19" s="29">
        <f t="shared" ca="1" si="63"/>
        <v>0</v>
      </c>
      <c r="IJ19" s="29">
        <f t="shared" ca="1" si="63"/>
        <v>0</v>
      </c>
      <c r="IK19" s="29">
        <f t="shared" ca="1" si="63"/>
        <v>0</v>
      </c>
      <c r="IL19" s="29">
        <f t="shared" ca="1" si="63"/>
        <v>0</v>
      </c>
      <c r="IM19" s="29" t="str">
        <f t="shared" ca="1" si="63"/>
        <v>Lunes</v>
      </c>
      <c r="IN19" s="29">
        <f t="shared" ca="1" si="63"/>
        <v>0</v>
      </c>
      <c r="IO19" s="29">
        <f t="shared" ca="1" si="63"/>
        <v>0</v>
      </c>
      <c r="IP19" s="29">
        <f t="shared" ca="1" si="63"/>
        <v>0</v>
      </c>
      <c r="IQ19" s="29">
        <f t="shared" ca="1" si="63"/>
        <v>0</v>
      </c>
      <c r="IR19" s="29">
        <f t="shared" ca="1" si="63"/>
        <v>0</v>
      </c>
      <c r="IS19" s="29">
        <f t="shared" ca="1" si="63"/>
        <v>0</v>
      </c>
      <c r="IT19" s="29" t="str">
        <f t="shared" ca="1" si="63"/>
        <v>Lunes</v>
      </c>
      <c r="IU19" s="29">
        <f t="shared" ca="1" si="63"/>
        <v>0</v>
      </c>
      <c r="IV19" s="29">
        <f t="shared" ca="1" si="63"/>
        <v>0</v>
      </c>
      <c r="IW19" s="29">
        <f t="shared" ca="1" si="63"/>
        <v>0</v>
      </c>
      <c r="IX19" s="29">
        <f t="shared" ca="1" si="63"/>
        <v>0</v>
      </c>
      <c r="IY19" s="29">
        <f t="shared" ref="IY19:LJ19" ca="1" si="64">+IF(WEEKDAY(IY10,2)=1,"Lunes",0)</f>
        <v>0</v>
      </c>
      <c r="IZ19" s="29">
        <f t="shared" ca="1" si="64"/>
        <v>0</v>
      </c>
      <c r="JA19" s="29" t="str">
        <f t="shared" ca="1" si="64"/>
        <v>Lunes</v>
      </c>
      <c r="JB19" s="29">
        <f t="shared" ca="1" si="64"/>
        <v>0</v>
      </c>
      <c r="JC19" s="29">
        <f t="shared" ca="1" si="64"/>
        <v>0</v>
      </c>
      <c r="JD19" s="29">
        <f t="shared" ca="1" si="64"/>
        <v>0</v>
      </c>
      <c r="JE19" s="29">
        <f t="shared" ca="1" si="64"/>
        <v>0</v>
      </c>
      <c r="JF19" s="29">
        <f t="shared" ca="1" si="64"/>
        <v>0</v>
      </c>
      <c r="JG19" s="29">
        <f t="shared" ca="1" si="64"/>
        <v>0</v>
      </c>
      <c r="JH19" s="29" t="str">
        <f t="shared" ca="1" si="64"/>
        <v>Lunes</v>
      </c>
      <c r="JI19" s="29">
        <f t="shared" ca="1" si="64"/>
        <v>0</v>
      </c>
      <c r="JJ19" s="29">
        <f t="shared" ca="1" si="64"/>
        <v>0</v>
      </c>
      <c r="JK19" s="29">
        <f t="shared" ca="1" si="64"/>
        <v>0</v>
      </c>
      <c r="JL19" s="29">
        <f t="shared" ca="1" si="64"/>
        <v>0</v>
      </c>
      <c r="JM19" s="29">
        <f t="shared" ca="1" si="64"/>
        <v>0</v>
      </c>
      <c r="JN19" s="29">
        <f t="shared" ca="1" si="64"/>
        <v>0</v>
      </c>
      <c r="JO19" s="29" t="str">
        <f t="shared" ca="1" si="64"/>
        <v>Lunes</v>
      </c>
      <c r="JP19" s="29">
        <f t="shared" ca="1" si="64"/>
        <v>0</v>
      </c>
      <c r="JQ19" s="29">
        <f t="shared" ca="1" si="64"/>
        <v>0</v>
      </c>
      <c r="JR19" s="29">
        <f t="shared" ca="1" si="64"/>
        <v>0</v>
      </c>
      <c r="JS19" s="29">
        <f t="shared" ca="1" si="64"/>
        <v>0</v>
      </c>
      <c r="JT19" s="29">
        <f t="shared" ca="1" si="64"/>
        <v>0</v>
      </c>
      <c r="JU19" s="29">
        <f t="shared" ca="1" si="64"/>
        <v>0</v>
      </c>
      <c r="JV19" s="29" t="str">
        <f t="shared" ca="1" si="64"/>
        <v>Lunes</v>
      </c>
      <c r="JW19" s="29">
        <f t="shared" ca="1" si="64"/>
        <v>0</v>
      </c>
      <c r="JX19" s="29">
        <f t="shared" ca="1" si="64"/>
        <v>0</v>
      </c>
      <c r="JY19" s="29">
        <f t="shared" ca="1" si="64"/>
        <v>0</v>
      </c>
      <c r="JZ19" s="29">
        <f t="shared" ca="1" si="64"/>
        <v>0</v>
      </c>
      <c r="KA19" s="29">
        <f t="shared" ca="1" si="64"/>
        <v>0</v>
      </c>
      <c r="KB19" s="29">
        <f t="shared" ca="1" si="64"/>
        <v>0</v>
      </c>
      <c r="KC19" s="29" t="str">
        <f t="shared" ca="1" si="64"/>
        <v>Lunes</v>
      </c>
      <c r="KD19" s="29">
        <f t="shared" ca="1" si="64"/>
        <v>0</v>
      </c>
      <c r="KE19" s="29">
        <f t="shared" ca="1" si="64"/>
        <v>0</v>
      </c>
      <c r="KF19" s="29">
        <f t="shared" ca="1" si="64"/>
        <v>0</v>
      </c>
      <c r="KG19" s="29">
        <f t="shared" ca="1" si="64"/>
        <v>0</v>
      </c>
      <c r="KH19" s="29">
        <f t="shared" ca="1" si="64"/>
        <v>0</v>
      </c>
      <c r="KI19" s="29">
        <f t="shared" ca="1" si="64"/>
        <v>0</v>
      </c>
      <c r="KJ19" s="29" t="str">
        <f t="shared" ca="1" si="64"/>
        <v>Lunes</v>
      </c>
      <c r="KK19" s="29">
        <f t="shared" ca="1" si="64"/>
        <v>0</v>
      </c>
      <c r="KL19" s="29">
        <f t="shared" ca="1" si="64"/>
        <v>0</v>
      </c>
      <c r="KM19" s="29">
        <f t="shared" ca="1" si="64"/>
        <v>0</v>
      </c>
      <c r="KN19" s="29">
        <f t="shared" ca="1" si="64"/>
        <v>0</v>
      </c>
      <c r="KO19" s="29">
        <f t="shared" ca="1" si="64"/>
        <v>0</v>
      </c>
      <c r="KP19" s="29">
        <f t="shared" ca="1" si="64"/>
        <v>0</v>
      </c>
      <c r="KQ19" s="29" t="str">
        <f t="shared" ca="1" si="64"/>
        <v>Lunes</v>
      </c>
      <c r="KR19" s="29">
        <f t="shared" ca="1" si="64"/>
        <v>0</v>
      </c>
      <c r="KS19" s="29">
        <f t="shared" ca="1" si="64"/>
        <v>0</v>
      </c>
      <c r="KT19" s="29">
        <f t="shared" ca="1" si="64"/>
        <v>0</v>
      </c>
      <c r="KU19" s="29">
        <f t="shared" ca="1" si="64"/>
        <v>0</v>
      </c>
      <c r="KV19" s="29">
        <f t="shared" ca="1" si="64"/>
        <v>0</v>
      </c>
      <c r="KW19" s="29">
        <f t="shared" ca="1" si="64"/>
        <v>0</v>
      </c>
      <c r="KX19" s="29" t="str">
        <f t="shared" ca="1" si="64"/>
        <v>Lunes</v>
      </c>
      <c r="KY19" s="29">
        <f t="shared" ca="1" si="64"/>
        <v>0</v>
      </c>
      <c r="KZ19" s="29">
        <f t="shared" ca="1" si="64"/>
        <v>0</v>
      </c>
      <c r="LA19" s="29">
        <f t="shared" ca="1" si="64"/>
        <v>0</v>
      </c>
      <c r="LB19" s="29">
        <f t="shared" ca="1" si="64"/>
        <v>0</v>
      </c>
      <c r="LC19" s="29">
        <f t="shared" ca="1" si="64"/>
        <v>0</v>
      </c>
      <c r="LD19" s="29">
        <f t="shared" ca="1" si="64"/>
        <v>0</v>
      </c>
      <c r="LE19" s="29" t="str">
        <f t="shared" ca="1" si="64"/>
        <v>Lunes</v>
      </c>
      <c r="LF19" s="29">
        <f t="shared" ca="1" si="64"/>
        <v>0</v>
      </c>
      <c r="LG19" s="29">
        <f t="shared" ca="1" si="64"/>
        <v>0</v>
      </c>
      <c r="LH19" s="29">
        <f t="shared" ca="1" si="64"/>
        <v>0</v>
      </c>
      <c r="LI19" s="29">
        <f t="shared" ca="1" si="64"/>
        <v>0</v>
      </c>
      <c r="LJ19" s="29">
        <f t="shared" ca="1" si="64"/>
        <v>0</v>
      </c>
      <c r="LK19" s="29">
        <f t="shared" ref="LK19:NV19" ca="1" si="65">+IF(WEEKDAY(LK10,2)=1,"Lunes",0)</f>
        <v>0</v>
      </c>
      <c r="LL19" s="29" t="str">
        <f t="shared" ca="1" si="65"/>
        <v>Lunes</v>
      </c>
      <c r="LM19" s="29">
        <f t="shared" ca="1" si="65"/>
        <v>0</v>
      </c>
      <c r="LN19" s="29">
        <f t="shared" ca="1" si="65"/>
        <v>0</v>
      </c>
      <c r="LO19" s="29">
        <f t="shared" ca="1" si="65"/>
        <v>0</v>
      </c>
      <c r="LP19" s="29">
        <f t="shared" ca="1" si="65"/>
        <v>0</v>
      </c>
      <c r="LQ19" s="29">
        <f t="shared" ca="1" si="65"/>
        <v>0</v>
      </c>
      <c r="LR19" s="29">
        <f t="shared" ca="1" si="65"/>
        <v>0</v>
      </c>
      <c r="LS19" s="29" t="str">
        <f t="shared" ca="1" si="65"/>
        <v>Lunes</v>
      </c>
      <c r="LT19" s="29">
        <f t="shared" ca="1" si="65"/>
        <v>0</v>
      </c>
      <c r="LU19" s="29">
        <f t="shared" ca="1" si="65"/>
        <v>0</v>
      </c>
      <c r="LV19" s="29">
        <f t="shared" ca="1" si="65"/>
        <v>0</v>
      </c>
      <c r="LW19" s="29">
        <f t="shared" ca="1" si="65"/>
        <v>0</v>
      </c>
      <c r="LX19" s="29">
        <f t="shared" ca="1" si="65"/>
        <v>0</v>
      </c>
      <c r="LY19" s="29">
        <f t="shared" ca="1" si="65"/>
        <v>0</v>
      </c>
      <c r="LZ19" s="29" t="str">
        <f t="shared" ca="1" si="65"/>
        <v>Lunes</v>
      </c>
      <c r="MA19" s="29">
        <f t="shared" ca="1" si="65"/>
        <v>0</v>
      </c>
      <c r="MB19" s="29">
        <f t="shared" ca="1" si="65"/>
        <v>0</v>
      </c>
      <c r="MC19" s="29">
        <f t="shared" ca="1" si="65"/>
        <v>0</v>
      </c>
      <c r="MD19" s="29">
        <f t="shared" ca="1" si="65"/>
        <v>0</v>
      </c>
      <c r="ME19" s="29">
        <f t="shared" ca="1" si="65"/>
        <v>0</v>
      </c>
      <c r="MF19" s="29">
        <f t="shared" ca="1" si="65"/>
        <v>0</v>
      </c>
      <c r="MG19" s="29" t="str">
        <f t="shared" ca="1" si="65"/>
        <v>Lunes</v>
      </c>
      <c r="MH19" s="29">
        <f t="shared" ca="1" si="65"/>
        <v>0</v>
      </c>
      <c r="MI19" s="29">
        <f t="shared" ca="1" si="65"/>
        <v>0</v>
      </c>
      <c r="MJ19" s="29">
        <f t="shared" ca="1" si="65"/>
        <v>0</v>
      </c>
      <c r="MK19" s="29">
        <f t="shared" ca="1" si="65"/>
        <v>0</v>
      </c>
      <c r="ML19" s="29">
        <f t="shared" ca="1" si="65"/>
        <v>0</v>
      </c>
      <c r="MM19" s="29">
        <f t="shared" ca="1" si="65"/>
        <v>0</v>
      </c>
      <c r="MN19" s="29" t="str">
        <f t="shared" ca="1" si="65"/>
        <v>Lunes</v>
      </c>
      <c r="MO19" s="29">
        <f t="shared" ca="1" si="65"/>
        <v>0</v>
      </c>
      <c r="MP19" s="29">
        <f t="shared" ca="1" si="65"/>
        <v>0</v>
      </c>
      <c r="MQ19" s="29">
        <f t="shared" ca="1" si="65"/>
        <v>0</v>
      </c>
      <c r="MR19" s="29">
        <f t="shared" ca="1" si="65"/>
        <v>0</v>
      </c>
      <c r="MS19" s="29">
        <f t="shared" ca="1" si="65"/>
        <v>0</v>
      </c>
      <c r="MT19" s="29">
        <f t="shared" ca="1" si="65"/>
        <v>0</v>
      </c>
      <c r="MU19" s="29" t="str">
        <f t="shared" ca="1" si="65"/>
        <v>Lunes</v>
      </c>
      <c r="MV19" s="29">
        <f t="shared" ca="1" si="65"/>
        <v>0</v>
      </c>
      <c r="MW19" s="29">
        <f t="shared" ca="1" si="65"/>
        <v>0</v>
      </c>
      <c r="MX19" s="29">
        <f t="shared" ca="1" si="65"/>
        <v>0</v>
      </c>
      <c r="MY19" s="29">
        <f t="shared" ca="1" si="65"/>
        <v>0</v>
      </c>
      <c r="MZ19" s="29">
        <f t="shared" ca="1" si="65"/>
        <v>0</v>
      </c>
      <c r="NA19" s="29">
        <f t="shared" ca="1" si="65"/>
        <v>0</v>
      </c>
      <c r="NB19" s="29" t="str">
        <f t="shared" ca="1" si="65"/>
        <v>Lunes</v>
      </c>
      <c r="NC19" s="29">
        <f t="shared" ca="1" si="65"/>
        <v>0</v>
      </c>
      <c r="ND19" s="29">
        <f t="shared" ca="1" si="65"/>
        <v>0</v>
      </c>
      <c r="NE19" s="29">
        <f t="shared" ca="1" si="65"/>
        <v>0</v>
      </c>
      <c r="NF19" s="29">
        <f t="shared" ca="1" si="65"/>
        <v>0</v>
      </c>
      <c r="NG19" s="29">
        <f t="shared" ca="1" si="65"/>
        <v>0</v>
      </c>
      <c r="NH19" s="29">
        <f t="shared" ca="1" si="65"/>
        <v>0</v>
      </c>
      <c r="NI19" s="29" t="str">
        <f t="shared" ca="1" si="65"/>
        <v>Lunes</v>
      </c>
      <c r="NJ19" s="29">
        <f t="shared" ca="1" si="65"/>
        <v>0</v>
      </c>
      <c r="NK19" s="29">
        <f t="shared" ca="1" si="65"/>
        <v>0</v>
      </c>
      <c r="NL19" s="29">
        <f t="shared" ca="1" si="65"/>
        <v>0</v>
      </c>
      <c r="NM19" s="29">
        <f t="shared" ca="1" si="65"/>
        <v>0</v>
      </c>
      <c r="NN19" s="29">
        <f t="shared" ca="1" si="65"/>
        <v>0</v>
      </c>
      <c r="NO19" s="29">
        <f t="shared" ca="1" si="65"/>
        <v>0</v>
      </c>
      <c r="NP19" s="29" t="str">
        <f t="shared" ca="1" si="65"/>
        <v>Lunes</v>
      </c>
      <c r="NQ19" s="29">
        <f t="shared" ca="1" si="65"/>
        <v>0</v>
      </c>
      <c r="NR19" s="29">
        <f t="shared" ca="1" si="65"/>
        <v>0</v>
      </c>
      <c r="NS19" s="29">
        <f t="shared" ca="1" si="65"/>
        <v>0</v>
      </c>
      <c r="NT19" s="29">
        <f t="shared" ca="1" si="65"/>
        <v>0</v>
      </c>
      <c r="NU19" s="29">
        <f t="shared" ca="1" si="65"/>
        <v>0</v>
      </c>
      <c r="NV19" s="29">
        <f t="shared" ca="1" si="65"/>
        <v>0</v>
      </c>
      <c r="NW19" s="29" t="str">
        <f t="shared" ref="NW19:QH19" ca="1" si="66">+IF(WEEKDAY(NW10,2)=1,"Lunes",0)</f>
        <v>Lunes</v>
      </c>
      <c r="NX19" s="29">
        <f t="shared" ca="1" si="66"/>
        <v>0</v>
      </c>
      <c r="NY19" s="29">
        <f t="shared" ca="1" si="66"/>
        <v>0</v>
      </c>
      <c r="NZ19" s="29">
        <f t="shared" ca="1" si="66"/>
        <v>0</v>
      </c>
      <c r="OA19" s="29">
        <f t="shared" ca="1" si="66"/>
        <v>0</v>
      </c>
      <c r="OB19" s="29">
        <f t="shared" ca="1" si="66"/>
        <v>0</v>
      </c>
      <c r="OC19" s="29">
        <f t="shared" ca="1" si="66"/>
        <v>0</v>
      </c>
      <c r="OD19" s="29" t="str">
        <f t="shared" ca="1" si="66"/>
        <v>Lunes</v>
      </c>
      <c r="OE19" s="29">
        <f t="shared" ca="1" si="66"/>
        <v>0</v>
      </c>
      <c r="OF19" s="29">
        <f t="shared" ca="1" si="66"/>
        <v>0</v>
      </c>
      <c r="OG19" s="29">
        <f t="shared" ca="1" si="66"/>
        <v>0</v>
      </c>
      <c r="OH19" s="29">
        <f t="shared" ca="1" si="66"/>
        <v>0</v>
      </c>
      <c r="OI19" s="29">
        <f t="shared" ca="1" si="66"/>
        <v>0</v>
      </c>
      <c r="OJ19" s="29">
        <f t="shared" ca="1" si="66"/>
        <v>0</v>
      </c>
      <c r="OK19" s="29" t="str">
        <f t="shared" ca="1" si="66"/>
        <v>Lunes</v>
      </c>
      <c r="OL19" s="29">
        <f t="shared" ca="1" si="66"/>
        <v>0</v>
      </c>
      <c r="OM19" s="29">
        <f t="shared" ca="1" si="66"/>
        <v>0</v>
      </c>
      <c r="ON19" s="29">
        <f t="shared" ca="1" si="66"/>
        <v>0</v>
      </c>
      <c r="OO19" s="29">
        <f t="shared" ca="1" si="66"/>
        <v>0</v>
      </c>
      <c r="OP19" s="29">
        <f t="shared" ca="1" si="66"/>
        <v>0</v>
      </c>
      <c r="OQ19" s="29">
        <f t="shared" ca="1" si="66"/>
        <v>0</v>
      </c>
      <c r="OR19" s="29" t="str">
        <f t="shared" ca="1" si="66"/>
        <v>Lunes</v>
      </c>
      <c r="OS19" s="29">
        <f t="shared" ca="1" si="66"/>
        <v>0</v>
      </c>
      <c r="OT19" s="29">
        <f t="shared" ca="1" si="66"/>
        <v>0</v>
      </c>
      <c r="OU19" s="29">
        <f t="shared" ca="1" si="66"/>
        <v>0</v>
      </c>
      <c r="OV19" s="29">
        <f t="shared" ca="1" si="66"/>
        <v>0</v>
      </c>
      <c r="OW19" s="29">
        <f t="shared" ca="1" si="66"/>
        <v>0</v>
      </c>
      <c r="OX19" s="29">
        <f t="shared" ca="1" si="66"/>
        <v>0</v>
      </c>
      <c r="OY19" s="29" t="str">
        <f t="shared" ca="1" si="66"/>
        <v>Lunes</v>
      </c>
      <c r="OZ19" s="29">
        <f t="shared" ca="1" si="66"/>
        <v>0</v>
      </c>
      <c r="PA19" s="29">
        <f t="shared" ca="1" si="66"/>
        <v>0</v>
      </c>
      <c r="PB19" s="29">
        <f t="shared" ca="1" si="66"/>
        <v>0</v>
      </c>
      <c r="PC19" s="29">
        <f t="shared" ca="1" si="66"/>
        <v>0</v>
      </c>
      <c r="PD19" s="29">
        <f t="shared" ca="1" si="66"/>
        <v>0</v>
      </c>
      <c r="PE19" s="29">
        <f t="shared" ca="1" si="66"/>
        <v>0</v>
      </c>
      <c r="PF19" s="29" t="str">
        <f t="shared" ca="1" si="66"/>
        <v>Lunes</v>
      </c>
      <c r="PG19" s="29">
        <f t="shared" ca="1" si="66"/>
        <v>0</v>
      </c>
      <c r="PH19" s="29">
        <f t="shared" ca="1" si="66"/>
        <v>0</v>
      </c>
      <c r="PI19" s="29">
        <f t="shared" ca="1" si="66"/>
        <v>0</v>
      </c>
      <c r="PJ19" s="29">
        <f t="shared" ca="1" si="66"/>
        <v>0</v>
      </c>
      <c r="PK19" s="29">
        <f t="shared" ca="1" si="66"/>
        <v>0</v>
      </c>
      <c r="PL19" s="29">
        <f t="shared" ca="1" si="66"/>
        <v>0</v>
      </c>
      <c r="PM19" s="29" t="str">
        <f t="shared" ca="1" si="66"/>
        <v>Lunes</v>
      </c>
      <c r="PN19" s="29">
        <f t="shared" ca="1" si="66"/>
        <v>0</v>
      </c>
      <c r="PO19" s="29">
        <f t="shared" ca="1" si="66"/>
        <v>0</v>
      </c>
      <c r="PP19" s="29">
        <f t="shared" ca="1" si="66"/>
        <v>0</v>
      </c>
      <c r="PQ19" s="29">
        <f t="shared" ca="1" si="66"/>
        <v>0</v>
      </c>
      <c r="PR19" s="29">
        <f t="shared" ca="1" si="66"/>
        <v>0</v>
      </c>
      <c r="PS19" s="29">
        <f t="shared" ca="1" si="66"/>
        <v>0</v>
      </c>
      <c r="PT19" s="29" t="str">
        <f t="shared" ca="1" si="66"/>
        <v>Lunes</v>
      </c>
      <c r="PU19" s="29">
        <f t="shared" ca="1" si="66"/>
        <v>0</v>
      </c>
      <c r="PV19" s="29">
        <f t="shared" ca="1" si="66"/>
        <v>0</v>
      </c>
      <c r="PW19" s="29">
        <f t="shared" ca="1" si="66"/>
        <v>0</v>
      </c>
      <c r="PX19" s="29">
        <f t="shared" ca="1" si="66"/>
        <v>0</v>
      </c>
      <c r="PY19" s="29">
        <f t="shared" ca="1" si="66"/>
        <v>0</v>
      </c>
      <c r="PZ19" s="29">
        <f t="shared" ca="1" si="66"/>
        <v>0</v>
      </c>
      <c r="QA19" s="29" t="str">
        <f t="shared" ca="1" si="66"/>
        <v>Lunes</v>
      </c>
      <c r="QB19" s="29">
        <f t="shared" ca="1" si="66"/>
        <v>0</v>
      </c>
      <c r="QC19" s="29">
        <f t="shared" ca="1" si="66"/>
        <v>0</v>
      </c>
      <c r="QD19" s="29">
        <f t="shared" ca="1" si="66"/>
        <v>0</v>
      </c>
      <c r="QE19" s="29">
        <f t="shared" ca="1" si="66"/>
        <v>0</v>
      </c>
      <c r="QF19" s="29">
        <f t="shared" ca="1" si="66"/>
        <v>0</v>
      </c>
      <c r="QG19" s="29">
        <f t="shared" ca="1" si="66"/>
        <v>0</v>
      </c>
      <c r="QH19" s="29" t="str">
        <f t="shared" ca="1" si="66"/>
        <v>Lunes</v>
      </c>
      <c r="QI19" s="29">
        <f t="shared" ref="QI19:ST19" ca="1" si="67">+IF(WEEKDAY(QI10,2)=1,"Lunes",0)</f>
        <v>0</v>
      </c>
      <c r="QJ19" s="29">
        <f t="shared" ca="1" si="67"/>
        <v>0</v>
      </c>
      <c r="QK19" s="29">
        <f t="shared" ca="1" si="67"/>
        <v>0</v>
      </c>
      <c r="QL19" s="29">
        <f t="shared" ca="1" si="67"/>
        <v>0</v>
      </c>
      <c r="QM19" s="29">
        <f t="shared" ca="1" si="67"/>
        <v>0</v>
      </c>
      <c r="QN19" s="29">
        <f t="shared" ca="1" si="67"/>
        <v>0</v>
      </c>
      <c r="QO19" s="29" t="str">
        <f t="shared" ca="1" si="67"/>
        <v>Lunes</v>
      </c>
      <c r="QP19" s="29">
        <f t="shared" ca="1" si="67"/>
        <v>0</v>
      </c>
      <c r="QQ19" s="29">
        <f t="shared" ca="1" si="67"/>
        <v>0</v>
      </c>
      <c r="QR19" s="29">
        <f t="shared" ca="1" si="67"/>
        <v>0</v>
      </c>
      <c r="QS19" s="29">
        <f t="shared" ca="1" si="67"/>
        <v>0</v>
      </c>
      <c r="QT19" s="29">
        <f t="shared" ca="1" si="67"/>
        <v>0</v>
      </c>
      <c r="QU19" s="29">
        <f t="shared" ca="1" si="67"/>
        <v>0</v>
      </c>
      <c r="QV19" s="29" t="str">
        <f t="shared" ca="1" si="67"/>
        <v>Lunes</v>
      </c>
      <c r="QW19" s="29">
        <f t="shared" ca="1" si="67"/>
        <v>0</v>
      </c>
      <c r="QX19" s="29">
        <f t="shared" ca="1" si="67"/>
        <v>0</v>
      </c>
      <c r="QY19" s="29">
        <f t="shared" ca="1" si="67"/>
        <v>0</v>
      </c>
      <c r="QZ19" s="29">
        <f t="shared" ca="1" si="67"/>
        <v>0</v>
      </c>
      <c r="RA19" s="29">
        <f t="shared" ca="1" si="67"/>
        <v>0</v>
      </c>
      <c r="RB19" s="29">
        <f t="shared" ca="1" si="67"/>
        <v>0</v>
      </c>
      <c r="RC19" s="29" t="str">
        <f t="shared" ca="1" si="67"/>
        <v>Lunes</v>
      </c>
      <c r="RD19" s="29">
        <f t="shared" ca="1" si="67"/>
        <v>0</v>
      </c>
      <c r="RE19" s="29">
        <f t="shared" ca="1" si="67"/>
        <v>0</v>
      </c>
      <c r="RF19" s="29">
        <f t="shared" ca="1" si="67"/>
        <v>0</v>
      </c>
      <c r="RG19" s="29">
        <f t="shared" ca="1" si="67"/>
        <v>0</v>
      </c>
      <c r="RH19" s="29">
        <f t="shared" ca="1" si="67"/>
        <v>0</v>
      </c>
      <c r="RI19" s="29">
        <f t="shared" ca="1" si="67"/>
        <v>0</v>
      </c>
      <c r="RJ19" s="29" t="str">
        <f t="shared" ca="1" si="67"/>
        <v>Lunes</v>
      </c>
      <c r="RK19" s="29">
        <f t="shared" ca="1" si="67"/>
        <v>0</v>
      </c>
      <c r="RL19" s="29">
        <f t="shared" ca="1" si="67"/>
        <v>0</v>
      </c>
      <c r="RM19" s="29">
        <f t="shared" ca="1" si="67"/>
        <v>0</v>
      </c>
      <c r="RN19" s="29">
        <f t="shared" ca="1" si="67"/>
        <v>0</v>
      </c>
      <c r="RO19" s="29">
        <f t="shared" ca="1" si="67"/>
        <v>0</v>
      </c>
      <c r="RP19" s="29">
        <f t="shared" ca="1" si="67"/>
        <v>0</v>
      </c>
      <c r="RQ19" s="29" t="str">
        <f t="shared" ca="1" si="67"/>
        <v>Lunes</v>
      </c>
      <c r="RR19" s="29">
        <f t="shared" ca="1" si="67"/>
        <v>0</v>
      </c>
      <c r="RS19" s="29">
        <f t="shared" ca="1" si="67"/>
        <v>0</v>
      </c>
      <c r="RT19" s="29">
        <f t="shared" ca="1" si="67"/>
        <v>0</v>
      </c>
      <c r="RU19" s="29">
        <f t="shared" ca="1" si="67"/>
        <v>0</v>
      </c>
      <c r="RV19" s="29">
        <f t="shared" ca="1" si="67"/>
        <v>0</v>
      </c>
      <c r="RW19" s="29">
        <f t="shared" ca="1" si="67"/>
        <v>0</v>
      </c>
      <c r="RX19" s="29" t="str">
        <f t="shared" ca="1" si="67"/>
        <v>Lunes</v>
      </c>
      <c r="RY19" s="29">
        <f t="shared" ca="1" si="67"/>
        <v>0</v>
      </c>
      <c r="RZ19" s="29">
        <f t="shared" ca="1" si="67"/>
        <v>0</v>
      </c>
      <c r="SA19" s="29">
        <f t="shared" ca="1" si="67"/>
        <v>0</v>
      </c>
      <c r="SB19" s="29">
        <f t="shared" ca="1" si="67"/>
        <v>0</v>
      </c>
      <c r="SC19" s="29">
        <f t="shared" ca="1" si="67"/>
        <v>0</v>
      </c>
      <c r="SD19" s="29">
        <f t="shared" ca="1" si="67"/>
        <v>0</v>
      </c>
      <c r="SE19" s="29" t="str">
        <f t="shared" ca="1" si="67"/>
        <v>Lunes</v>
      </c>
      <c r="SF19" s="29">
        <f t="shared" ca="1" si="67"/>
        <v>0</v>
      </c>
      <c r="SG19" s="29">
        <f t="shared" ca="1" si="67"/>
        <v>0</v>
      </c>
      <c r="SH19" s="29">
        <f t="shared" ca="1" si="67"/>
        <v>0</v>
      </c>
      <c r="SI19" s="29">
        <f t="shared" ca="1" si="67"/>
        <v>0</v>
      </c>
      <c r="SJ19" s="29">
        <f t="shared" ca="1" si="67"/>
        <v>0</v>
      </c>
      <c r="SK19" s="29">
        <f t="shared" ca="1" si="67"/>
        <v>0</v>
      </c>
      <c r="SL19" s="29" t="str">
        <f t="shared" ca="1" si="67"/>
        <v>Lunes</v>
      </c>
      <c r="SM19" s="29">
        <f t="shared" ca="1" si="67"/>
        <v>0</v>
      </c>
      <c r="SN19" s="29">
        <f t="shared" ca="1" si="67"/>
        <v>0</v>
      </c>
      <c r="SO19" s="29">
        <f t="shared" ca="1" si="67"/>
        <v>0</v>
      </c>
      <c r="SP19" s="29">
        <f t="shared" ca="1" si="67"/>
        <v>0</v>
      </c>
      <c r="SQ19" s="29">
        <f t="shared" ca="1" si="67"/>
        <v>0</v>
      </c>
      <c r="SR19" s="29">
        <f t="shared" ca="1" si="67"/>
        <v>0</v>
      </c>
      <c r="SS19" s="29" t="str">
        <f t="shared" ca="1" si="67"/>
        <v>Lunes</v>
      </c>
      <c r="ST19" s="29">
        <f t="shared" ca="1" si="67"/>
        <v>0</v>
      </c>
      <c r="SU19" s="29">
        <f t="shared" ref="SU19:VF19" ca="1" si="68">+IF(WEEKDAY(SU10,2)=1,"Lunes",0)</f>
        <v>0</v>
      </c>
      <c r="SV19" s="29">
        <f t="shared" ca="1" si="68"/>
        <v>0</v>
      </c>
      <c r="SW19" s="29">
        <f t="shared" ca="1" si="68"/>
        <v>0</v>
      </c>
      <c r="SX19" s="29">
        <f t="shared" ca="1" si="68"/>
        <v>0</v>
      </c>
      <c r="SY19" s="29">
        <f t="shared" ca="1" si="68"/>
        <v>0</v>
      </c>
      <c r="SZ19" s="29" t="str">
        <f t="shared" ca="1" si="68"/>
        <v>Lunes</v>
      </c>
      <c r="TA19" s="29">
        <f t="shared" ca="1" si="68"/>
        <v>0</v>
      </c>
      <c r="TB19" s="29">
        <f t="shared" ca="1" si="68"/>
        <v>0</v>
      </c>
      <c r="TC19" s="29">
        <f t="shared" ca="1" si="68"/>
        <v>0</v>
      </c>
      <c r="TD19" s="29">
        <f t="shared" ca="1" si="68"/>
        <v>0</v>
      </c>
      <c r="TE19" s="29">
        <f t="shared" ca="1" si="68"/>
        <v>0</v>
      </c>
      <c r="TF19" s="29">
        <f t="shared" ca="1" si="68"/>
        <v>0</v>
      </c>
      <c r="TG19" s="29" t="str">
        <f t="shared" ca="1" si="68"/>
        <v>Lunes</v>
      </c>
      <c r="TH19" s="29">
        <f t="shared" ca="1" si="68"/>
        <v>0</v>
      </c>
      <c r="TI19" s="29">
        <f t="shared" ca="1" si="68"/>
        <v>0</v>
      </c>
      <c r="TJ19" s="29">
        <f t="shared" ca="1" si="68"/>
        <v>0</v>
      </c>
      <c r="TK19" s="29">
        <f t="shared" ca="1" si="68"/>
        <v>0</v>
      </c>
      <c r="TL19" s="29">
        <f t="shared" ca="1" si="68"/>
        <v>0</v>
      </c>
      <c r="TM19" s="29">
        <f t="shared" ca="1" si="68"/>
        <v>0</v>
      </c>
      <c r="TN19" s="29" t="str">
        <f t="shared" ca="1" si="68"/>
        <v>Lunes</v>
      </c>
      <c r="TO19" s="29">
        <f t="shared" ca="1" si="68"/>
        <v>0</v>
      </c>
      <c r="TP19" s="29">
        <f t="shared" ca="1" si="68"/>
        <v>0</v>
      </c>
      <c r="TQ19" s="29">
        <f t="shared" ca="1" si="68"/>
        <v>0</v>
      </c>
      <c r="TR19" s="29">
        <f t="shared" ca="1" si="68"/>
        <v>0</v>
      </c>
      <c r="TS19" s="29">
        <f t="shared" ca="1" si="68"/>
        <v>0</v>
      </c>
      <c r="TT19" s="29">
        <f t="shared" ca="1" si="68"/>
        <v>0</v>
      </c>
      <c r="TU19" s="29" t="str">
        <f t="shared" ca="1" si="68"/>
        <v>Lunes</v>
      </c>
      <c r="TV19" s="29">
        <f t="shared" ca="1" si="68"/>
        <v>0</v>
      </c>
      <c r="TW19" s="29">
        <f t="shared" ca="1" si="68"/>
        <v>0</v>
      </c>
      <c r="TX19" s="29">
        <f t="shared" ca="1" si="68"/>
        <v>0</v>
      </c>
      <c r="TY19" s="29">
        <f t="shared" ca="1" si="68"/>
        <v>0</v>
      </c>
      <c r="TZ19" s="29">
        <f t="shared" ca="1" si="68"/>
        <v>0</v>
      </c>
      <c r="UA19" s="29">
        <f t="shared" ca="1" si="68"/>
        <v>0</v>
      </c>
      <c r="UB19" s="29" t="str">
        <f t="shared" ca="1" si="68"/>
        <v>Lunes</v>
      </c>
      <c r="UC19" s="29">
        <f t="shared" ca="1" si="68"/>
        <v>0</v>
      </c>
      <c r="UD19" s="29">
        <f t="shared" ca="1" si="68"/>
        <v>0</v>
      </c>
      <c r="UE19" s="29">
        <f t="shared" ca="1" si="68"/>
        <v>0</v>
      </c>
      <c r="UF19" s="29">
        <f t="shared" ca="1" si="68"/>
        <v>0</v>
      </c>
      <c r="UG19" s="29">
        <f t="shared" ca="1" si="68"/>
        <v>0</v>
      </c>
      <c r="UH19" s="29">
        <f t="shared" ca="1" si="68"/>
        <v>0</v>
      </c>
      <c r="UI19" s="29" t="str">
        <f t="shared" ca="1" si="68"/>
        <v>Lunes</v>
      </c>
      <c r="UJ19" s="29">
        <f t="shared" ca="1" si="68"/>
        <v>0</v>
      </c>
      <c r="UK19" s="29">
        <f t="shared" ca="1" si="68"/>
        <v>0</v>
      </c>
      <c r="UL19" s="29">
        <f t="shared" ca="1" si="68"/>
        <v>0</v>
      </c>
      <c r="UM19" s="29">
        <f t="shared" ca="1" si="68"/>
        <v>0</v>
      </c>
      <c r="UN19" s="29">
        <f t="shared" ca="1" si="68"/>
        <v>0</v>
      </c>
      <c r="UO19" s="29">
        <f t="shared" ca="1" si="68"/>
        <v>0</v>
      </c>
      <c r="UP19" s="29" t="str">
        <f t="shared" ca="1" si="68"/>
        <v>Lunes</v>
      </c>
      <c r="UQ19" s="29">
        <f t="shared" ca="1" si="68"/>
        <v>0</v>
      </c>
      <c r="UR19" s="29">
        <f t="shared" ca="1" si="68"/>
        <v>0</v>
      </c>
      <c r="US19" s="29">
        <f t="shared" ca="1" si="68"/>
        <v>0</v>
      </c>
      <c r="UT19" s="29">
        <f t="shared" ca="1" si="68"/>
        <v>0</v>
      </c>
      <c r="UU19" s="29">
        <f t="shared" ca="1" si="68"/>
        <v>0</v>
      </c>
      <c r="UV19" s="29">
        <f t="shared" ca="1" si="68"/>
        <v>0</v>
      </c>
      <c r="UW19" s="29" t="str">
        <f t="shared" ca="1" si="68"/>
        <v>Lunes</v>
      </c>
      <c r="UX19" s="29">
        <f t="shared" ca="1" si="68"/>
        <v>0</v>
      </c>
      <c r="UY19" s="29">
        <f t="shared" ca="1" si="68"/>
        <v>0</v>
      </c>
      <c r="UZ19" s="29">
        <f t="shared" ca="1" si="68"/>
        <v>0</v>
      </c>
      <c r="VA19" s="29">
        <f t="shared" ca="1" si="68"/>
        <v>0</v>
      </c>
      <c r="VB19" s="29">
        <f t="shared" ca="1" si="68"/>
        <v>0</v>
      </c>
      <c r="VC19" s="29">
        <f t="shared" ca="1" si="68"/>
        <v>0</v>
      </c>
      <c r="VD19" s="29" t="str">
        <f t="shared" ca="1" si="68"/>
        <v>Lunes</v>
      </c>
      <c r="VE19" s="29">
        <f t="shared" ca="1" si="68"/>
        <v>0</v>
      </c>
      <c r="VF19" s="29">
        <f t="shared" ca="1" si="68"/>
        <v>0</v>
      </c>
      <c r="VG19" s="29">
        <f t="shared" ref="VG19:XR19" ca="1" si="69">+IF(WEEKDAY(VG10,2)=1,"Lunes",0)</f>
        <v>0</v>
      </c>
      <c r="VH19" s="29">
        <f t="shared" ca="1" si="69"/>
        <v>0</v>
      </c>
      <c r="VI19" s="29">
        <f t="shared" ca="1" si="69"/>
        <v>0</v>
      </c>
      <c r="VJ19" s="29">
        <f t="shared" ca="1" si="69"/>
        <v>0</v>
      </c>
      <c r="VK19" s="29" t="str">
        <f t="shared" ca="1" si="69"/>
        <v>Lunes</v>
      </c>
      <c r="VL19" s="29">
        <f t="shared" ca="1" si="69"/>
        <v>0</v>
      </c>
      <c r="VM19" s="29">
        <f t="shared" ca="1" si="69"/>
        <v>0</v>
      </c>
      <c r="VN19" s="29">
        <f t="shared" ca="1" si="69"/>
        <v>0</v>
      </c>
      <c r="VO19" s="29">
        <f t="shared" ca="1" si="69"/>
        <v>0</v>
      </c>
      <c r="VP19" s="29">
        <f t="shared" ca="1" si="69"/>
        <v>0</v>
      </c>
      <c r="VQ19" s="29">
        <f t="shared" ca="1" si="69"/>
        <v>0</v>
      </c>
      <c r="VR19" s="29" t="str">
        <f t="shared" ca="1" si="69"/>
        <v>Lunes</v>
      </c>
      <c r="VS19" s="29">
        <f t="shared" ca="1" si="69"/>
        <v>0</v>
      </c>
      <c r="VT19" s="29">
        <f t="shared" ca="1" si="69"/>
        <v>0</v>
      </c>
      <c r="VU19" s="29">
        <f t="shared" ca="1" si="69"/>
        <v>0</v>
      </c>
      <c r="VV19" s="29">
        <f t="shared" ca="1" si="69"/>
        <v>0</v>
      </c>
      <c r="VW19" s="29">
        <f t="shared" ca="1" si="69"/>
        <v>0</v>
      </c>
      <c r="VX19" s="29">
        <f t="shared" ca="1" si="69"/>
        <v>0</v>
      </c>
      <c r="VY19" s="29" t="str">
        <f t="shared" ca="1" si="69"/>
        <v>Lunes</v>
      </c>
      <c r="VZ19" s="29">
        <f t="shared" ca="1" si="69"/>
        <v>0</v>
      </c>
      <c r="WA19" s="29">
        <f t="shared" ca="1" si="69"/>
        <v>0</v>
      </c>
      <c r="WB19" s="29">
        <f t="shared" ca="1" si="69"/>
        <v>0</v>
      </c>
      <c r="WC19" s="29">
        <f t="shared" ca="1" si="69"/>
        <v>0</v>
      </c>
      <c r="WD19" s="29">
        <f t="shared" ca="1" si="69"/>
        <v>0</v>
      </c>
      <c r="WE19" s="29">
        <f t="shared" ca="1" si="69"/>
        <v>0</v>
      </c>
      <c r="WF19" s="29" t="str">
        <f t="shared" ca="1" si="69"/>
        <v>Lunes</v>
      </c>
      <c r="WG19" s="29">
        <f t="shared" ca="1" si="69"/>
        <v>0</v>
      </c>
      <c r="WH19" s="29">
        <f t="shared" ca="1" si="69"/>
        <v>0</v>
      </c>
      <c r="WI19" s="29">
        <f t="shared" ca="1" si="69"/>
        <v>0</v>
      </c>
      <c r="WJ19" s="29">
        <f t="shared" ca="1" si="69"/>
        <v>0</v>
      </c>
      <c r="WK19" s="29">
        <f t="shared" ca="1" si="69"/>
        <v>0</v>
      </c>
      <c r="WL19" s="29">
        <f t="shared" ca="1" si="69"/>
        <v>0</v>
      </c>
      <c r="WM19" s="29" t="str">
        <f t="shared" ca="1" si="69"/>
        <v>Lunes</v>
      </c>
      <c r="WN19" s="29">
        <f t="shared" ca="1" si="69"/>
        <v>0</v>
      </c>
      <c r="WO19" s="29">
        <f t="shared" ca="1" si="69"/>
        <v>0</v>
      </c>
      <c r="WP19" s="29">
        <f t="shared" ca="1" si="69"/>
        <v>0</v>
      </c>
      <c r="WQ19" s="29">
        <f t="shared" ca="1" si="69"/>
        <v>0</v>
      </c>
      <c r="WR19" s="29">
        <f t="shared" ca="1" si="69"/>
        <v>0</v>
      </c>
      <c r="WS19" s="29">
        <f t="shared" ca="1" si="69"/>
        <v>0</v>
      </c>
      <c r="WT19" s="29" t="str">
        <f t="shared" ca="1" si="69"/>
        <v>Lunes</v>
      </c>
      <c r="WU19" s="29">
        <f t="shared" ca="1" si="69"/>
        <v>0</v>
      </c>
      <c r="WV19" s="29">
        <f t="shared" ca="1" si="69"/>
        <v>0</v>
      </c>
      <c r="WW19" s="29">
        <f t="shared" ca="1" si="69"/>
        <v>0</v>
      </c>
      <c r="WX19" s="29">
        <f t="shared" ca="1" si="69"/>
        <v>0</v>
      </c>
      <c r="WY19" s="29">
        <f t="shared" ca="1" si="69"/>
        <v>0</v>
      </c>
      <c r="WZ19" s="29">
        <f t="shared" ca="1" si="69"/>
        <v>0</v>
      </c>
      <c r="XA19" s="29" t="str">
        <f t="shared" ca="1" si="69"/>
        <v>Lunes</v>
      </c>
      <c r="XB19" s="29">
        <f t="shared" ca="1" si="69"/>
        <v>0</v>
      </c>
      <c r="XC19" s="29">
        <f t="shared" ca="1" si="69"/>
        <v>0</v>
      </c>
      <c r="XD19" s="29">
        <f t="shared" ca="1" si="69"/>
        <v>0</v>
      </c>
      <c r="XE19" s="29">
        <f t="shared" ca="1" si="69"/>
        <v>0</v>
      </c>
      <c r="XF19" s="29">
        <f t="shared" ca="1" si="69"/>
        <v>0</v>
      </c>
      <c r="XG19" s="29">
        <f t="shared" ca="1" si="69"/>
        <v>0</v>
      </c>
      <c r="XH19" s="29" t="str">
        <f t="shared" ca="1" si="69"/>
        <v>Lunes</v>
      </c>
      <c r="XI19" s="29">
        <f t="shared" ca="1" si="69"/>
        <v>0</v>
      </c>
      <c r="XJ19" s="29">
        <f t="shared" ca="1" si="69"/>
        <v>0</v>
      </c>
      <c r="XK19" s="29">
        <f t="shared" ca="1" si="69"/>
        <v>0</v>
      </c>
      <c r="XL19" s="29">
        <f t="shared" ca="1" si="69"/>
        <v>0</v>
      </c>
      <c r="XM19" s="29">
        <f t="shared" ca="1" si="69"/>
        <v>0</v>
      </c>
      <c r="XN19" s="29">
        <f t="shared" ca="1" si="69"/>
        <v>0</v>
      </c>
      <c r="XO19" s="29" t="str">
        <f t="shared" ca="1" si="69"/>
        <v>Lunes</v>
      </c>
      <c r="XP19" s="29">
        <f t="shared" ca="1" si="69"/>
        <v>0</v>
      </c>
      <c r="XQ19" s="29">
        <f t="shared" ca="1" si="69"/>
        <v>0</v>
      </c>
      <c r="XR19" s="29">
        <f t="shared" ca="1" si="69"/>
        <v>0</v>
      </c>
      <c r="XS19" s="29">
        <f t="shared" ref="XS19:AAD19" ca="1" si="70">+IF(WEEKDAY(XS10,2)=1,"Lunes",0)</f>
        <v>0</v>
      </c>
      <c r="XT19" s="29">
        <f t="shared" ca="1" si="70"/>
        <v>0</v>
      </c>
      <c r="XU19" s="29">
        <f t="shared" ca="1" si="70"/>
        <v>0</v>
      </c>
      <c r="XV19" s="29" t="str">
        <f t="shared" ca="1" si="70"/>
        <v>Lunes</v>
      </c>
      <c r="XW19" s="29">
        <f t="shared" ca="1" si="70"/>
        <v>0</v>
      </c>
      <c r="XX19" s="29">
        <f t="shared" ca="1" si="70"/>
        <v>0</v>
      </c>
      <c r="XY19" s="29">
        <f t="shared" ca="1" si="70"/>
        <v>0</v>
      </c>
      <c r="XZ19" s="29">
        <f t="shared" ca="1" si="70"/>
        <v>0</v>
      </c>
      <c r="YA19" s="29">
        <f t="shared" ca="1" si="70"/>
        <v>0</v>
      </c>
      <c r="YB19" s="29">
        <f t="shared" ca="1" si="70"/>
        <v>0</v>
      </c>
      <c r="YC19" s="29" t="str">
        <f t="shared" ca="1" si="70"/>
        <v>Lunes</v>
      </c>
      <c r="YD19" s="29">
        <f t="shared" ca="1" si="70"/>
        <v>0</v>
      </c>
      <c r="YE19" s="29">
        <f t="shared" ca="1" si="70"/>
        <v>0</v>
      </c>
      <c r="YF19" s="29">
        <f t="shared" ca="1" si="70"/>
        <v>0</v>
      </c>
      <c r="YG19" s="29">
        <f t="shared" ca="1" si="70"/>
        <v>0</v>
      </c>
      <c r="YH19" s="29">
        <f t="shared" ca="1" si="70"/>
        <v>0</v>
      </c>
      <c r="YI19" s="29">
        <f t="shared" ca="1" si="70"/>
        <v>0</v>
      </c>
      <c r="YJ19" s="29" t="str">
        <f t="shared" ca="1" si="70"/>
        <v>Lunes</v>
      </c>
      <c r="YK19" s="29">
        <f t="shared" ca="1" si="70"/>
        <v>0</v>
      </c>
      <c r="YL19" s="29">
        <f t="shared" ca="1" si="70"/>
        <v>0</v>
      </c>
      <c r="YM19" s="29">
        <f t="shared" ca="1" si="70"/>
        <v>0</v>
      </c>
      <c r="YN19" s="29">
        <f t="shared" ca="1" si="70"/>
        <v>0</v>
      </c>
      <c r="YO19" s="29">
        <f t="shared" ca="1" si="70"/>
        <v>0</v>
      </c>
      <c r="YP19" s="29">
        <f t="shared" ca="1" si="70"/>
        <v>0</v>
      </c>
      <c r="YQ19" s="29" t="str">
        <f t="shared" ca="1" si="70"/>
        <v>Lunes</v>
      </c>
      <c r="YR19" s="29">
        <f t="shared" ca="1" si="70"/>
        <v>0</v>
      </c>
      <c r="YS19" s="29">
        <f t="shared" ca="1" si="70"/>
        <v>0</v>
      </c>
      <c r="YT19" s="29">
        <f t="shared" ca="1" si="70"/>
        <v>0</v>
      </c>
      <c r="YU19" s="29">
        <f t="shared" ca="1" si="70"/>
        <v>0</v>
      </c>
      <c r="YV19" s="29">
        <f t="shared" ca="1" si="70"/>
        <v>0</v>
      </c>
      <c r="YW19" s="29">
        <f t="shared" ca="1" si="70"/>
        <v>0</v>
      </c>
      <c r="YX19" s="29" t="str">
        <f t="shared" ca="1" si="70"/>
        <v>Lunes</v>
      </c>
      <c r="YY19" s="29">
        <f t="shared" ca="1" si="70"/>
        <v>0</v>
      </c>
      <c r="YZ19" s="29">
        <f t="shared" ca="1" si="70"/>
        <v>0</v>
      </c>
      <c r="ZA19" s="29">
        <f t="shared" ca="1" si="70"/>
        <v>0</v>
      </c>
      <c r="ZB19" s="29">
        <f t="shared" ca="1" si="70"/>
        <v>0</v>
      </c>
      <c r="ZC19" s="29">
        <f t="shared" ca="1" si="70"/>
        <v>0</v>
      </c>
      <c r="ZD19" s="29">
        <f t="shared" ca="1" si="70"/>
        <v>0</v>
      </c>
      <c r="ZE19" s="29" t="str">
        <f t="shared" ca="1" si="70"/>
        <v>Lunes</v>
      </c>
      <c r="ZF19" s="29">
        <f t="shared" ca="1" si="70"/>
        <v>0</v>
      </c>
      <c r="ZG19" s="29">
        <f t="shared" ca="1" si="70"/>
        <v>0</v>
      </c>
      <c r="ZH19" s="29">
        <f t="shared" ca="1" si="70"/>
        <v>0</v>
      </c>
      <c r="ZI19" s="29">
        <f t="shared" ca="1" si="70"/>
        <v>0</v>
      </c>
      <c r="ZJ19" s="29">
        <f t="shared" ca="1" si="70"/>
        <v>0</v>
      </c>
      <c r="ZK19" s="29">
        <f t="shared" ca="1" si="70"/>
        <v>0</v>
      </c>
      <c r="ZL19" s="29" t="str">
        <f t="shared" ca="1" si="70"/>
        <v>Lunes</v>
      </c>
      <c r="ZM19" s="29">
        <f t="shared" ca="1" si="70"/>
        <v>0</v>
      </c>
      <c r="ZN19" s="29">
        <f t="shared" ca="1" si="70"/>
        <v>0</v>
      </c>
      <c r="ZO19" s="29">
        <f t="shared" ca="1" si="70"/>
        <v>0</v>
      </c>
      <c r="ZP19" s="29">
        <f t="shared" ca="1" si="70"/>
        <v>0</v>
      </c>
      <c r="ZQ19" s="29">
        <f t="shared" ca="1" si="70"/>
        <v>0</v>
      </c>
      <c r="ZR19" s="29">
        <f t="shared" ca="1" si="70"/>
        <v>0</v>
      </c>
      <c r="ZS19" s="29" t="str">
        <f t="shared" ca="1" si="70"/>
        <v>Lunes</v>
      </c>
      <c r="ZT19" s="29">
        <f t="shared" ca="1" si="70"/>
        <v>0</v>
      </c>
      <c r="ZU19" s="29">
        <f t="shared" ca="1" si="70"/>
        <v>0</v>
      </c>
      <c r="ZV19" s="29">
        <f t="shared" ca="1" si="70"/>
        <v>0</v>
      </c>
      <c r="ZW19" s="29">
        <f t="shared" ca="1" si="70"/>
        <v>0</v>
      </c>
      <c r="ZX19" s="29">
        <f t="shared" ca="1" si="70"/>
        <v>0</v>
      </c>
      <c r="ZY19" s="29">
        <f t="shared" ca="1" si="70"/>
        <v>0</v>
      </c>
      <c r="ZZ19" s="29" t="str">
        <f t="shared" ca="1" si="70"/>
        <v>Lunes</v>
      </c>
      <c r="AAA19" s="29">
        <f t="shared" ca="1" si="70"/>
        <v>0</v>
      </c>
      <c r="AAB19" s="29">
        <f t="shared" ca="1" si="70"/>
        <v>0</v>
      </c>
      <c r="AAC19" s="29">
        <f t="shared" ca="1" si="70"/>
        <v>0</v>
      </c>
      <c r="AAD19" s="29">
        <f t="shared" ca="1" si="70"/>
        <v>0</v>
      </c>
      <c r="AAE19" s="29">
        <f t="shared" ref="AAE19:AAU19" ca="1" si="71">+IF(WEEKDAY(AAE10,2)=1,"Lunes",0)</f>
        <v>0</v>
      </c>
      <c r="AAF19" s="29">
        <f t="shared" ca="1" si="71"/>
        <v>0</v>
      </c>
      <c r="AAG19" s="29" t="str">
        <f t="shared" ca="1" si="71"/>
        <v>Lunes</v>
      </c>
      <c r="AAH19" s="29">
        <f t="shared" ca="1" si="71"/>
        <v>0</v>
      </c>
      <c r="AAI19" s="29">
        <f t="shared" ca="1" si="71"/>
        <v>0</v>
      </c>
      <c r="AAJ19" s="29">
        <f t="shared" ca="1" si="71"/>
        <v>0</v>
      </c>
      <c r="AAK19" s="29">
        <f t="shared" ca="1" si="71"/>
        <v>0</v>
      </c>
      <c r="AAL19" s="29">
        <f t="shared" ca="1" si="71"/>
        <v>0</v>
      </c>
      <c r="AAM19" s="29">
        <f t="shared" ca="1" si="71"/>
        <v>0</v>
      </c>
      <c r="AAN19" s="29" t="str">
        <f t="shared" ca="1" si="71"/>
        <v>Lunes</v>
      </c>
      <c r="AAO19" s="29">
        <f t="shared" ca="1" si="71"/>
        <v>0</v>
      </c>
      <c r="AAP19" s="29">
        <f t="shared" ca="1" si="71"/>
        <v>0</v>
      </c>
      <c r="AAQ19" s="29">
        <f t="shared" ca="1" si="71"/>
        <v>0</v>
      </c>
      <c r="AAR19" s="29">
        <f t="shared" ca="1" si="71"/>
        <v>0</v>
      </c>
      <c r="AAS19" s="29">
        <f t="shared" ca="1" si="71"/>
        <v>0</v>
      </c>
      <c r="AAT19" s="29">
        <f t="shared" ca="1" si="71"/>
        <v>0</v>
      </c>
      <c r="AAU19" s="29" t="str">
        <f t="shared" ca="1" si="71"/>
        <v>Lunes</v>
      </c>
    </row>
    <row r="20" spans="2:16383" s="18" customFormat="1">
      <c r="B20" s="30" t="s">
        <v>63</v>
      </c>
      <c r="C20" s="31" t="s">
        <v>64</v>
      </c>
      <c r="D20" s="31" t="s">
        <v>64</v>
      </c>
      <c r="E20" s="31" t="s">
        <v>64</v>
      </c>
      <c r="F20" s="31" t="s">
        <v>64</v>
      </c>
      <c r="G20" s="31" t="s">
        <v>64</v>
      </c>
      <c r="H20" s="31" t="s">
        <v>64</v>
      </c>
      <c r="I20" s="31" t="s">
        <v>64</v>
      </c>
      <c r="J20" s="31" t="s">
        <v>64</v>
      </c>
      <c r="K20" s="31" t="s">
        <v>64</v>
      </c>
      <c r="L20" s="31" t="s">
        <v>64</v>
      </c>
      <c r="M20" s="31" t="s">
        <v>64</v>
      </c>
      <c r="N20" s="31" t="s">
        <v>64</v>
      </c>
      <c r="O20" s="31" t="s">
        <v>64</v>
      </c>
      <c r="P20" s="31" t="s">
        <v>64</v>
      </c>
      <c r="Q20" s="31" t="s">
        <v>64</v>
      </c>
      <c r="R20" s="31" t="s">
        <v>64</v>
      </c>
      <c r="S20" s="31" t="s">
        <v>64</v>
      </c>
      <c r="T20" s="31" t="s">
        <v>64</v>
      </c>
      <c r="U20" s="31" t="s">
        <v>64</v>
      </c>
      <c r="V20" s="31" t="s">
        <v>64</v>
      </c>
      <c r="W20" s="31" t="s">
        <v>64</v>
      </c>
      <c r="X20" s="31" t="s">
        <v>64</v>
      </c>
      <c r="Y20" s="31" t="s">
        <v>64</v>
      </c>
      <c r="Z20" s="31" t="s">
        <v>64</v>
      </c>
      <c r="AA20" s="31" t="s">
        <v>64</v>
      </c>
      <c r="AB20" s="31" t="s">
        <v>64</v>
      </c>
      <c r="AC20" s="31" t="s">
        <v>64</v>
      </c>
      <c r="AD20" s="31" t="s">
        <v>64</v>
      </c>
      <c r="AE20" s="31" t="s">
        <v>64</v>
      </c>
      <c r="AF20" s="31" t="s">
        <v>64</v>
      </c>
      <c r="AG20" s="31" t="s">
        <v>64</v>
      </c>
      <c r="AH20" s="31" t="s">
        <v>64</v>
      </c>
      <c r="AI20" s="31" t="s">
        <v>64</v>
      </c>
      <c r="AJ20" s="31" t="s">
        <v>64</v>
      </c>
      <c r="AK20" s="31" t="s">
        <v>64</v>
      </c>
      <c r="AL20" s="31" t="s">
        <v>64</v>
      </c>
      <c r="AM20" s="31" t="s">
        <v>64</v>
      </c>
      <c r="AN20" s="31" t="s">
        <v>64</v>
      </c>
      <c r="AO20" s="31" t="s">
        <v>64</v>
      </c>
      <c r="AP20" s="31" t="s">
        <v>64</v>
      </c>
      <c r="AQ20" s="31" t="s">
        <v>64</v>
      </c>
      <c r="AR20" s="31" t="s">
        <v>64</v>
      </c>
      <c r="AS20" s="31" t="s">
        <v>64</v>
      </c>
      <c r="AT20" s="31" t="s">
        <v>64</v>
      </c>
      <c r="AU20" s="31" t="s">
        <v>64</v>
      </c>
      <c r="AV20" s="31" t="s">
        <v>64</v>
      </c>
      <c r="AW20" s="31" t="s">
        <v>64</v>
      </c>
      <c r="AX20" s="31" t="s">
        <v>64</v>
      </c>
      <c r="AY20" s="31" t="s">
        <v>64</v>
      </c>
      <c r="AZ20" s="31" t="s">
        <v>64</v>
      </c>
      <c r="BA20" s="31" t="s">
        <v>64</v>
      </c>
      <c r="BB20" s="31" t="s">
        <v>64</v>
      </c>
      <c r="BC20" s="31" t="s">
        <v>64</v>
      </c>
      <c r="BD20" s="31" t="s">
        <v>64</v>
      </c>
      <c r="BE20" s="31" t="s">
        <v>64</v>
      </c>
      <c r="BF20" s="31" t="s">
        <v>64</v>
      </c>
      <c r="BG20" s="31" t="s">
        <v>64</v>
      </c>
      <c r="BH20" s="31" t="s">
        <v>64</v>
      </c>
      <c r="BI20" s="31" t="s">
        <v>64</v>
      </c>
      <c r="BJ20" s="31" t="s">
        <v>64</v>
      </c>
      <c r="BK20" s="31" t="s">
        <v>64</v>
      </c>
      <c r="BL20" s="31" t="s">
        <v>64</v>
      </c>
      <c r="BM20" s="31" t="s">
        <v>64</v>
      </c>
      <c r="BN20" s="31" t="s">
        <v>64</v>
      </c>
      <c r="BO20" s="31" t="s">
        <v>64</v>
      </c>
      <c r="BP20" s="31" t="s">
        <v>64</v>
      </c>
      <c r="BQ20" s="31" t="s">
        <v>64</v>
      </c>
      <c r="BR20" s="31" t="s">
        <v>64</v>
      </c>
      <c r="BS20" s="31" t="s">
        <v>64</v>
      </c>
      <c r="BT20" s="31" t="s">
        <v>64</v>
      </c>
      <c r="BU20" s="31" t="s">
        <v>64</v>
      </c>
      <c r="BV20" s="31" t="s">
        <v>64</v>
      </c>
      <c r="BW20" s="31" t="s">
        <v>64</v>
      </c>
      <c r="BX20" s="31" t="s">
        <v>64</v>
      </c>
      <c r="BY20" s="31" t="s">
        <v>64</v>
      </c>
      <c r="BZ20" s="31" t="s">
        <v>64</v>
      </c>
      <c r="CA20" s="31" t="s">
        <v>64</v>
      </c>
      <c r="CB20" s="31" t="s">
        <v>64</v>
      </c>
      <c r="CC20" s="31" t="s">
        <v>64</v>
      </c>
      <c r="CD20" s="31" t="s">
        <v>64</v>
      </c>
      <c r="CE20" s="31" t="s">
        <v>64</v>
      </c>
      <c r="CF20" s="31" t="s">
        <v>64</v>
      </c>
      <c r="CG20" s="31" t="s">
        <v>64</v>
      </c>
      <c r="CH20" s="31" t="s">
        <v>64</v>
      </c>
      <c r="CI20" s="31" t="s">
        <v>64</v>
      </c>
      <c r="CJ20" s="31" t="s">
        <v>64</v>
      </c>
      <c r="CK20" s="31" t="s">
        <v>64</v>
      </c>
      <c r="CL20" s="31" t="s">
        <v>64</v>
      </c>
      <c r="CM20" s="31" t="s">
        <v>64</v>
      </c>
      <c r="CN20" s="31" t="s">
        <v>64</v>
      </c>
      <c r="CO20" s="31" t="s">
        <v>64</v>
      </c>
      <c r="CP20" s="31" t="s">
        <v>64</v>
      </c>
      <c r="CQ20" s="31" t="s">
        <v>64</v>
      </c>
      <c r="CR20" s="31" t="s">
        <v>64</v>
      </c>
      <c r="CS20" s="31" t="s">
        <v>64</v>
      </c>
      <c r="CT20" s="31" t="s">
        <v>64</v>
      </c>
      <c r="CU20" s="31" t="s">
        <v>64</v>
      </c>
      <c r="CV20" s="31" t="s">
        <v>64</v>
      </c>
      <c r="CW20" s="31" t="s">
        <v>64</v>
      </c>
      <c r="CX20" s="31" t="s">
        <v>64</v>
      </c>
      <c r="CY20" s="31" t="s">
        <v>64</v>
      </c>
      <c r="CZ20" s="31" t="s">
        <v>64</v>
      </c>
      <c r="DA20" s="31" t="s">
        <v>64</v>
      </c>
      <c r="DB20" s="31" t="s">
        <v>64</v>
      </c>
      <c r="DC20" s="31" t="s">
        <v>64</v>
      </c>
      <c r="DD20" s="31" t="s">
        <v>64</v>
      </c>
      <c r="DE20" s="31" t="s">
        <v>64</v>
      </c>
      <c r="DF20" s="31" t="s">
        <v>64</v>
      </c>
      <c r="DG20" s="31" t="s">
        <v>64</v>
      </c>
      <c r="DH20" s="31" t="s">
        <v>64</v>
      </c>
      <c r="DI20" s="31" t="s">
        <v>64</v>
      </c>
      <c r="DJ20" s="31" t="s">
        <v>64</v>
      </c>
      <c r="DK20" s="31" t="s">
        <v>64</v>
      </c>
      <c r="DL20" s="31" t="s">
        <v>64</v>
      </c>
      <c r="DM20" s="31" t="s">
        <v>64</v>
      </c>
      <c r="DN20" s="31" t="s">
        <v>64</v>
      </c>
      <c r="DO20" s="31" t="s">
        <v>64</v>
      </c>
      <c r="DP20" s="31" t="s">
        <v>64</v>
      </c>
      <c r="DQ20" s="31" t="s">
        <v>64</v>
      </c>
      <c r="DR20" s="31" t="s">
        <v>64</v>
      </c>
      <c r="DS20" s="31" t="s">
        <v>64</v>
      </c>
      <c r="DT20" s="31" t="s">
        <v>64</v>
      </c>
      <c r="DU20" s="31" t="s">
        <v>64</v>
      </c>
      <c r="DV20" s="31" t="s">
        <v>64</v>
      </c>
      <c r="DW20" s="31" t="s">
        <v>64</v>
      </c>
      <c r="DX20" s="31" t="s">
        <v>64</v>
      </c>
      <c r="DY20" s="31" t="s">
        <v>64</v>
      </c>
      <c r="DZ20" s="31" t="s">
        <v>64</v>
      </c>
      <c r="EA20" s="31" t="s">
        <v>64</v>
      </c>
      <c r="EB20" s="31" t="s">
        <v>64</v>
      </c>
      <c r="EC20" s="31" t="s">
        <v>64</v>
      </c>
      <c r="ED20" s="31" t="s">
        <v>64</v>
      </c>
      <c r="EE20" s="31" t="s">
        <v>64</v>
      </c>
      <c r="EF20" s="31" t="s">
        <v>64</v>
      </c>
      <c r="EG20" s="31" t="s">
        <v>64</v>
      </c>
      <c r="EH20" s="31" t="s">
        <v>64</v>
      </c>
      <c r="EI20" s="31" t="s">
        <v>64</v>
      </c>
      <c r="EJ20" s="31" t="s">
        <v>64</v>
      </c>
      <c r="EK20" s="31" t="s">
        <v>64</v>
      </c>
      <c r="EL20" s="31" t="s">
        <v>64</v>
      </c>
      <c r="EM20" s="31" t="s">
        <v>64</v>
      </c>
      <c r="EN20" s="31" t="s">
        <v>64</v>
      </c>
      <c r="EO20" s="31" t="s">
        <v>64</v>
      </c>
      <c r="EP20" s="31" t="s">
        <v>64</v>
      </c>
      <c r="EQ20" s="31" t="s">
        <v>64</v>
      </c>
      <c r="ER20" s="31" t="s">
        <v>64</v>
      </c>
      <c r="ES20" s="31" t="s">
        <v>64</v>
      </c>
      <c r="ET20" s="31" t="s">
        <v>64</v>
      </c>
      <c r="EU20" s="31" t="s">
        <v>64</v>
      </c>
      <c r="EV20" s="31" t="s">
        <v>64</v>
      </c>
      <c r="EW20" s="31" t="s">
        <v>64</v>
      </c>
      <c r="EX20" s="31" t="s">
        <v>64</v>
      </c>
      <c r="EY20" s="31" t="s">
        <v>64</v>
      </c>
      <c r="EZ20" s="31" t="s">
        <v>64</v>
      </c>
      <c r="FA20" s="31" t="s">
        <v>64</v>
      </c>
      <c r="FB20" s="31" t="s">
        <v>64</v>
      </c>
      <c r="FC20" s="31" t="s">
        <v>64</v>
      </c>
      <c r="FD20" s="31" t="s">
        <v>64</v>
      </c>
      <c r="FE20" s="31" t="s">
        <v>64</v>
      </c>
      <c r="FF20" s="31" t="s">
        <v>64</v>
      </c>
      <c r="FG20" s="31" t="s">
        <v>64</v>
      </c>
      <c r="FH20" s="31" t="s">
        <v>64</v>
      </c>
      <c r="FI20" s="31" t="s">
        <v>64</v>
      </c>
      <c r="FJ20" s="31" t="s">
        <v>64</v>
      </c>
      <c r="FK20" s="31" t="s">
        <v>64</v>
      </c>
      <c r="FL20" s="31" t="s">
        <v>64</v>
      </c>
      <c r="FM20" s="31" t="s">
        <v>64</v>
      </c>
      <c r="FN20" s="31" t="s">
        <v>64</v>
      </c>
      <c r="FO20" s="31" t="s">
        <v>64</v>
      </c>
      <c r="FP20" s="31" t="s">
        <v>64</v>
      </c>
      <c r="FQ20" s="31" t="s">
        <v>64</v>
      </c>
      <c r="FR20" s="31" t="s">
        <v>64</v>
      </c>
      <c r="FS20" s="31" t="s">
        <v>64</v>
      </c>
      <c r="FT20" s="31" t="s">
        <v>64</v>
      </c>
      <c r="FU20" s="31" t="s">
        <v>64</v>
      </c>
      <c r="FV20" s="31" t="s">
        <v>64</v>
      </c>
      <c r="FW20" s="31" t="s">
        <v>64</v>
      </c>
      <c r="FX20" s="31" t="s">
        <v>64</v>
      </c>
      <c r="FY20" s="31" t="s">
        <v>64</v>
      </c>
      <c r="FZ20" s="31" t="s">
        <v>64</v>
      </c>
      <c r="GA20" s="31" t="s">
        <v>64</v>
      </c>
      <c r="GB20" s="31" t="s">
        <v>64</v>
      </c>
      <c r="GC20" s="31" t="s">
        <v>64</v>
      </c>
      <c r="GD20" s="31" t="s">
        <v>64</v>
      </c>
      <c r="GE20" s="31" t="s">
        <v>64</v>
      </c>
      <c r="GF20" s="31" t="s">
        <v>64</v>
      </c>
      <c r="GG20" s="31" t="s">
        <v>64</v>
      </c>
      <c r="GH20" s="31" t="s">
        <v>64</v>
      </c>
      <c r="GI20" s="31" t="s">
        <v>64</v>
      </c>
      <c r="GJ20" s="31" t="s">
        <v>64</v>
      </c>
      <c r="GK20" s="31" t="s">
        <v>64</v>
      </c>
      <c r="GL20" s="31" t="s">
        <v>64</v>
      </c>
      <c r="GM20" s="31" t="s">
        <v>64</v>
      </c>
      <c r="GN20" s="31" t="s">
        <v>64</v>
      </c>
      <c r="GO20" s="31" t="s">
        <v>64</v>
      </c>
      <c r="GP20" s="31" t="s">
        <v>64</v>
      </c>
      <c r="GQ20" s="31" t="s">
        <v>64</v>
      </c>
      <c r="GR20" s="31" t="s">
        <v>64</v>
      </c>
      <c r="GS20" s="31" t="s">
        <v>64</v>
      </c>
      <c r="GT20" s="31" t="s">
        <v>64</v>
      </c>
      <c r="GU20" s="31" t="s">
        <v>64</v>
      </c>
      <c r="GV20" s="31" t="s">
        <v>64</v>
      </c>
      <c r="GW20" s="31" t="s">
        <v>64</v>
      </c>
      <c r="GX20" s="31" t="s">
        <v>64</v>
      </c>
      <c r="GY20" s="31" t="s">
        <v>64</v>
      </c>
      <c r="GZ20" s="31" t="s">
        <v>64</v>
      </c>
      <c r="HA20" s="31" t="s">
        <v>64</v>
      </c>
      <c r="HB20" s="31" t="s">
        <v>64</v>
      </c>
      <c r="HC20" s="31" t="s">
        <v>64</v>
      </c>
      <c r="HD20" s="31" t="s">
        <v>64</v>
      </c>
      <c r="HE20" s="31" t="s">
        <v>64</v>
      </c>
      <c r="HF20" s="31" t="s">
        <v>64</v>
      </c>
      <c r="HG20" s="31" t="s">
        <v>64</v>
      </c>
      <c r="HH20" s="31" t="s">
        <v>64</v>
      </c>
      <c r="HI20" s="31" t="s">
        <v>64</v>
      </c>
      <c r="HJ20" s="31" t="s">
        <v>64</v>
      </c>
      <c r="HK20" s="31" t="s">
        <v>64</v>
      </c>
      <c r="HL20" s="31" t="s">
        <v>64</v>
      </c>
      <c r="HM20" s="31" t="s">
        <v>64</v>
      </c>
      <c r="HN20" s="31" t="s">
        <v>64</v>
      </c>
      <c r="HO20" s="31" t="s">
        <v>64</v>
      </c>
      <c r="HP20" s="31" t="s">
        <v>64</v>
      </c>
      <c r="HQ20" s="31" t="s">
        <v>64</v>
      </c>
      <c r="HR20" s="31" t="s">
        <v>64</v>
      </c>
      <c r="HS20" s="31" t="s">
        <v>64</v>
      </c>
      <c r="HT20" s="31" t="s">
        <v>64</v>
      </c>
      <c r="HU20" s="31" t="s">
        <v>64</v>
      </c>
      <c r="HV20" s="31" t="s">
        <v>64</v>
      </c>
      <c r="HW20" s="31" t="s">
        <v>64</v>
      </c>
      <c r="HX20" s="31" t="s">
        <v>64</v>
      </c>
      <c r="HY20" s="31" t="s">
        <v>64</v>
      </c>
      <c r="HZ20" s="31" t="s">
        <v>64</v>
      </c>
      <c r="IA20" s="31" t="s">
        <v>64</v>
      </c>
      <c r="IB20" s="31" t="s">
        <v>64</v>
      </c>
      <c r="IC20" s="31" t="s">
        <v>64</v>
      </c>
      <c r="ID20" s="31" t="s">
        <v>64</v>
      </c>
      <c r="IE20" s="31" t="s">
        <v>64</v>
      </c>
      <c r="IF20" s="31" t="s">
        <v>64</v>
      </c>
      <c r="IG20" s="31" t="s">
        <v>64</v>
      </c>
      <c r="IH20" s="31" t="s">
        <v>64</v>
      </c>
      <c r="II20" s="31" t="s">
        <v>64</v>
      </c>
      <c r="IJ20" s="31" t="s">
        <v>64</v>
      </c>
      <c r="IK20" s="31" t="s">
        <v>64</v>
      </c>
      <c r="IL20" s="31" t="s">
        <v>64</v>
      </c>
      <c r="IM20" s="31" t="s">
        <v>64</v>
      </c>
      <c r="IN20" s="31" t="s">
        <v>64</v>
      </c>
      <c r="IO20" s="31" t="s">
        <v>64</v>
      </c>
      <c r="IP20" s="31" t="s">
        <v>64</v>
      </c>
      <c r="IQ20" s="31" t="s">
        <v>64</v>
      </c>
      <c r="IR20" s="31" t="s">
        <v>64</v>
      </c>
      <c r="IS20" s="31" t="s">
        <v>64</v>
      </c>
      <c r="IT20" s="31" t="s">
        <v>64</v>
      </c>
      <c r="IU20" s="31" t="s">
        <v>64</v>
      </c>
      <c r="IV20" s="31" t="s">
        <v>64</v>
      </c>
      <c r="IW20" s="31" t="s">
        <v>64</v>
      </c>
      <c r="IX20" s="31" t="s">
        <v>64</v>
      </c>
      <c r="IY20" s="31" t="s">
        <v>64</v>
      </c>
      <c r="IZ20" s="31" t="s">
        <v>64</v>
      </c>
      <c r="JA20" s="31" t="s">
        <v>64</v>
      </c>
      <c r="JB20" s="31" t="s">
        <v>64</v>
      </c>
      <c r="JC20" s="31" t="s">
        <v>64</v>
      </c>
      <c r="JD20" s="31" t="s">
        <v>64</v>
      </c>
      <c r="JE20" s="31" t="s">
        <v>64</v>
      </c>
      <c r="JF20" s="31" t="s">
        <v>64</v>
      </c>
      <c r="JG20" s="31" t="s">
        <v>64</v>
      </c>
      <c r="JH20" s="31" t="s">
        <v>64</v>
      </c>
      <c r="JI20" s="31" t="s">
        <v>64</v>
      </c>
      <c r="JJ20" s="31" t="s">
        <v>64</v>
      </c>
      <c r="JK20" s="31" t="s">
        <v>64</v>
      </c>
      <c r="JL20" s="31" t="s">
        <v>64</v>
      </c>
      <c r="JM20" s="31" t="s">
        <v>64</v>
      </c>
      <c r="JN20" s="31" t="s">
        <v>64</v>
      </c>
      <c r="JO20" s="31" t="s">
        <v>64</v>
      </c>
      <c r="JP20" s="31" t="s">
        <v>64</v>
      </c>
      <c r="JQ20" s="31" t="s">
        <v>64</v>
      </c>
      <c r="JR20" s="31" t="s">
        <v>64</v>
      </c>
      <c r="JS20" s="31" t="s">
        <v>64</v>
      </c>
      <c r="JT20" s="31" t="s">
        <v>64</v>
      </c>
      <c r="JU20" s="31" t="s">
        <v>64</v>
      </c>
      <c r="JV20" s="31" t="s">
        <v>64</v>
      </c>
      <c r="JW20" s="31" t="s">
        <v>64</v>
      </c>
      <c r="JX20" s="31" t="s">
        <v>64</v>
      </c>
      <c r="JY20" s="31" t="s">
        <v>64</v>
      </c>
      <c r="JZ20" s="31" t="s">
        <v>64</v>
      </c>
      <c r="KA20" s="31" t="s">
        <v>64</v>
      </c>
      <c r="KB20" s="31" t="s">
        <v>64</v>
      </c>
      <c r="KC20" s="31" t="s">
        <v>64</v>
      </c>
      <c r="KD20" s="31" t="s">
        <v>64</v>
      </c>
      <c r="KE20" s="31" t="s">
        <v>64</v>
      </c>
      <c r="KF20" s="31" t="s">
        <v>64</v>
      </c>
      <c r="KG20" s="31" t="s">
        <v>64</v>
      </c>
      <c r="KH20" s="31" t="s">
        <v>64</v>
      </c>
      <c r="KI20" s="31" t="s">
        <v>64</v>
      </c>
      <c r="KJ20" s="31" t="s">
        <v>64</v>
      </c>
      <c r="KK20" s="31" t="s">
        <v>64</v>
      </c>
      <c r="KL20" s="31" t="s">
        <v>64</v>
      </c>
      <c r="KM20" s="31" t="s">
        <v>64</v>
      </c>
      <c r="KN20" s="31" t="s">
        <v>64</v>
      </c>
      <c r="KO20" s="31" t="s">
        <v>64</v>
      </c>
      <c r="KP20" s="31" t="s">
        <v>64</v>
      </c>
      <c r="KQ20" s="31" t="s">
        <v>64</v>
      </c>
      <c r="KR20" s="31" t="s">
        <v>64</v>
      </c>
      <c r="KS20" s="31" t="s">
        <v>64</v>
      </c>
      <c r="KT20" s="31" t="s">
        <v>64</v>
      </c>
      <c r="KU20" s="31" t="s">
        <v>64</v>
      </c>
      <c r="KV20" s="31" t="s">
        <v>64</v>
      </c>
      <c r="KW20" s="31" t="s">
        <v>64</v>
      </c>
      <c r="KX20" s="31" t="s">
        <v>64</v>
      </c>
      <c r="KY20" s="31" t="s">
        <v>64</v>
      </c>
      <c r="KZ20" s="31" t="s">
        <v>64</v>
      </c>
      <c r="LA20" s="31" t="s">
        <v>64</v>
      </c>
      <c r="LB20" s="31" t="s">
        <v>64</v>
      </c>
      <c r="LC20" s="31" t="s">
        <v>64</v>
      </c>
      <c r="LD20" s="31" t="s">
        <v>64</v>
      </c>
      <c r="LE20" s="31" t="s">
        <v>64</v>
      </c>
      <c r="LF20" s="31" t="s">
        <v>64</v>
      </c>
      <c r="LG20" s="31" t="s">
        <v>64</v>
      </c>
      <c r="LH20" s="31" t="s">
        <v>64</v>
      </c>
      <c r="LI20" s="31" t="s">
        <v>64</v>
      </c>
      <c r="LJ20" s="31" t="s">
        <v>64</v>
      </c>
      <c r="LK20" s="31" t="s">
        <v>64</v>
      </c>
      <c r="LL20" s="31" t="s">
        <v>64</v>
      </c>
      <c r="LM20" s="31" t="s">
        <v>64</v>
      </c>
      <c r="LN20" s="31" t="s">
        <v>64</v>
      </c>
      <c r="LO20" s="31" t="s">
        <v>64</v>
      </c>
      <c r="LP20" s="31" t="s">
        <v>64</v>
      </c>
      <c r="LQ20" s="31" t="s">
        <v>64</v>
      </c>
      <c r="LR20" s="31" t="s">
        <v>64</v>
      </c>
      <c r="LS20" s="31" t="s">
        <v>64</v>
      </c>
      <c r="LT20" s="31" t="s">
        <v>64</v>
      </c>
      <c r="LU20" s="31" t="s">
        <v>64</v>
      </c>
      <c r="LV20" s="31" t="s">
        <v>64</v>
      </c>
      <c r="LW20" s="31" t="s">
        <v>64</v>
      </c>
      <c r="LX20" s="31" t="s">
        <v>64</v>
      </c>
      <c r="LY20" s="31" t="s">
        <v>64</v>
      </c>
      <c r="LZ20" s="31" t="s">
        <v>64</v>
      </c>
      <c r="MA20" s="31" t="s">
        <v>64</v>
      </c>
      <c r="MB20" s="31" t="s">
        <v>64</v>
      </c>
      <c r="MC20" s="31" t="s">
        <v>64</v>
      </c>
      <c r="MD20" s="31" t="s">
        <v>64</v>
      </c>
      <c r="ME20" s="31" t="s">
        <v>64</v>
      </c>
      <c r="MF20" s="31" t="s">
        <v>64</v>
      </c>
      <c r="MG20" s="31" t="s">
        <v>64</v>
      </c>
      <c r="MH20" s="31" t="s">
        <v>64</v>
      </c>
      <c r="MI20" s="31" t="s">
        <v>64</v>
      </c>
      <c r="MJ20" s="31" t="s">
        <v>64</v>
      </c>
      <c r="MK20" s="31" t="s">
        <v>64</v>
      </c>
      <c r="ML20" s="31" t="s">
        <v>64</v>
      </c>
      <c r="MM20" s="31" t="s">
        <v>64</v>
      </c>
      <c r="MN20" s="31" t="s">
        <v>64</v>
      </c>
      <c r="MO20" s="31" t="s">
        <v>64</v>
      </c>
      <c r="MP20" s="31" t="s">
        <v>64</v>
      </c>
      <c r="MQ20" s="31" t="s">
        <v>64</v>
      </c>
      <c r="MR20" s="31" t="s">
        <v>64</v>
      </c>
      <c r="MS20" s="31" t="s">
        <v>64</v>
      </c>
      <c r="MT20" s="31" t="s">
        <v>64</v>
      </c>
      <c r="MU20" s="31" t="s">
        <v>64</v>
      </c>
      <c r="MV20" s="31" t="s">
        <v>64</v>
      </c>
      <c r="MW20" s="31" t="s">
        <v>64</v>
      </c>
      <c r="MX20" s="31" t="s">
        <v>64</v>
      </c>
      <c r="MY20" s="31" t="s">
        <v>64</v>
      </c>
      <c r="MZ20" s="31" t="s">
        <v>64</v>
      </c>
      <c r="NA20" s="31" t="s">
        <v>64</v>
      </c>
      <c r="NB20" s="31" t="s">
        <v>64</v>
      </c>
      <c r="NC20" s="31" t="s">
        <v>64</v>
      </c>
      <c r="ND20" s="31" t="s">
        <v>64</v>
      </c>
      <c r="NE20" s="31" t="s">
        <v>64</v>
      </c>
      <c r="NF20" s="31" t="s">
        <v>64</v>
      </c>
      <c r="NG20" s="31" t="s">
        <v>64</v>
      </c>
      <c r="NH20" s="31" t="s">
        <v>64</v>
      </c>
      <c r="NI20" s="31" t="s">
        <v>64</v>
      </c>
      <c r="NJ20" s="31" t="s">
        <v>64</v>
      </c>
      <c r="NK20" s="31" t="s">
        <v>64</v>
      </c>
      <c r="NL20" s="31" t="s">
        <v>64</v>
      </c>
      <c r="NM20" s="31" t="s">
        <v>64</v>
      </c>
      <c r="NN20" s="31" t="s">
        <v>64</v>
      </c>
      <c r="NO20" s="31" t="s">
        <v>64</v>
      </c>
      <c r="NP20" s="31" t="s">
        <v>64</v>
      </c>
      <c r="NQ20" s="31" t="s">
        <v>64</v>
      </c>
      <c r="NR20" s="31" t="s">
        <v>64</v>
      </c>
      <c r="NS20" s="31" t="s">
        <v>64</v>
      </c>
      <c r="NT20" s="31" t="s">
        <v>64</v>
      </c>
      <c r="NU20" s="31" t="s">
        <v>64</v>
      </c>
      <c r="NV20" s="31" t="s">
        <v>64</v>
      </c>
      <c r="NW20" s="31" t="s">
        <v>64</v>
      </c>
      <c r="NX20" s="31" t="s">
        <v>64</v>
      </c>
      <c r="NY20" s="31" t="s">
        <v>64</v>
      </c>
      <c r="NZ20" s="31" t="s">
        <v>64</v>
      </c>
      <c r="OA20" s="31" t="s">
        <v>64</v>
      </c>
      <c r="OB20" s="31" t="s">
        <v>64</v>
      </c>
      <c r="OC20" s="31" t="s">
        <v>64</v>
      </c>
      <c r="OD20" s="31" t="s">
        <v>64</v>
      </c>
      <c r="OE20" s="31" t="s">
        <v>64</v>
      </c>
      <c r="OF20" s="31" t="s">
        <v>64</v>
      </c>
      <c r="OG20" s="31" t="s">
        <v>64</v>
      </c>
      <c r="OH20" s="31" t="s">
        <v>64</v>
      </c>
      <c r="OI20" s="31" t="s">
        <v>64</v>
      </c>
      <c r="OJ20" s="31" t="s">
        <v>64</v>
      </c>
      <c r="OK20" s="31" t="s">
        <v>64</v>
      </c>
      <c r="OL20" s="31" t="s">
        <v>64</v>
      </c>
      <c r="OM20" s="31" t="s">
        <v>64</v>
      </c>
      <c r="ON20" s="31" t="s">
        <v>64</v>
      </c>
      <c r="OO20" s="31" t="s">
        <v>64</v>
      </c>
      <c r="OP20" s="31" t="s">
        <v>64</v>
      </c>
      <c r="OQ20" s="31" t="s">
        <v>64</v>
      </c>
      <c r="OR20" s="31" t="s">
        <v>64</v>
      </c>
      <c r="OS20" s="31" t="s">
        <v>64</v>
      </c>
      <c r="OT20" s="31" t="s">
        <v>64</v>
      </c>
      <c r="OU20" s="31" t="s">
        <v>64</v>
      </c>
      <c r="OV20" s="31" t="s">
        <v>64</v>
      </c>
      <c r="OW20" s="31" t="s">
        <v>64</v>
      </c>
      <c r="OX20" s="31" t="s">
        <v>64</v>
      </c>
      <c r="OY20" s="31" t="s">
        <v>64</v>
      </c>
      <c r="OZ20" s="31" t="s">
        <v>64</v>
      </c>
      <c r="PA20" s="31" t="s">
        <v>64</v>
      </c>
      <c r="PB20" s="31" t="s">
        <v>64</v>
      </c>
      <c r="PC20" s="31" t="s">
        <v>64</v>
      </c>
      <c r="PD20" s="31" t="s">
        <v>64</v>
      </c>
      <c r="PE20" s="31" t="s">
        <v>64</v>
      </c>
      <c r="PF20" s="31" t="s">
        <v>64</v>
      </c>
      <c r="PG20" s="31" t="s">
        <v>64</v>
      </c>
      <c r="PH20" s="31" t="s">
        <v>64</v>
      </c>
      <c r="PI20" s="31" t="s">
        <v>64</v>
      </c>
      <c r="PJ20" s="31" t="s">
        <v>64</v>
      </c>
      <c r="PK20" s="31" t="s">
        <v>64</v>
      </c>
      <c r="PL20" s="31" t="s">
        <v>64</v>
      </c>
      <c r="PM20" s="31" t="s">
        <v>64</v>
      </c>
      <c r="PN20" s="31" t="s">
        <v>64</v>
      </c>
      <c r="PO20" s="31" t="s">
        <v>64</v>
      </c>
      <c r="PP20" s="31" t="s">
        <v>64</v>
      </c>
      <c r="PQ20" s="31" t="s">
        <v>64</v>
      </c>
      <c r="PR20" s="31" t="s">
        <v>64</v>
      </c>
      <c r="PS20" s="31" t="s">
        <v>64</v>
      </c>
      <c r="PT20" s="31" t="s">
        <v>64</v>
      </c>
      <c r="PU20" s="31" t="s">
        <v>64</v>
      </c>
      <c r="PV20" s="31" t="s">
        <v>64</v>
      </c>
      <c r="PW20" s="31" t="s">
        <v>64</v>
      </c>
      <c r="PX20" s="31" t="s">
        <v>64</v>
      </c>
      <c r="PY20" s="31" t="s">
        <v>64</v>
      </c>
      <c r="PZ20" s="31" t="s">
        <v>64</v>
      </c>
      <c r="QA20" s="31" t="s">
        <v>64</v>
      </c>
      <c r="QB20" s="31" t="s">
        <v>64</v>
      </c>
      <c r="QC20" s="31" t="s">
        <v>64</v>
      </c>
      <c r="QD20" s="31" t="s">
        <v>64</v>
      </c>
      <c r="QE20" s="31" t="s">
        <v>64</v>
      </c>
      <c r="QF20" s="31" t="s">
        <v>64</v>
      </c>
      <c r="QG20" s="31" t="s">
        <v>64</v>
      </c>
      <c r="QH20" s="31" t="s">
        <v>64</v>
      </c>
      <c r="QI20" s="31" t="s">
        <v>64</v>
      </c>
      <c r="QJ20" s="31" t="s">
        <v>64</v>
      </c>
      <c r="QK20" s="31" t="s">
        <v>64</v>
      </c>
      <c r="QL20" s="31" t="s">
        <v>64</v>
      </c>
      <c r="QM20" s="31" t="s">
        <v>64</v>
      </c>
      <c r="QN20" s="31" t="s">
        <v>64</v>
      </c>
      <c r="QO20" s="31" t="s">
        <v>64</v>
      </c>
      <c r="QP20" s="31" t="s">
        <v>64</v>
      </c>
      <c r="QQ20" s="31" t="s">
        <v>64</v>
      </c>
      <c r="QR20" s="31" t="s">
        <v>64</v>
      </c>
      <c r="QS20" s="31" t="s">
        <v>64</v>
      </c>
      <c r="QT20" s="31" t="s">
        <v>64</v>
      </c>
      <c r="QU20" s="31" t="s">
        <v>64</v>
      </c>
      <c r="QV20" s="31" t="s">
        <v>64</v>
      </c>
      <c r="QW20" s="31" t="s">
        <v>64</v>
      </c>
      <c r="QX20" s="31" t="s">
        <v>64</v>
      </c>
      <c r="QY20" s="31" t="s">
        <v>64</v>
      </c>
      <c r="QZ20" s="31" t="s">
        <v>64</v>
      </c>
      <c r="RA20" s="31" t="s">
        <v>64</v>
      </c>
      <c r="RB20" s="31" t="s">
        <v>64</v>
      </c>
      <c r="RC20" s="31" t="s">
        <v>64</v>
      </c>
      <c r="RD20" s="31" t="s">
        <v>64</v>
      </c>
      <c r="RE20" s="31" t="s">
        <v>64</v>
      </c>
      <c r="RF20" s="31" t="s">
        <v>64</v>
      </c>
      <c r="RG20" s="31" t="s">
        <v>64</v>
      </c>
      <c r="RH20" s="31" t="s">
        <v>64</v>
      </c>
      <c r="RI20" s="31" t="s">
        <v>64</v>
      </c>
      <c r="RJ20" s="31" t="s">
        <v>64</v>
      </c>
      <c r="RK20" s="31" t="s">
        <v>64</v>
      </c>
      <c r="RL20" s="31" t="s">
        <v>64</v>
      </c>
      <c r="RM20" s="31" t="s">
        <v>64</v>
      </c>
      <c r="RN20" s="31" t="s">
        <v>64</v>
      </c>
      <c r="RO20" s="31" t="s">
        <v>64</v>
      </c>
      <c r="RP20" s="31" t="s">
        <v>64</v>
      </c>
      <c r="RQ20" s="31" t="s">
        <v>64</v>
      </c>
      <c r="RR20" s="31" t="s">
        <v>64</v>
      </c>
      <c r="RS20" s="31" t="s">
        <v>64</v>
      </c>
      <c r="RT20" s="31" t="s">
        <v>64</v>
      </c>
      <c r="RU20" s="31" t="s">
        <v>64</v>
      </c>
      <c r="RV20" s="31" t="s">
        <v>64</v>
      </c>
      <c r="RW20" s="31" t="s">
        <v>64</v>
      </c>
      <c r="RX20" s="31" t="s">
        <v>64</v>
      </c>
      <c r="RY20" s="31" t="s">
        <v>64</v>
      </c>
      <c r="RZ20" s="31" t="s">
        <v>64</v>
      </c>
      <c r="SA20" s="31" t="s">
        <v>64</v>
      </c>
      <c r="SB20" s="31" t="s">
        <v>64</v>
      </c>
      <c r="SC20" s="31" t="s">
        <v>64</v>
      </c>
      <c r="SD20" s="31" t="s">
        <v>64</v>
      </c>
      <c r="SE20" s="31" t="s">
        <v>64</v>
      </c>
      <c r="SF20" s="31" t="s">
        <v>64</v>
      </c>
      <c r="SG20" s="31" t="s">
        <v>64</v>
      </c>
      <c r="SH20" s="31" t="s">
        <v>64</v>
      </c>
      <c r="SI20" s="31" t="s">
        <v>64</v>
      </c>
      <c r="SJ20" s="31" t="s">
        <v>64</v>
      </c>
      <c r="SK20" s="31" t="s">
        <v>64</v>
      </c>
      <c r="SL20" s="31" t="s">
        <v>64</v>
      </c>
      <c r="SM20" s="31" t="s">
        <v>64</v>
      </c>
      <c r="SN20" s="31" t="s">
        <v>64</v>
      </c>
      <c r="SO20" s="31" t="s">
        <v>64</v>
      </c>
      <c r="SP20" s="31" t="s">
        <v>64</v>
      </c>
      <c r="SQ20" s="31" t="s">
        <v>64</v>
      </c>
      <c r="SR20" s="31" t="s">
        <v>64</v>
      </c>
      <c r="SS20" s="31" t="s">
        <v>64</v>
      </c>
      <c r="ST20" s="31" t="s">
        <v>64</v>
      </c>
      <c r="SU20" s="31" t="s">
        <v>64</v>
      </c>
      <c r="SV20" s="31" t="s">
        <v>64</v>
      </c>
      <c r="SW20" s="31" t="s">
        <v>64</v>
      </c>
      <c r="SX20" s="31" t="s">
        <v>64</v>
      </c>
      <c r="SY20" s="31" t="s">
        <v>64</v>
      </c>
      <c r="SZ20" s="31" t="s">
        <v>64</v>
      </c>
      <c r="TA20" s="31" t="s">
        <v>64</v>
      </c>
      <c r="TB20" s="31" t="s">
        <v>64</v>
      </c>
      <c r="TC20" s="31" t="s">
        <v>64</v>
      </c>
      <c r="TD20" s="31" t="s">
        <v>64</v>
      </c>
      <c r="TE20" s="31" t="s">
        <v>64</v>
      </c>
      <c r="TF20" s="31" t="s">
        <v>64</v>
      </c>
      <c r="TG20" s="31" t="s">
        <v>64</v>
      </c>
      <c r="TH20" s="31" t="s">
        <v>64</v>
      </c>
      <c r="TI20" s="31" t="s">
        <v>64</v>
      </c>
      <c r="TJ20" s="31" t="s">
        <v>64</v>
      </c>
      <c r="TK20" s="31" t="s">
        <v>64</v>
      </c>
      <c r="TL20" s="31" t="s">
        <v>64</v>
      </c>
      <c r="TM20" s="31" t="s">
        <v>64</v>
      </c>
      <c r="TN20" s="31" t="s">
        <v>64</v>
      </c>
      <c r="TO20" s="31" t="s">
        <v>64</v>
      </c>
      <c r="TP20" s="31" t="s">
        <v>64</v>
      </c>
      <c r="TQ20" s="31" t="s">
        <v>64</v>
      </c>
      <c r="TR20" s="31" t="s">
        <v>64</v>
      </c>
      <c r="TS20" s="31" t="s">
        <v>64</v>
      </c>
      <c r="TT20" s="31" t="s">
        <v>64</v>
      </c>
      <c r="TU20" s="31" t="s">
        <v>64</v>
      </c>
      <c r="TV20" s="31" t="s">
        <v>64</v>
      </c>
      <c r="TW20" s="31" t="s">
        <v>64</v>
      </c>
      <c r="TX20" s="31" t="s">
        <v>64</v>
      </c>
      <c r="TY20" s="31" t="s">
        <v>64</v>
      </c>
      <c r="TZ20" s="31" t="s">
        <v>64</v>
      </c>
      <c r="UA20" s="31" t="s">
        <v>64</v>
      </c>
      <c r="UB20" s="31" t="s">
        <v>64</v>
      </c>
      <c r="UC20" s="31" t="s">
        <v>64</v>
      </c>
      <c r="UD20" s="31" t="s">
        <v>64</v>
      </c>
      <c r="UE20" s="31" t="s">
        <v>64</v>
      </c>
      <c r="UF20" s="31" t="s">
        <v>64</v>
      </c>
      <c r="UG20" s="31" t="s">
        <v>64</v>
      </c>
      <c r="UH20" s="31" t="s">
        <v>64</v>
      </c>
      <c r="UI20" s="31" t="s">
        <v>64</v>
      </c>
      <c r="UJ20" s="31" t="s">
        <v>64</v>
      </c>
      <c r="UK20" s="31" t="s">
        <v>64</v>
      </c>
      <c r="UL20" s="31" t="s">
        <v>64</v>
      </c>
      <c r="UM20" s="31" t="s">
        <v>64</v>
      </c>
      <c r="UN20" s="31" t="s">
        <v>64</v>
      </c>
      <c r="UO20" s="31" t="s">
        <v>64</v>
      </c>
      <c r="UP20" s="31" t="s">
        <v>64</v>
      </c>
      <c r="UQ20" s="31" t="s">
        <v>64</v>
      </c>
      <c r="UR20" s="31" t="s">
        <v>64</v>
      </c>
      <c r="US20" s="31" t="s">
        <v>64</v>
      </c>
      <c r="UT20" s="31" t="s">
        <v>64</v>
      </c>
      <c r="UU20" s="31" t="s">
        <v>64</v>
      </c>
      <c r="UV20" s="31" t="s">
        <v>64</v>
      </c>
      <c r="UW20" s="31" t="s">
        <v>64</v>
      </c>
      <c r="UX20" s="31" t="s">
        <v>64</v>
      </c>
      <c r="UY20" s="31" t="s">
        <v>64</v>
      </c>
      <c r="UZ20" s="31" t="s">
        <v>64</v>
      </c>
      <c r="VA20" s="31" t="s">
        <v>64</v>
      </c>
      <c r="VB20" s="31" t="s">
        <v>64</v>
      </c>
      <c r="VC20" s="31" t="s">
        <v>64</v>
      </c>
      <c r="VD20" s="31" t="s">
        <v>64</v>
      </c>
      <c r="VE20" s="31" t="s">
        <v>64</v>
      </c>
      <c r="VF20" s="31" t="s">
        <v>64</v>
      </c>
      <c r="VG20" s="31" t="s">
        <v>64</v>
      </c>
      <c r="VH20" s="31" t="s">
        <v>64</v>
      </c>
      <c r="VI20" s="31" t="s">
        <v>64</v>
      </c>
      <c r="VJ20" s="31" t="s">
        <v>64</v>
      </c>
      <c r="VK20" s="31" t="s">
        <v>64</v>
      </c>
      <c r="VL20" s="31" t="s">
        <v>64</v>
      </c>
      <c r="VM20" s="31" t="s">
        <v>64</v>
      </c>
      <c r="VN20" s="31" t="s">
        <v>64</v>
      </c>
      <c r="VO20" s="31" t="s">
        <v>64</v>
      </c>
      <c r="VP20" s="31" t="s">
        <v>64</v>
      </c>
      <c r="VQ20" s="31" t="s">
        <v>64</v>
      </c>
      <c r="VR20" s="31" t="s">
        <v>64</v>
      </c>
      <c r="VS20" s="31" t="s">
        <v>64</v>
      </c>
      <c r="VT20" s="31" t="s">
        <v>64</v>
      </c>
      <c r="VU20" s="31" t="s">
        <v>64</v>
      </c>
      <c r="VV20" s="31" t="s">
        <v>64</v>
      </c>
      <c r="VW20" s="31" t="s">
        <v>64</v>
      </c>
      <c r="VX20" s="31" t="s">
        <v>64</v>
      </c>
      <c r="VY20" s="31" t="s">
        <v>64</v>
      </c>
      <c r="VZ20" s="31" t="s">
        <v>64</v>
      </c>
      <c r="WA20" s="31" t="s">
        <v>64</v>
      </c>
      <c r="WB20" s="31" t="s">
        <v>64</v>
      </c>
      <c r="WC20" s="31" t="s">
        <v>64</v>
      </c>
      <c r="WD20" s="31" t="s">
        <v>64</v>
      </c>
      <c r="WE20" s="31" t="s">
        <v>64</v>
      </c>
      <c r="WF20" s="31" t="s">
        <v>64</v>
      </c>
      <c r="WG20" s="31" t="s">
        <v>64</v>
      </c>
      <c r="WH20" s="31" t="s">
        <v>64</v>
      </c>
      <c r="WI20" s="31" t="s">
        <v>64</v>
      </c>
      <c r="WJ20" s="31" t="s">
        <v>64</v>
      </c>
      <c r="WK20" s="31" t="s">
        <v>64</v>
      </c>
      <c r="WL20" s="31" t="s">
        <v>64</v>
      </c>
      <c r="WM20" s="31" t="s">
        <v>64</v>
      </c>
      <c r="WN20" s="31" t="s">
        <v>64</v>
      </c>
      <c r="WO20" s="31" t="s">
        <v>64</v>
      </c>
      <c r="WP20" s="31" t="s">
        <v>64</v>
      </c>
      <c r="WQ20" s="31" t="s">
        <v>64</v>
      </c>
      <c r="WR20" s="31" t="s">
        <v>64</v>
      </c>
      <c r="WS20" s="31" t="s">
        <v>64</v>
      </c>
      <c r="WT20" s="31" t="s">
        <v>64</v>
      </c>
      <c r="WU20" s="31" t="s">
        <v>64</v>
      </c>
      <c r="WV20" s="31" t="s">
        <v>64</v>
      </c>
      <c r="WW20" s="31" t="s">
        <v>64</v>
      </c>
      <c r="WX20" s="31" t="s">
        <v>64</v>
      </c>
      <c r="WY20" s="31" t="s">
        <v>64</v>
      </c>
      <c r="WZ20" s="31" t="s">
        <v>64</v>
      </c>
      <c r="XA20" s="31" t="s">
        <v>64</v>
      </c>
      <c r="XB20" s="31" t="s">
        <v>64</v>
      </c>
      <c r="XC20" s="31" t="s">
        <v>64</v>
      </c>
      <c r="XD20" s="31" t="s">
        <v>64</v>
      </c>
      <c r="XE20" s="31" t="s">
        <v>64</v>
      </c>
      <c r="XF20" s="31" t="s">
        <v>64</v>
      </c>
      <c r="XG20" s="31" t="s">
        <v>64</v>
      </c>
      <c r="XH20" s="31" t="s">
        <v>64</v>
      </c>
      <c r="XI20" s="31" t="s">
        <v>64</v>
      </c>
      <c r="XJ20" s="31" t="s">
        <v>64</v>
      </c>
      <c r="XK20" s="31" t="s">
        <v>64</v>
      </c>
      <c r="XL20" s="31" t="s">
        <v>64</v>
      </c>
      <c r="XM20" s="31" t="s">
        <v>64</v>
      </c>
      <c r="XN20" s="31" t="s">
        <v>64</v>
      </c>
      <c r="XO20" s="31" t="s">
        <v>64</v>
      </c>
      <c r="XP20" s="31" t="s">
        <v>64</v>
      </c>
      <c r="XQ20" s="31" t="s">
        <v>64</v>
      </c>
      <c r="XR20" s="31" t="s">
        <v>64</v>
      </c>
      <c r="XS20" s="31" t="s">
        <v>64</v>
      </c>
      <c r="XT20" s="31" t="s">
        <v>64</v>
      </c>
      <c r="XU20" s="31" t="s">
        <v>64</v>
      </c>
      <c r="XV20" s="31" t="s">
        <v>64</v>
      </c>
      <c r="XW20" s="31" t="s">
        <v>64</v>
      </c>
      <c r="XX20" s="31" t="s">
        <v>64</v>
      </c>
      <c r="XY20" s="31" t="s">
        <v>64</v>
      </c>
      <c r="XZ20" s="31" t="s">
        <v>64</v>
      </c>
      <c r="YA20" s="31" t="s">
        <v>64</v>
      </c>
      <c r="YB20" s="31" t="s">
        <v>64</v>
      </c>
      <c r="YC20" s="31" t="s">
        <v>64</v>
      </c>
      <c r="YD20" s="31" t="s">
        <v>64</v>
      </c>
      <c r="YE20" s="31" t="s">
        <v>64</v>
      </c>
      <c r="YF20" s="31" t="s">
        <v>64</v>
      </c>
      <c r="YG20" s="31" t="s">
        <v>64</v>
      </c>
      <c r="YH20" s="31" t="s">
        <v>64</v>
      </c>
      <c r="YI20" s="31" t="s">
        <v>64</v>
      </c>
      <c r="YJ20" s="31" t="s">
        <v>64</v>
      </c>
      <c r="YK20" s="31" t="s">
        <v>64</v>
      </c>
      <c r="YL20" s="31" t="s">
        <v>64</v>
      </c>
      <c r="YM20" s="31" t="s">
        <v>64</v>
      </c>
      <c r="YN20" s="31" t="s">
        <v>64</v>
      </c>
      <c r="YO20" s="31" t="s">
        <v>64</v>
      </c>
      <c r="YP20" s="31" t="s">
        <v>64</v>
      </c>
      <c r="YQ20" s="31" t="s">
        <v>64</v>
      </c>
      <c r="YR20" s="31" t="s">
        <v>64</v>
      </c>
      <c r="YS20" s="31" t="s">
        <v>64</v>
      </c>
      <c r="YT20" s="31" t="s">
        <v>64</v>
      </c>
      <c r="YU20" s="31" t="s">
        <v>64</v>
      </c>
      <c r="YV20" s="31" t="s">
        <v>64</v>
      </c>
      <c r="YW20" s="31" t="s">
        <v>64</v>
      </c>
      <c r="YX20" s="31" t="s">
        <v>64</v>
      </c>
      <c r="YY20" s="31" t="s">
        <v>64</v>
      </c>
      <c r="YZ20" s="31" t="s">
        <v>64</v>
      </c>
      <c r="ZA20" s="31" t="s">
        <v>64</v>
      </c>
      <c r="ZB20" s="31" t="s">
        <v>64</v>
      </c>
      <c r="ZC20" s="31" t="s">
        <v>64</v>
      </c>
      <c r="ZD20" s="31" t="s">
        <v>64</v>
      </c>
      <c r="ZE20" s="31" t="s">
        <v>64</v>
      </c>
      <c r="ZF20" s="31" t="s">
        <v>64</v>
      </c>
      <c r="ZG20" s="31" t="s">
        <v>64</v>
      </c>
      <c r="ZH20" s="31" t="s">
        <v>64</v>
      </c>
      <c r="ZI20" s="31" t="s">
        <v>64</v>
      </c>
      <c r="ZJ20" s="31" t="s">
        <v>64</v>
      </c>
      <c r="ZK20" s="31" t="s">
        <v>64</v>
      </c>
      <c r="ZL20" s="31" t="s">
        <v>64</v>
      </c>
      <c r="ZM20" s="31" t="s">
        <v>64</v>
      </c>
      <c r="ZN20" s="31" t="s">
        <v>64</v>
      </c>
      <c r="ZO20" s="31" t="s">
        <v>64</v>
      </c>
      <c r="ZP20" s="31" t="s">
        <v>64</v>
      </c>
      <c r="ZQ20" s="31" t="s">
        <v>64</v>
      </c>
      <c r="ZR20" s="31" t="s">
        <v>64</v>
      </c>
      <c r="ZS20" s="31" t="s">
        <v>64</v>
      </c>
      <c r="ZT20" s="31" t="s">
        <v>64</v>
      </c>
      <c r="ZU20" s="31" t="s">
        <v>64</v>
      </c>
      <c r="ZV20" s="31" t="s">
        <v>64</v>
      </c>
      <c r="ZW20" s="31" t="s">
        <v>64</v>
      </c>
      <c r="ZX20" s="31" t="s">
        <v>64</v>
      </c>
      <c r="ZY20" s="31" t="s">
        <v>64</v>
      </c>
      <c r="ZZ20" s="31" t="s">
        <v>64</v>
      </c>
      <c r="AAA20" s="31" t="s">
        <v>64</v>
      </c>
      <c r="AAB20" s="31" t="s">
        <v>64</v>
      </c>
      <c r="AAC20" s="31" t="s">
        <v>64</v>
      </c>
      <c r="AAD20" s="31" t="s">
        <v>64</v>
      </c>
      <c r="AAE20" s="31" t="s">
        <v>64</v>
      </c>
      <c r="AAF20" s="31" t="s">
        <v>64</v>
      </c>
      <c r="AAG20" s="31" t="s">
        <v>64</v>
      </c>
      <c r="AAH20" s="31" t="s">
        <v>64</v>
      </c>
      <c r="AAI20" s="31" t="s">
        <v>64</v>
      </c>
      <c r="AAJ20" s="31" t="s">
        <v>64</v>
      </c>
      <c r="AAK20" s="31" t="s">
        <v>64</v>
      </c>
      <c r="AAL20" s="31" t="s">
        <v>64</v>
      </c>
      <c r="AAM20" s="31" t="s">
        <v>64</v>
      </c>
      <c r="AAN20" s="31" t="s">
        <v>64</v>
      </c>
      <c r="AAO20" s="31" t="s">
        <v>64</v>
      </c>
      <c r="AAP20" s="31" t="s">
        <v>64</v>
      </c>
      <c r="AAQ20" s="31" t="s">
        <v>64</v>
      </c>
      <c r="AAR20" s="31" t="s">
        <v>64</v>
      </c>
      <c r="AAS20" s="31" t="s">
        <v>64</v>
      </c>
      <c r="AAT20" s="31" t="s">
        <v>64</v>
      </c>
      <c r="AAU20" s="31" t="s">
        <v>64</v>
      </c>
    </row>
    <row r="21" spans="2:16383" s="18" customFormat="1">
      <c r="B21" s="19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2"/>
      <c r="TY21" s="32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2"/>
      <c r="VG21" s="32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2"/>
      <c r="WO21" s="32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2"/>
      <c r="XW21" s="32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2"/>
      <c r="ZE21" s="32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  <c r="ZQ21" s="32"/>
      <c r="ZR21" s="32"/>
      <c r="ZS21" s="32"/>
      <c r="ZT21" s="32"/>
      <c r="ZU21" s="32"/>
      <c r="ZV21" s="32"/>
      <c r="ZW21" s="32"/>
      <c r="ZX21" s="32"/>
      <c r="ZY21" s="32"/>
      <c r="ZZ21" s="32"/>
      <c r="AAA21" s="32"/>
      <c r="AAB21" s="32"/>
      <c r="AAC21" s="32"/>
      <c r="AAD21" s="32"/>
      <c r="AAE21" s="32"/>
      <c r="AAF21" s="32"/>
      <c r="AAG21" s="32"/>
      <c r="AAH21" s="32"/>
      <c r="AAI21" s="32"/>
      <c r="AAJ21" s="32"/>
      <c r="AAK21" s="32"/>
      <c r="AAL21" s="32"/>
      <c r="AAM21" s="32"/>
      <c r="AAN21" s="32"/>
      <c r="AAO21" s="32"/>
      <c r="AAP21" s="32"/>
      <c r="AAQ21" s="32"/>
      <c r="AAR21" s="32"/>
      <c r="AAS21" s="32"/>
      <c r="AAT21" s="32"/>
      <c r="AAU21" s="32"/>
    </row>
    <row r="22" spans="2:16383" s="18" customFormat="1">
      <c r="B22" s="33" t="s">
        <v>19</v>
      </c>
      <c r="C22" s="34">
        <f>+Simulador!B13</f>
        <v>100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5"/>
      <c r="AAW22" s="35"/>
      <c r="AAX22" s="35"/>
      <c r="AAY22" s="35"/>
      <c r="AAZ22" s="35"/>
      <c r="ABA22" s="35"/>
      <c r="ABB22" s="35"/>
      <c r="ABC22" s="35"/>
      <c r="ABD22" s="35"/>
      <c r="ABE22" s="35"/>
      <c r="ABF22" s="35"/>
      <c r="ABG22" s="35"/>
      <c r="ABH22" s="35"/>
      <c r="ABI22" s="35"/>
      <c r="ABJ22" s="35"/>
      <c r="ABK22" s="35"/>
      <c r="ABL22" s="35"/>
      <c r="ABM22" s="35"/>
      <c r="ABN22" s="35"/>
      <c r="ABO22" s="35"/>
      <c r="ABP22" s="35"/>
      <c r="ABQ22" s="35"/>
      <c r="ABR22" s="35"/>
      <c r="ABS22" s="35"/>
      <c r="ABT22" s="35"/>
      <c r="ABU22" s="35"/>
      <c r="ABV22" s="35"/>
      <c r="ABW22" s="35"/>
      <c r="ABX22" s="35"/>
      <c r="ABY22" s="35"/>
      <c r="ABZ22" s="35"/>
      <c r="ACA22" s="35"/>
      <c r="ACB22" s="35"/>
      <c r="ACC22" s="35"/>
      <c r="ACD22" s="35"/>
      <c r="ACE22" s="35"/>
      <c r="ACF22" s="35"/>
      <c r="ACG22" s="35"/>
      <c r="ACH22" s="35"/>
      <c r="ACI22" s="35"/>
      <c r="ACJ22" s="35"/>
      <c r="ACK22" s="35"/>
      <c r="ACL22" s="35"/>
      <c r="ACM22" s="35"/>
      <c r="ACN22" s="35"/>
      <c r="ACO22" s="35"/>
      <c r="ACP22" s="35"/>
      <c r="ACQ22" s="35"/>
      <c r="ACR22" s="35"/>
      <c r="ACS22" s="35"/>
      <c r="ACT22" s="35"/>
      <c r="ACU22" s="35"/>
      <c r="ACV22" s="35"/>
      <c r="ACW22" s="35"/>
      <c r="ACX22" s="35"/>
      <c r="ACY22" s="35"/>
      <c r="ACZ22" s="35"/>
      <c r="ADA22" s="35"/>
      <c r="ADB22" s="35"/>
      <c r="ADC22" s="35"/>
      <c r="ADD22" s="35"/>
      <c r="ADE22" s="35"/>
      <c r="ADF22" s="35"/>
      <c r="ADG22" s="35"/>
      <c r="ADH22" s="35"/>
      <c r="ADI22" s="35"/>
      <c r="ADJ22" s="35"/>
      <c r="ADK22" s="35"/>
      <c r="ADL22" s="35"/>
      <c r="ADM22" s="35"/>
      <c r="ADN22" s="35"/>
      <c r="ADO22" s="35"/>
      <c r="ADP22" s="35"/>
      <c r="ADQ22" s="35"/>
      <c r="ADR22" s="35"/>
      <c r="ADS22" s="35"/>
      <c r="ADT22" s="35"/>
      <c r="ADU22" s="35"/>
      <c r="ADV22" s="35"/>
      <c r="ADW22" s="35"/>
      <c r="ADX22" s="35"/>
      <c r="ADY22" s="35"/>
      <c r="ADZ22" s="35"/>
      <c r="AEA22" s="35"/>
      <c r="AEB22" s="35"/>
      <c r="AEC22" s="35"/>
      <c r="AED22" s="35"/>
      <c r="AEE22" s="35"/>
      <c r="AEF22" s="35"/>
      <c r="AEG22" s="35"/>
      <c r="AEH22" s="35"/>
      <c r="AEI22" s="35"/>
      <c r="AEJ22" s="35"/>
      <c r="AEK22" s="35"/>
      <c r="AEL22" s="35"/>
      <c r="AEM22" s="35"/>
      <c r="AEN22" s="35"/>
      <c r="AEO22" s="35"/>
      <c r="AEP22" s="35"/>
      <c r="AEQ22" s="35"/>
      <c r="AER22" s="35"/>
      <c r="AES22" s="35"/>
      <c r="AET22" s="35"/>
      <c r="AEU22" s="35"/>
      <c r="AEV22" s="35"/>
      <c r="AEW22" s="35"/>
      <c r="AEX22" s="35"/>
      <c r="AEY22" s="35"/>
      <c r="AEZ22" s="35"/>
      <c r="AFA22" s="35"/>
      <c r="AFB22" s="35"/>
      <c r="AFC22" s="35"/>
      <c r="AFD22" s="35"/>
      <c r="AFE22" s="35"/>
      <c r="AFF22" s="35"/>
      <c r="AFG22" s="35"/>
      <c r="AFH22" s="35"/>
      <c r="AFI22" s="35"/>
      <c r="AFJ22" s="35"/>
      <c r="AFK22" s="35"/>
      <c r="AFL22" s="35"/>
      <c r="AFM22" s="35"/>
      <c r="AFN22" s="35"/>
      <c r="AFO22" s="35"/>
      <c r="AFP22" s="35"/>
      <c r="AFQ22" s="35"/>
      <c r="AFR22" s="35"/>
      <c r="AFS22" s="35"/>
      <c r="AFT22" s="35"/>
      <c r="AFU22" s="35"/>
      <c r="AFV22" s="35"/>
      <c r="AFW22" s="35"/>
      <c r="AFX22" s="35"/>
      <c r="AFY22" s="35"/>
      <c r="AFZ22" s="35"/>
      <c r="AGA22" s="35"/>
      <c r="AGB22" s="35"/>
      <c r="AGC22" s="35"/>
      <c r="AGD22" s="35"/>
      <c r="AGE22" s="35"/>
      <c r="AGF22" s="35"/>
      <c r="AGG22" s="35"/>
      <c r="AGH22" s="35"/>
      <c r="AGI22" s="35"/>
      <c r="AGJ22" s="35"/>
      <c r="AGK22" s="35"/>
      <c r="AGL22" s="35"/>
      <c r="AGM22" s="35"/>
      <c r="AGN22" s="35"/>
      <c r="AGO22" s="35"/>
      <c r="AGP22" s="35"/>
      <c r="AGQ22" s="35"/>
      <c r="AGR22" s="35"/>
      <c r="AGS22" s="35"/>
      <c r="AGT22" s="35"/>
      <c r="AGU22" s="35"/>
      <c r="AGV22" s="35"/>
      <c r="AGW22" s="35"/>
      <c r="AGX22" s="35"/>
      <c r="AGY22" s="35"/>
      <c r="AGZ22" s="35"/>
      <c r="AHA22" s="35"/>
      <c r="AHB22" s="35"/>
      <c r="AHC22" s="35"/>
      <c r="AHD22" s="35"/>
      <c r="AHE22" s="35"/>
      <c r="AHF22" s="35"/>
      <c r="AHG22" s="35"/>
      <c r="AHH22" s="35"/>
      <c r="AHI22" s="35"/>
      <c r="AHJ22" s="35"/>
      <c r="AHK22" s="35"/>
      <c r="AHL22" s="35"/>
      <c r="AHM22" s="35"/>
      <c r="AHN22" s="35"/>
      <c r="AHO22" s="35"/>
      <c r="AHP22" s="35"/>
      <c r="AHQ22" s="35"/>
      <c r="AHR22" s="35"/>
      <c r="AHS22" s="35"/>
      <c r="AHT22" s="35"/>
      <c r="AHU22" s="35"/>
      <c r="AHV22" s="35"/>
      <c r="AHW22" s="35"/>
      <c r="AHX22" s="35"/>
      <c r="AHY22" s="35"/>
      <c r="AHZ22" s="35"/>
      <c r="AIA22" s="35"/>
      <c r="AIB22" s="35"/>
      <c r="AIC22" s="35"/>
      <c r="AID22" s="35"/>
      <c r="AIE22" s="35"/>
      <c r="AIF22" s="35"/>
      <c r="AIG22" s="35"/>
      <c r="AIH22" s="35"/>
      <c r="AII22" s="35"/>
      <c r="AIJ22" s="35"/>
      <c r="AIK22" s="35"/>
      <c r="AIL22" s="35"/>
      <c r="AIM22" s="35"/>
      <c r="AIN22" s="35"/>
      <c r="AIO22" s="35"/>
      <c r="AIP22" s="35"/>
      <c r="AIQ22" s="35"/>
      <c r="AIR22" s="35"/>
      <c r="AIS22" s="35"/>
      <c r="AIT22" s="35"/>
      <c r="AIU22" s="35"/>
      <c r="AIV22" s="35"/>
      <c r="AIW22" s="35"/>
      <c r="AIX22" s="35"/>
      <c r="AIY22" s="35"/>
      <c r="AIZ22" s="35"/>
      <c r="AJA22" s="35"/>
      <c r="AJB22" s="35"/>
      <c r="AJC22" s="35"/>
      <c r="AJD22" s="35"/>
      <c r="AJE22" s="35"/>
      <c r="AJF22" s="35"/>
      <c r="AJG22" s="35"/>
      <c r="AJH22" s="35"/>
      <c r="AJI22" s="35"/>
      <c r="AJJ22" s="35"/>
      <c r="AJK22" s="35"/>
      <c r="AJL22" s="35"/>
      <c r="AJM22" s="35"/>
      <c r="AJN22" s="35"/>
      <c r="AJO22" s="35"/>
      <c r="AJP22" s="35"/>
      <c r="AJQ22" s="35"/>
      <c r="AJR22" s="35"/>
      <c r="AJS22" s="35"/>
      <c r="AJT22" s="35"/>
      <c r="AJU22" s="35"/>
      <c r="AJV22" s="35"/>
      <c r="AJW22" s="35"/>
      <c r="AJX22" s="35"/>
      <c r="AJY22" s="35"/>
      <c r="AJZ22" s="35"/>
      <c r="AKA22" s="35"/>
      <c r="AKB22" s="35"/>
      <c r="AKC22" s="35"/>
      <c r="AKD22" s="35"/>
      <c r="AKE22" s="35"/>
      <c r="AKF22" s="35"/>
      <c r="AKG22" s="35"/>
      <c r="AKH22" s="35"/>
      <c r="AKI22" s="35"/>
      <c r="AKJ22" s="35"/>
      <c r="AKK22" s="35"/>
      <c r="AKL22" s="35"/>
      <c r="AKM22" s="35"/>
      <c r="AKN22" s="35"/>
      <c r="AKO22" s="35"/>
      <c r="AKP22" s="35"/>
      <c r="AKQ22" s="35"/>
      <c r="AKR22" s="35"/>
      <c r="AKS22" s="35"/>
      <c r="AKT22" s="35"/>
      <c r="AKU22" s="35"/>
      <c r="AKV22" s="35"/>
      <c r="AKW22" s="35"/>
      <c r="AKX22" s="35"/>
      <c r="AKY22" s="35"/>
      <c r="AKZ22" s="35"/>
      <c r="ALA22" s="35"/>
      <c r="ALB22" s="35"/>
      <c r="ALC22" s="35"/>
      <c r="ALD22" s="35"/>
      <c r="ALE22" s="35"/>
      <c r="ALF22" s="35"/>
      <c r="ALG22" s="35"/>
      <c r="ALH22" s="35"/>
      <c r="ALI22" s="35"/>
      <c r="ALJ22" s="35"/>
      <c r="ALK22" s="35"/>
      <c r="ALL22" s="35"/>
      <c r="ALM22" s="35"/>
      <c r="ALN22" s="35"/>
      <c r="ALO22" s="35"/>
      <c r="ALP22" s="35"/>
      <c r="ALQ22" s="35"/>
      <c r="ALR22" s="35"/>
      <c r="ALS22" s="35"/>
      <c r="ALT22" s="35"/>
      <c r="ALU22" s="35"/>
      <c r="ALV22" s="35"/>
      <c r="ALW22" s="35"/>
      <c r="ALX22" s="35"/>
      <c r="ALY22" s="35"/>
      <c r="ALZ22" s="35"/>
      <c r="AMA22" s="35"/>
      <c r="AMB22" s="35"/>
      <c r="AMC22" s="35"/>
      <c r="AMD22" s="35"/>
      <c r="AME22" s="35"/>
      <c r="AMF22" s="35"/>
      <c r="AMG22" s="35"/>
      <c r="AMH22" s="35"/>
      <c r="AMI22" s="35"/>
      <c r="AMJ22" s="35"/>
      <c r="AMK22" s="35"/>
      <c r="AML22" s="35"/>
      <c r="AMM22" s="35"/>
      <c r="AMN22" s="35"/>
      <c r="AMO22" s="35"/>
      <c r="AMP22" s="35"/>
      <c r="AMQ22" s="35"/>
      <c r="AMR22" s="35"/>
      <c r="AMS22" s="35"/>
      <c r="AMT22" s="35"/>
      <c r="AMU22" s="35"/>
      <c r="AMV22" s="35"/>
      <c r="AMW22" s="35"/>
      <c r="AMX22" s="35"/>
      <c r="AMY22" s="35"/>
      <c r="AMZ22" s="35"/>
      <c r="ANA22" s="35"/>
      <c r="ANB22" s="35"/>
      <c r="ANC22" s="35"/>
      <c r="AND22" s="35"/>
      <c r="ANE22" s="35"/>
      <c r="ANF22" s="35"/>
      <c r="ANG22" s="35"/>
      <c r="ANH22" s="35"/>
      <c r="ANI22" s="35"/>
      <c r="ANJ22" s="35"/>
      <c r="ANK22" s="35"/>
      <c r="ANL22" s="35"/>
      <c r="ANM22" s="35"/>
      <c r="ANN22" s="35"/>
      <c r="ANO22" s="35"/>
      <c r="ANP22" s="35"/>
      <c r="ANQ22" s="35"/>
      <c r="ANR22" s="35"/>
      <c r="ANS22" s="35"/>
      <c r="ANT22" s="35"/>
      <c r="ANU22" s="35"/>
      <c r="ANV22" s="35"/>
      <c r="ANW22" s="35"/>
      <c r="ANX22" s="35"/>
      <c r="ANY22" s="35"/>
      <c r="ANZ22" s="35"/>
      <c r="AOA22" s="35"/>
      <c r="AOB22" s="35"/>
      <c r="AOC22" s="35"/>
      <c r="AOD22" s="35"/>
      <c r="AOE22" s="35"/>
      <c r="AOF22" s="35"/>
      <c r="AOG22" s="35"/>
      <c r="AOH22" s="35"/>
      <c r="AOI22" s="35"/>
      <c r="AOJ22" s="35"/>
      <c r="AOK22" s="35"/>
      <c r="AOL22" s="35"/>
      <c r="AOM22" s="35"/>
      <c r="AON22" s="35"/>
      <c r="AOO22" s="35"/>
      <c r="AOP22" s="35"/>
      <c r="AOQ22" s="35"/>
      <c r="AOR22" s="35"/>
      <c r="AOS22" s="35"/>
      <c r="AOT22" s="35"/>
      <c r="AOU22" s="35"/>
      <c r="AOV22" s="35"/>
      <c r="AOW22" s="35"/>
      <c r="AOX22" s="35"/>
      <c r="AOY22" s="35"/>
      <c r="AOZ22" s="35"/>
      <c r="APA22" s="35"/>
      <c r="APB22" s="35"/>
      <c r="APC22" s="35"/>
      <c r="APD22" s="35"/>
      <c r="APE22" s="35"/>
      <c r="APF22" s="35"/>
      <c r="APG22" s="35"/>
      <c r="APH22" s="35"/>
      <c r="API22" s="35"/>
      <c r="APJ22" s="35"/>
      <c r="APK22" s="35"/>
      <c r="APL22" s="35"/>
      <c r="APM22" s="35"/>
      <c r="APN22" s="35"/>
      <c r="APO22" s="35"/>
      <c r="APP22" s="35"/>
      <c r="APQ22" s="35"/>
      <c r="APR22" s="35"/>
      <c r="APS22" s="35"/>
      <c r="APT22" s="35"/>
      <c r="APU22" s="35"/>
      <c r="APV22" s="35"/>
      <c r="APW22" s="35"/>
      <c r="APX22" s="35"/>
      <c r="APY22" s="35"/>
      <c r="APZ22" s="35"/>
      <c r="AQA22" s="35"/>
      <c r="AQB22" s="35"/>
      <c r="AQC22" s="35"/>
      <c r="AQD22" s="35"/>
      <c r="AQE22" s="35"/>
      <c r="AQF22" s="35"/>
      <c r="AQG22" s="35"/>
      <c r="AQH22" s="35"/>
      <c r="AQI22" s="35"/>
      <c r="AQJ22" s="35"/>
      <c r="AQK22" s="35"/>
      <c r="AQL22" s="35"/>
      <c r="AQM22" s="35"/>
      <c r="AQN22" s="35"/>
      <c r="AQO22" s="35"/>
      <c r="AQP22" s="35"/>
      <c r="AQQ22" s="35"/>
      <c r="AQR22" s="35"/>
      <c r="AQS22" s="35"/>
      <c r="AQT22" s="35"/>
      <c r="AQU22" s="35"/>
      <c r="AQV22" s="35"/>
      <c r="AQW22" s="35"/>
      <c r="AQX22" s="35"/>
      <c r="AQY22" s="35"/>
      <c r="AQZ22" s="35"/>
      <c r="ARA22" s="35"/>
      <c r="ARB22" s="35"/>
      <c r="ARC22" s="35"/>
      <c r="ARD22" s="35"/>
      <c r="ARE22" s="35"/>
      <c r="ARF22" s="35"/>
      <c r="ARG22" s="35"/>
      <c r="ARH22" s="35"/>
      <c r="ARI22" s="35"/>
      <c r="ARJ22" s="35"/>
      <c r="ARK22" s="35"/>
      <c r="ARL22" s="35"/>
      <c r="ARM22" s="35"/>
      <c r="ARN22" s="35"/>
      <c r="ARO22" s="35"/>
      <c r="ARP22" s="35"/>
      <c r="ARQ22" s="35"/>
      <c r="ARR22" s="35"/>
      <c r="ARS22" s="35"/>
      <c r="ART22" s="35"/>
      <c r="ARU22" s="35"/>
      <c r="ARV22" s="35"/>
      <c r="ARW22" s="35"/>
      <c r="ARX22" s="35"/>
      <c r="ARY22" s="35"/>
      <c r="ARZ22" s="35"/>
      <c r="ASA22" s="35"/>
      <c r="ASB22" s="35"/>
      <c r="ASC22" s="35"/>
      <c r="ASD22" s="35"/>
      <c r="ASE22" s="35"/>
      <c r="ASF22" s="35"/>
      <c r="ASG22" s="35"/>
      <c r="ASH22" s="35"/>
      <c r="ASI22" s="35"/>
      <c r="ASJ22" s="35"/>
      <c r="ASK22" s="35"/>
      <c r="ASL22" s="35"/>
      <c r="ASM22" s="35"/>
      <c r="ASN22" s="35"/>
      <c r="ASO22" s="35"/>
      <c r="ASP22" s="35"/>
      <c r="ASQ22" s="35"/>
      <c r="ASR22" s="35"/>
      <c r="ASS22" s="35"/>
      <c r="AST22" s="35"/>
      <c r="ASU22" s="35"/>
      <c r="ASV22" s="35"/>
      <c r="ASW22" s="35"/>
      <c r="ASX22" s="35"/>
      <c r="ASY22" s="35"/>
      <c r="ASZ22" s="35"/>
      <c r="ATA22" s="35"/>
      <c r="ATB22" s="35"/>
      <c r="ATC22" s="35"/>
      <c r="ATD22" s="35"/>
      <c r="ATE22" s="35"/>
      <c r="ATF22" s="35"/>
      <c r="ATG22" s="35"/>
      <c r="ATH22" s="35"/>
      <c r="ATI22" s="35"/>
      <c r="ATJ22" s="35"/>
      <c r="ATK22" s="35"/>
      <c r="ATL22" s="35"/>
      <c r="ATM22" s="35"/>
      <c r="ATN22" s="35"/>
      <c r="ATO22" s="35"/>
      <c r="ATP22" s="35"/>
      <c r="ATQ22" s="35"/>
      <c r="ATR22" s="35"/>
      <c r="ATS22" s="35"/>
      <c r="ATT22" s="35"/>
      <c r="ATU22" s="35"/>
      <c r="ATV22" s="35"/>
      <c r="ATW22" s="35"/>
      <c r="ATX22" s="35"/>
      <c r="ATY22" s="35"/>
      <c r="ATZ22" s="35"/>
      <c r="AUA22" s="35"/>
      <c r="AUB22" s="35"/>
      <c r="AUC22" s="35"/>
      <c r="AUD22" s="35"/>
      <c r="AUE22" s="35"/>
      <c r="AUF22" s="35"/>
      <c r="AUG22" s="35"/>
      <c r="AUH22" s="35"/>
      <c r="AUI22" s="35"/>
      <c r="AUJ22" s="35"/>
      <c r="AUK22" s="35"/>
      <c r="AUL22" s="35"/>
      <c r="AUM22" s="35"/>
      <c r="AUN22" s="35"/>
      <c r="AUO22" s="35"/>
      <c r="AUP22" s="35"/>
      <c r="AUQ22" s="35"/>
      <c r="AUR22" s="35"/>
      <c r="AUS22" s="35"/>
      <c r="AUT22" s="35"/>
      <c r="AUU22" s="35"/>
      <c r="AUV22" s="35"/>
      <c r="AUW22" s="35"/>
      <c r="AUX22" s="35"/>
      <c r="AUY22" s="35"/>
      <c r="AUZ22" s="35"/>
      <c r="AVA22" s="35"/>
      <c r="AVB22" s="35"/>
      <c r="AVC22" s="35"/>
      <c r="AVD22" s="35"/>
      <c r="AVE22" s="35"/>
      <c r="AVF22" s="35"/>
      <c r="AVG22" s="35"/>
      <c r="AVH22" s="35"/>
      <c r="AVI22" s="35"/>
      <c r="AVJ22" s="35"/>
      <c r="AVK22" s="35"/>
      <c r="AVL22" s="35"/>
      <c r="AVM22" s="35"/>
      <c r="AVN22" s="35"/>
      <c r="AVO22" s="35"/>
      <c r="AVP22" s="35"/>
      <c r="AVQ22" s="35"/>
      <c r="AVR22" s="35"/>
      <c r="AVS22" s="35"/>
      <c r="AVT22" s="35"/>
      <c r="AVU22" s="35"/>
      <c r="AVV22" s="35"/>
      <c r="AVW22" s="35"/>
      <c r="AVX22" s="35"/>
      <c r="AVY22" s="35"/>
      <c r="AVZ22" s="35"/>
      <c r="AWA22" s="35"/>
      <c r="AWB22" s="35"/>
      <c r="AWC22" s="35"/>
      <c r="AWD22" s="35"/>
      <c r="AWE22" s="35"/>
      <c r="AWF22" s="35"/>
      <c r="AWG22" s="35"/>
      <c r="AWH22" s="35"/>
      <c r="AWI22" s="35"/>
      <c r="AWJ22" s="35"/>
      <c r="AWK22" s="35"/>
      <c r="AWL22" s="35"/>
      <c r="AWM22" s="35"/>
      <c r="AWN22" s="35"/>
      <c r="AWO22" s="35"/>
      <c r="AWP22" s="35"/>
      <c r="AWQ22" s="35"/>
      <c r="AWR22" s="35"/>
      <c r="AWS22" s="35"/>
      <c r="AWT22" s="35"/>
      <c r="AWU22" s="35"/>
      <c r="AWV22" s="35"/>
      <c r="AWW22" s="35"/>
      <c r="AWX22" s="35"/>
      <c r="AWY22" s="35"/>
      <c r="AWZ22" s="35"/>
      <c r="AXA22" s="35"/>
      <c r="AXB22" s="35"/>
      <c r="AXC22" s="35"/>
      <c r="AXD22" s="35"/>
      <c r="AXE22" s="35"/>
      <c r="AXF22" s="35"/>
      <c r="AXG22" s="35"/>
      <c r="AXH22" s="35"/>
      <c r="AXI22" s="35"/>
      <c r="AXJ22" s="35"/>
      <c r="AXK22" s="35"/>
      <c r="AXL22" s="35"/>
      <c r="AXM22" s="35"/>
      <c r="AXN22" s="35"/>
      <c r="AXO22" s="35"/>
      <c r="AXP22" s="35"/>
      <c r="AXQ22" s="35"/>
      <c r="AXR22" s="35"/>
      <c r="AXS22" s="35"/>
      <c r="AXT22" s="35"/>
      <c r="AXU22" s="35"/>
      <c r="AXV22" s="35"/>
      <c r="AXW22" s="35"/>
      <c r="AXX22" s="35"/>
      <c r="AXY22" s="35"/>
      <c r="AXZ22" s="35"/>
      <c r="AYA22" s="35"/>
      <c r="AYB22" s="35"/>
      <c r="AYC22" s="35"/>
      <c r="AYD22" s="35"/>
      <c r="AYE22" s="35"/>
      <c r="AYF22" s="35"/>
      <c r="AYG22" s="35"/>
      <c r="AYH22" s="35"/>
      <c r="AYI22" s="35"/>
      <c r="AYJ22" s="35"/>
      <c r="AYK22" s="35"/>
      <c r="AYL22" s="35"/>
      <c r="AYM22" s="35"/>
      <c r="AYN22" s="35"/>
      <c r="AYO22" s="35"/>
      <c r="AYP22" s="35"/>
      <c r="AYQ22" s="35"/>
      <c r="AYR22" s="35"/>
      <c r="AYS22" s="35"/>
      <c r="AYT22" s="35"/>
      <c r="AYU22" s="35"/>
      <c r="AYV22" s="35"/>
      <c r="AYW22" s="35"/>
      <c r="AYX22" s="35"/>
      <c r="AYY22" s="35"/>
      <c r="AYZ22" s="35"/>
      <c r="AZA22" s="35"/>
      <c r="AZB22" s="35"/>
      <c r="AZC22" s="35"/>
      <c r="AZD22" s="35"/>
      <c r="AZE22" s="35"/>
      <c r="AZF22" s="35"/>
      <c r="AZG22" s="35"/>
      <c r="AZH22" s="35"/>
      <c r="AZI22" s="35"/>
      <c r="AZJ22" s="35"/>
      <c r="AZK22" s="35"/>
      <c r="AZL22" s="35"/>
      <c r="AZM22" s="35"/>
      <c r="AZN22" s="35"/>
      <c r="AZO22" s="35"/>
      <c r="AZP22" s="35"/>
      <c r="AZQ22" s="35"/>
      <c r="AZR22" s="35"/>
      <c r="AZS22" s="35"/>
      <c r="AZT22" s="35"/>
      <c r="AZU22" s="35"/>
      <c r="AZV22" s="35"/>
      <c r="AZW22" s="35"/>
      <c r="AZX22" s="35"/>
      <c r="AZY22" s="35"/>
      <c r="AZZ22" s="35"/>
      <c r="BAA22" s="35"/>
      <c r="BAB22" s="35"/>
      <c r="BAC22" s="35"/>
      <c r="BAD22" s="35"/>
      <c r="BAE22" s="35"/>
      <c r="BAF22" s="35"/>
      <c r="BAG22" s="35"/>
      <c r="BAH22" s="35"/>
      <c r="BAI22" s="35"/>
      <c r="BAJ22" s="35"/>
      <c r="BAK22" s="35"/>
      <c r="BAL22" s="35"/>
      <c r="BAM22" s="35"/>
      <c r="BAN22" s="35"/>
      <c r="BAO22" s="35"/>
      <c r="BAP22" s="35"/>
      <c r="BAQ22" s="35"/>
      <c r="BAR22" s="35"/>
      <c r="BAS22" s="35"/>
      <c r="BAT22" s="35"/>
      <c r="BAU22" s="35"/>
      <c r="BAV22" s="35"/>
      <c r="BAW22" s="35"/>
      <c r="BAX22" s="35"/>
      <c r="BAY22" s="35"/>
      <c r="BAZ22" s="35"/>
      <c r="BBA22" s="35"/>
      <c r="BBB22" s="35"/>
      <c r="BBC22" s="35"/>
      <c r="BBD22" s="35"/>
      <c r="BBE22" s="35"/>
      <c r="BBF22" s="35"/>
      <c r="BBG22" s="35"/>
      <c r="BBH22" s="35"/>
      <c r="BBI22" s="35"/>
      <c r="BBJ22" s="35"/>
      <c r="BBK22" s="35"/>
      <c r="BBL22" s="35"/>
      <c r="BBM22" s="35"/>
      <c r="BBN22" s="35"/>
      <c r="BBO22" s="35"/>
      <c r="BBP22" s="35"/>
      <c r="BBQ22" s="35"/>
      <c r="BBR22" s="35"/>
      <c r="BBS22" s="35"/>
      <c r="BBT22" s="35"/>
      <c r="BBU22" s="35"/>
      <c r="BBV22" s="35"/>
      <c r="BBW22" s="35"/>
      <c r="BBX22" s="35"/>
      <c r="BBY22" s="35"/>
      <c r="BBZ22" s="35"/>
      <c r="BCA22" s="35"/>
      <c r="BCB22" s="35"/>
      <c r="BCC22" s="35"/>
      <c r="BCD22" s="35"/>
      <c r="BCE22" s="35"/>
      <c r="BCF22" s="35"/>
      <c r="BCG22" s="35"/>
      <c r="BCH22" s="35"/>
      <c r="BCI22" s="35"/>
      <c r="BCJ22" s="35"/>
      <c r="BCK22" s="35"/>
      <c r="BCL22" s="35"/>
      <c r="BCM22" s="35"/>
      <c r="BCN22" s="35"/>
      <c r="BCO22" s="35"/>
      <c r="BCP22" s="35"/>
      <c r="BCQ22" s="35"/>
      <c r="BCR22" s="35"/>
      <c r="BCS22" s="35"/>
      <c r="BCT22" s="35"/>
      <c r="BCU22" s="35"/>
      <c r="BCV22" s="35"/>
      <c r="BCW22" s="35"/>
      <c r="BCX22" s="35"/>
      <c r="BCY22" s="35"/>
      <c r="BCZ22" s="35"/>
      <c r="BDA22" s="35"/>
      <c r="BDB22" s="35"/>
      <c r="BDC22" s="35"/>
      <c r="BDD22" s="35"/>
      <c r="BDE22" s="35"/>
      <c r="BDF22" s="35"/>
      <c r="BDG22" s="35"/>
      <c r="BDH22" s="35"/>
      <c r="BDI22" s="35"/>
      <c r="BDJ22" s="35"/>
      <c r="BDK22" s="35"/>
      <c r="BDL22" s="35"/>
      <c r="BDM22" s="35"/>
      <c r="BDN22" s="35"/>
      <c r="BDO22" s="35"/>
      <c r="BDP22" s="35"/>
      <c r="BDQ22" s="35"/>
      <c r="BDR22" s="35"/>
      <c r="BDS22" s="35"/>
      <c r="BDT22" s="35"/>
      <c r="BDU22" s="35"/>
      <c r="BDV22" s="35"/>
      <c r="BDW22" s="35"/>
      <c r="BDX22" s="35"/>
      <c r="BDY22" s="35"/>
      <c r="BDZ22" s="35"/>
      <c r="BEA22" s="35"/>
      <c r="BEB22" s="35"/>
      <c r="BEC22" s="35"/>
      <c r="BED22" s="35"/>
      <c r="BEE22" s="35"/>
      <c r="BEF22" s="35"/>
      <c r="BEG22" s="35"/>
      <c r="BEH22" s="35"/>
      <c r="BEI22" s="35"/>
      <c r="BEJ22" s="35"/>
      <c r="BEK22" s="35"/>
      <c r="BEL22" s="35"/>
      <c r="BEM22" s="35"/>
      <c r="BEN22" s="35"/>
      <c r="BEO22" s="35"/>
      <c r="BEP22" s="35"/>
      <c r="BEQ22" s="35"/>
      <c r="BER22" s="35"/>
      <c r="BES22" s="35"/>
      <c r="BET22" s="35"/>
      <c r="BEU22" s="35"/>
      <c r="BEV22" s="35"/>
      <c r="BEW22" s="35"/>
      <c r="BEX22" s="35"/>
      <c r="BEY22" s="35"/>
      <c r="BEZ22" s="35"/>
      <c r="BFA22" s="35"/>
      <c r="BFB22" s="35"/>
      <c r="BFC22" s="35"/>
      <c r="BFD22" s="35"/>
      <c r="BFE22" s="35"/>
      <c r="BFF22" s="35"/>
      <c r="BFG22" s="35"/>
      <c r="BFH22" s="35"/>
      <c r="BFI22" s="35"/>
      <c r="BFJ22" s="35"/>
      <c r="BFK22" s="35"/>
      <c r="BFL22" s="35"/>
      <c r="BFM22" s="35"/>
      <c r="BFN22" s="35"/>
      <c r="BFO22" s="35"/>
      <c r="BFP22" s="35"/>
      <c r="BFQ22" s="35"/>
      <c r="BFR22" s="35"/>
      <c r="BFS22" s="35"/>
      <c r="BFT22" s="35"/>
      <c r="BFU22" s="35"/>
      <c r="BFV22" s="35"/>
      <c r="BFW22" s="35"/>
      <c r="BFX22" s="35"/>
      <c r="BFY22" s="35"/>
      <c r="BFZ22" s="35"/>
      <c r="BGA22" s="35"/>
      <c r="BGB22" s="35"/>
      <c r="BGC22" s="35"/>
      <c r="BGD22" s="35"/>
      <c r="BGE22" s="35"/>
      <c r="BGF22" s="35"/>
      <c r="BGG22" s="35"/>
      <c r="BGH22" s="35"/>
      <c r="BGI22" s="35"/>
      <c r="BGJ22" s="35"/>
      <c r="BGK22" s="35"/>
      <c r="BGL22" s="35"/>
      <c r="BGM22" s="35"/>
      <c r="BGN22" s="35"/>
      <c r="BGO22" s="35"/>
      <c r="BGP22" s="35"/>
      <c r="BGQ22" s="35"/>
      <c r="BGR22" s="35"/>
      <c r="BGS22" s="35"/>
      <c r="BGT22" s="35"/>
      <c r="BGU22" s="35"/>
      <c r="BGV22" s="35"/>
      <c r="BGW22" s="35"/>
      <c r="BGX22" s="35"/>
      <c r="BGY22" s="35"/>
      <c r="BGZ22" s="35"/>
      <c r="BHA22" s="35"/>
      <c r="BHB22" s="35"/>
      <c r="BHC22" s="35"/>
      <c r="BHD22" s="35"/>
      <c r="BHE22" s="35"/>
      <c r="BHF22" s="35"/>
      <c r="BHG22" s="35"/>
      <c r="BHH22" s="35"/>
      <c r="BHI22" s="35"/>
      <c r="BHJ22" s="35"/>
      <c r="BHK22" s="35"/>
      <c r="BHL22" s="35"/>
      <c r="BHM22" s="35"/>
      <c r="BHN22" s="35"/>
      <c r="BHO22" s="35"/>
      <c r="BHP22" s="35"/>
      <c r="BHQ22" s="35"/>
      <c r="BHR22" s="35"/>
      <c r="BHS22" s="35"/>
      <c r="BHT22" s="35"/>
      <c r="BHU22" s="35"/>
      <c r="BHV22" s="35"/>
      <c r="BHW22" s="35"/>
      <c r="BHX22" s="35"/>
      <c r="BHY22" s="35"/>
      <c r="BHZ22" s="35"/>
      <c r="BIA22" s="35"/>
      <c r="BIB22" s="35"/>
      <c r="BIC22" s="35"/>
      <c r="BID22" s="35"/>
      <c r="BIE22" s="35"/>
      <c r="BIF22" s="35"/>
      <c r="BIG22" s="35"/>
      <c r="BIH22" s="35"/>
      <c r="BII22" s="35"/>
      <c r="BIJ22" s="35"/>
      <c r="BIK22" s="35"/>
      <c r="BIL22" s="35"/>
      <c r="BIM22" s="35"/>
      <c r="BIN22" s="35"/>
      <c r="BIO22" s="35"/>
      <c r="BIP22" s="35"/>
      <c r="BIQ22" s="35"/>
      <c r="BIR22" s="35"/>
      <c r="BIS22" s="35"/>
      <c r="BIT22" s="35"/>
      <c r="BIU22" s="35"/>
      <c r="BIV22" s="35"/>
      <c r="BIW22" s="35"/>
      <c r="BIX22" s="35"/>
      <c r="BIY22" s="35"/>
      <c r="BIZ22" s="35"/>
      <c r="BJA22" s="35"/>
      <c r="BJB22" s="35"/>
      <c r="BJC22" s="35"/>
      <c r="BJD22" s="35"/>
      <c r="BJE22" s="35"/>
      <c r="BJF22" s="35"/>
      <c r="BJG22" s="35"/>
      <c r="BJH22" s="35"/>
      <c r="BJI22" s="35"/>
      <c r="BJJ22" s="35"/>
      <c r="BJK22" s="35"/>
      <c r="BJL22" s="35"/>
      <c r="BJM22" s="35"/>
      <c r="BJN22" s="35"/>
      <c r="BJO22" s="35"/>
      <c r="BJP22" s="35"/>
      <c r="BJQ22" s="35"/>
      <c r="BJR22" s="35"/>
      <c r="BJS22" s="35"/>
      <c r="BJT22" s="35"/>
      <c r="BJU22" s="35"/>
      <c r="BJV22" s="35"/>
      <c r="BJW22" s="35"/>
      <c r="BJX22" s="35"/>
      <c r="BJY22" s="35"/>
      <c r="BJZ22" s="35"/>
      <c r="BKA22" s="35"/>
      <c r="BKB22" s="35"/>
      <c r="BKC22" s="35"/>
      <c r="BKD22" s="35"/>
      <c r="BKE22" s="35"/>
      <c r="BKF22" s="35"/>
      <c r="BKG22" s="35"/>
      <c r="BKH22" s="35"/>
      <c r="BKI22" s="35"/>
      <c r="BKJ22" s="35"/>
      <c r="BKK22" s="35"/>
      <c r="BKL22" s="35"/>
      <c r="BKM22" s="35"/>
      <c r="BKN22" s="35"/>
      <c r="BKO22" s="35"/>
      <c r="BKP22" s="35"/>
      <c r="BKQ22" s="35"/>
      <c r="BKR22" s="35"/>
      <c r="BKS22" s="35"/>
      <c r="BKT22" s="35"/>
      <c r="BKU22" s="35"/>
      <c r="BKV22" s="35"/>
      <c r="BKW22" s="35"/>
      <c r="BKX22" s="35"/>
      <c r="BKY22" s="35"/>
      <c r="BKZ22" s="35"/>
      <c r="BLA22" s="35"/>
      <c r="BLB22" s="35"/>
      <c r="BLC22" s="35"/>
      <c r="BLD22" s="35"/>
      <c r="BLE22" s="35"/>
      <c r="BLF22" s="35"/>
      <c r="BLG22" s="35"/>
      <c r="BLH22" s="35"/>
      <c r="BLI22" s="35"/>
      <c r="BLJ22" s="35"/>
      <c r="BLK22" s="35"/>
      <c r="BLL22" s="35"/>
      <c r="BLM22" s="35"/>
      <c r="BLN22" s="35"/>
      <c r="BLO22" s="35"/>
      <c r="BLP22" s="35"/>
      <c r="BLQ22" s="35"/>
      <c r="BLR22" s="35"/>
      <c r="BLS22" s="35"/>
      <c r="BLT22" s="35"/>
      <c r="BLU22" s="35"/>
      <c r="BLV22" s="35"/>
      <c r="BLW22" s="35"/>
      <c r="BLX22" s="35"/>
      <c r="BLY22" s="35"/>
      <c r="BLZ22" s="35"/>
      <c r="BMA22" s="35"/>
      <c r="BMB22" s="35"/>
      <c r="BMC22" s="35"/>
      <c r="BMD22" s="35"/>
      <c r="BME22" s="35"/>
      <c r="BMF22" s="35"/>
      <c r="BMG22" s="35"/>
      <c r="BMH22" s="35"/>
      <c r="BMI22" s="35"/>
      <c r="BMJ22" s="35"/>
      <c r="BMK22" s="35"/>
      <c r="BML22" s="35"/>
      <c r="BMM22" s="35"/>
      <c r="BMN22" s="35"/>
      <c r="BMO22" s="35"/>
      <c r="BMP22" s="35"/>
      <c r="BMQ22" s="35"/>
      <c r="BMR22" s="35"/>
      <c r="BMS22" s="35"/>
      <c r="BMT22" s="35"/>
      <c r="BMU22" s="35"/>
      <c r="BMV22" s="35"/>
      <c r="BMW22" s="35"/>
      <c r="BMX22" s="35"/>
      <c r="BMY22" s="35"/>
      <c r="BMZ22" s="35"/>
      <c r="BNA22" s="35"/>
      <c r="BNB22" s="35"/>
      <c r="BNC22" s="35"/>
      <c r="BND22" s="35"/>
      <c r="BNE22" s="35"/>
      <c r="BNF22" s="35"/>
      <c r="BNG22" s="35"/>
      <c r="BNH22" s="35"/>
      <c r="BNI22" s="35"/>
      <c r="BNJ22" s="35"/>
      <c r="BNK22" s="35"/>
      <c r="BNL22" s="35"/>
      <c r="BNM22" s="35"/>
      <c r="BNN22" s="35"/>
      <c r="BNO22" s="35"/>
      <c r="BNP22" s="35"/>
      <c r="BNQ22" s="35"/>
      <c r="BNR22" s="35"/>
      <c r="BNS22" s="35"/>
      <c r="BNT22" s="35"/>
      <c r="BNU22" s="35"/>
      <c r="BNV22" s="35"/>
      <c r="BNW22" s="35"/>
      <c r="BNX22" s="35"/>
      <c r="BNY22" s="35"/>
      <c r="BNZ22" s="35"/>
      <c r="BOA22" s="35"/>
      <c r="BOB22" s="35"/>
      <c r="BOC22" s="35"/>
      <c r="BOD22" s="35"/>
      <c r="BOE22" s="35"/>
      <c r="BOF22" s="35"/>
      <c r="BOG22" s="35"/>
      <c r="BOH22" s="35"/>
      <c r="BOI22" s="35"/>
      <c r="BOJ22" s="35"/>
      <c r="BOK22" s="35"/>
      <c r="BOL22" s="35"/>
      <c r="BOM22" s="35"/>
      <c r="BON22" s="35"/>
      <c r="BOO22" s="35"/>
      <c r="BOP22" s="35"/>
      <c r="BOQ22" s="35"/>
      <c r="BOR22" s="35"/>
      <c r="BOS22" s="35"/>
      <c r="BOT22" s="35"/>
      <c r="BOU22" s="35"/>
      <c r="BOV22" s="35"/>
      <c r="BOW22" s="35"/>
      <c r="BOX22" s="35"/>
      <c r="BOY22" s="35"/>
      <c r="BOZ22" s="35"/>
      <c r="BPA22" s="35"/>
      <c r="BPB22" s="35"/>
      <c r="BPC22" s="35"/>
      <c r="BPD22" s="35"/>
      <c r="BPE22" s="35"/>
      <c r="BPF22" s="35"/>
      <c r="BPG22" s="35"/>
      <c r="BPH22" s="35"/>
      <c r="BPI22" s="35"/>
      <c r="BPJ22" s="35"/>
      <c r="BPK22" s="35"/>
      <c r="BPL22" s="35"/>
      <c r="BPM22" s="35"/>
      <c r="BPN22" s="35"/>
      <c r="BPO22" s="35"/>
      <c r="BPP22" s="35"/>
      <c r="BPQ22" s="35"/>
      <c r="BPR22" s="35"/>
      <c r="BPS22" s="35"/>
      <c r="BPT22" s="35"/>
      <c r="BPU22" s="35"/>
      <c r="BPV22" s="35"/>
      <c r="BPW22" s="35"/>
      <c r="BPX22" s="35"/>
      <c r="BPY22" s="35"/>
      <c r="BPZ22" s="35"/>
      <c r="BQA22" s="35"/>
      <c r="BQB22" s="35"/>
      <c r="BQC22" s="35"/>
      <c r="BQD22" s="35"/>
      <c r="BQE22" s="35"/>
      <c r="BQF22" s="35"/>
      <c r="BQG22" s="35"/>
      <c r="BQH22" s="35"/>
      <c r="BQI22" s="35"/>
      <c r="BQJ22" s="35"/>
      <c r="BQK22" s="35"/>
      <c r="BQL22" s="35"/>
      <c r="BQM22" s="35"/>
      <c r="BQN22" s="35"/>
      <c r="BQO22" s="35"/>
      <c r="BQP22" s="35"/>
      <c r="BQQ22" s="35"/>
      <c r="BQR22" s="35"/>
      <c r="BQS22" s="35"/>
      <c r="BQT22" s="35"/>
      <c r="BQU22" s="35"/>
      <c r="BQV22" s="35"/>
      <c r="BQW22" s="35"/>
      <c r="BQX22" s="35"/>
      <c r="BQY22" s="35"/>
      <c r="BQZ22" s="35"/>
      <c r="BRA22" s="35"/>
      <c r="BRB22" s="35"/>
      <c r="BRC22" s="35"/>
      <c r="BRD22" s="35"/>
      <c r="BRE22" s="35"/>
      <c r="BRF22" s="35"/>
      <c r="BRG22" s="35"/>
      <c r="BRH22" s="35"/>
      <c r="BRI22" s="35"/>
      <c r="BRJ22" s="35"/>
      <c r="BRK22" s="35"/>
      <c r="BRL22" s="35"/>
      <c r="BRM22" s="35"/>
      <c r="BRN22" s="35"/>
      <c r="BRO22" s="35"/>
      <c r="BRP22" s="35"/>
      <c r="BRQ22" s="35"/>
      <c r="BRR22" s="35"/>
      <c r="BRS22" s="35"/>
      <c r="BRT22" s="35"/>
      <c r="BRU22" s="35"/>
      <c r="BRV22" s="35"/>
      <c r="BRW22" s="35"/>
      <c r="BRX22" s="35"/>
      <c r="BRY22" s="35"/>
      <c r="BRZ22" s="35"/>
      <c r="BSA22" s="35"/>
      <c r="BSB22" s="35"/>
      <c r="BSC22" s="35"/>
      <c r="BSD22" s="35"/>
      <c r="BSE22" s="35"/>
      <c r="BSF22" s="35"/>
      <c r="BSG22" s="35"/>
      <c r="BSH22" s="35"/>
      <c r="BSI22" s="35"/>
      <c r="BSJ22" s="35"/>
      <c r="BSK22" s="35"/>
      <c r="BSL22" s="35"/>
      <c r="BSM22" s="35"/>
      <c r="BSN22" s="35"/>
      <c r="BSO22" s="35"/>
      <c r="BSP22" s="35"/>
      <c r="BSQ22" s="35"/>
      <c r="BSR22" s="35"/>
      <c r="BSS22" s="35"/>
      <c r="BST22" s="35"/>
      <c r="BSU22" s="35"/>
      <c r="BSV22" s="35"/>
      <c r="BSW22" s="35"/>
      <c r="BSX22" s="35"/>
      <c r="BSY22" s="35"/>
      <c r="BSZ22" s="35"/>
      <c r="BTA22" s="35"/>
      <c r="BTB22" s="35"/>
      <c r="BTC22" s="35"/>
      <c r="BTD22" s="35"/>
      <c r="BTE22" s="35"/>
      <c r="BTF22" s="35"/>
      <c r="BTG22" s="35"/>
      <c r="BTH22" s="35"/>
      <c r="BTI22" s="35"/>
      <c r="BTJ22" s="35"/>
      <c r="BTK22" s="35"/>
      <c r="BTL22" s="35"/>
      <c r="BTM22" s="35"/>
      <c r="BTN22" s="35"/>
      <c r="BTO22" s="35"/>
      <c r="BTP22" s="35"/>
      <c r="BTQ22" s="35"/>
      <c r="BTR22" s="35"/>
      <c r="BTS22" s="35"/>
      <c r="BTT22" s="35"/>
      <c r="BTU22" s="35"/>
      <c r="BTV22" s="35"/>
      <c r="BTW22" s="35"/>
      <c r="BTX22" s="35"/>
      <c r="BTY22" s="35"/>
      <c r="BTZ22" s="35"/>
      <c r="BUA22" s="35"/>
      <c r="BUB22" s="35"/>
      <c r="BUC22" s="35"/>
      <c r="BUD22" s="35"/>
      <c r="BUE22" s="35"/>
      <c r="BUF22" s="35"/>
      <c r="BUG22" s="35"/>
      <c r="BUH22" s="35"/>
      <c r="BUI22" s="35"/>
      <c r="BUJ22" s="35"/>
      <c r="BUK22" s="35"/>
      <c r="BUL22" s="35"/>
      <c r="BUM22" s="35"/>
      <c r="BUN22" s="35"/>
      <c r="BUO22" s="35"/>
      <c r="BUP22" s="35"/>
      <c r="BUQ22" s="35"/>
      <c r="BUR22" s="35"/>
      <c r="BUS22" s="35"/>
      <c r="BUT22" s="35"/>
      <c r="BUU22" s="35"/>
      <c r="BUV22" s="35"/>
      <c r="BUW22" s="35"/>
      <c r="BUX22" s="35"/>
      <c r="BUY22" s="35"/>
      <c r="BUZ22" s="35"/>
      <c r="BVA22" s="35"/>
      <c r="BVB22" s="35"/>
      <c r="BVC22" s="35"/>
      <c r="BVD22" s="35"/>
      <c r="BVE22" s="35"/>
      <c r="BVF22" s="35"/>
      <c r="BVG22" s="35"/>
      <c r="BVH22" s="35"/>
      <c r="BVI22" s="35"/>
      <c r="BVJ22" s="35"/>
      <c r="BVK22" s="35"/>
      <c r="BVL22" s="35"/>
      <c r="BVM22" s="35"/>
      <c r="BVN22" s="35"/>
      <c r="BVO22" s="35"/>
      <c r="BVP22" s="35"/>
      <c r="BVQ22" s="35"/>
      <c r="BVR22" s="35"/>
      <c r="BVS22" s="35"/>
      <c r="BVT22" s="35"/>
      <c r="BVU22" s="35"/>
      <c r="BVV22" s="35"/>
      <c r="BVW22" s="35"/>
      <c r="BVX22" s="35"/>
      <c r="BVY22" s="35"/>
      <c r="BVZ22" s="35"/>
      <c r="BWA22" s="35"/>
      <c r="BWB22" s="35"/>
      <c r="BWC22" s="35"/>
      <c r="BWD22" s="35"/>
      <c r="BWE22" s="35"/>
      <c r="BWF22" s="35"/>
      <c r="BWG22" s="35"/>
      <c r="BWH22" s="35"/>
      <c r="BWI22" s="35"/>
      <c r="BWJ22" s="35"/>
      <c r="BWK22" s="35"/>
      <c r="BWL22" s="35"/>
      <c r="BWM22" s="35"/>
      <c r="BWN22" s="35"/>
      <c r="BWO22" s="35"/>
      <c r="BWP22" s="35"/>
      <c r="BWQ22" s="35"/>
      <c r="BWR22" s="35"/>
      <c r="BWS22" s="35"/>
      <c r="BWT22" s="35"/>
      <c r="BWU22" s="35"/>
      <c r="BWV22" s="35"/>
      <c r="BWW22" s="35"/>
      <c r="BWX22" s="35"/>
      <c r="BWY22" s="35"/>
      <c r="BWZ22" s="35"/>
      <c r="BXA22" s="35"/>
      <c r="BXB22" s="35"/>
      <c r="BXC22" s="35"/>
      <c r="BXD22" s="35"/>
      <c r="BXE22" s="35"/>
      <c r="BXF22" s="35"/>
      <c r="BXG22" s="35"/>
      <c r="BXH22" s="35"/>
      <c r="BXI22" s="35"/>
      <c r="BXJ22" s="35"/>
      <c r="BXK22" s="35"/>
      <c r="BXL22" s="35"/>
      <c r="BXM22" s="35"/>
      <c r="BXN22" s="35"/>
      <c r="BXO22" s="35"/>
      <c r="BXP22" s="35"/>
      <c r="BXQ22" s="35"/>
      <c r="BXR22" s="35"/>
      <c r="BXS22" s="35"/>
      <c r="BXT22" s="35"/>
      <c r="BXU22" s="35"/>
      <c r="BXV22" s="35"/>
      <c r="BXW22" s="35"/>
      <c r="BXX22" s="35"/>
      <c r="BXY22" s="35"/>
      <c r="BXZ22" s="35"/>
      <c r="BYA22" s="35"/>
      <c r="BYB22" s="35"/>
      <c r="BYC22" s="35"/>
      <c r="BYD22" s="35"/>
      <c r="BYE22" s="35"/>
      <c r="BYF22" s="35"/>
      <c r="BYG22" s="35"/>
      <c r="BYH22" s="35"/>
      <c r="BYI22" s="35"/>
      <c r="BYJ22" s="35"/>
      <c r="BYK22" s="35"/>
      <c r="BYL22" s="35"/>
      <c r="BYM22" s="35"/>
      <c r="BYN22" s="35"/>
      <c r="BYO22" s="35"/>
      <c r="BYP22" s="35"/>
      <c r="BYQ22" s="35"/>
      <c r="BYR22" s="35"/>
      <c r="BYS22" s="35"/>
      <c r="BYT22" s="35"/>
      <c r="BYU22" s="35"/>
      <c r="BYV22" s="35"/>
      <c r="BYW22" s="35"/>
      <c r="BYX22" s="35"/>
      <c r="BYY22" s="35"/>
      <c r="BYZ22" s="35"/>
      <c r="BZA22" s="35"/>
      <c r="BZB22" s="35"/>
      <c r="BZC22" s="35"/>
      <c r="BZD22" s="35"/>
      <c r="BZE22" s="35"/>
      <c r="BZF22" s="35"/>
      <c r="BZG22" s="35"/>
      <c r="BZH22" s="35"/>
      <c r="BZI22" s="35"/>
      <c r="BZJ22" s="35"/>
      <c r="BZK22" s="35"/>
      <c r="BZL22" s="35"/>
      <c r="BZM22" s="35"/>
      <c r="BZN22" s="35"/>
      <c r="BZO22" s="35"/>
      <c r="BZP22" s="35"/>
      <c r="BZQ22" s="35"/>
      <c r="BZR22" s="35"/>
      <c r="BZS22" s="35"/>
      <c r="BZT22" s="35"/>
      <c r="BZU22" s="35"/>
      <c r="BZV22" s="35"/>
      <c r="BZW22" s="35"/>
      <c r="BZX22" s="35"/>
      <c r="BZY22" s="35"/>
      <c r="BZZ22" s="35"/>
      <c r="CAA22" s="35"/>
      <c r="CAB22" s="35"/>
      <c r="CAC22" s="35"/>
      <c r="CAD22" s="35"/>
      <c r="CAE22" s="35"/>
      <c r="CAF22" s="35"/>
      <c r="CAG22" s="35"/>
      <c r="CAH22" s="35"/>
      <c r="CAI22" s="35"/>
      <c r="CAJ22" s="35"/>
      <c r="CAK22" s="35"/>
      <c r="CAL22" s="35"/>
      <c r="CAM22" s="35"/>
      <c r="CAN22" s="35"/>
      <c r="CAO22" s="35"/>
      <c r="CAP22" s="35"/>
      <c r="CAQ22" s="35"/>
      <c r="CAR22" s="35"/>
      <c r="CAS22" s="35"/>
      <c r="CAT22" s="35"/>
      <c r="CAU22" s="35"/>
      <c r="CAV22" s="35"/>
      <c r="CAW22" s="35"/>
      <c r="CAX22" s="35"/>
      <c r="CAY22" s="35"/>
      <c r="CAZ22" s="35"/>
      <c r="CBA22" s="35"/>
      <c r="CBB22" s="35"/>
      <c r="CBC22" s="35"/>
      <c r="CBD22" s="35"/>
      <c r="CBE22" s="35"/>
      <c r="CBF22" s="35"/>
      <c r="CBG22" s="35"/>
      <c r="CBH22" s="35"/>
      <c r="CBI22" s="35"/>
      <c r="CBJ22" s="35"/>
      <c r="CBK22" s="35"/>
      <c r="CBL22" s="35"/>
      <c r="CBM22" s="35"/>
      <c r="CBN22" s="35"/>
      <c r="CBO22" s="35"/>
      <c r="CBP22" s="35"/>
      <c r="CBQ22" s="35"/>
      <c r="CBR22" s="35"/>
      <c r="CBS22" s="35"/>
      <c r="CBT22" s="35"/>
      <c r="CBU22" s="35"/>
      <c r="CBV22" s="35"/>
      <c r="CBW22" s="35"/>
      <c r="CBX22" s="35"/>
      <c r="CBY22" s="35"/>
      <c r="CBZ22" s="35"/>
      <c r="CCA22" s="35"/>
      <c r="CCB22" s="35"/>
      <c r="CCC22" s="35"/>
      <c r="CCD22" s="35"/>
      <c r="CCE22" s="35"/>
      <c r="CCF22" s="35"/>
      <c r="CCG22" s="35"/>
      <c r="CCH22" s="35"/>
      <c r="CCI22" s="35"/>
      <c r="CCJ22" s="35"/>
      <c r="CCK22" s="35"/>
      <c r="CCL22" s="35"/>
      <c r="CCM22" s="35"/>
      <c r="CCN22" s="35"/>
      <c r="CCO22" s="35"/>
      <c r="CCP22" s="35"/>
      <c r="CCQ22" s="35"/>
      <c r="CCR22" s="35"/>
      <c r="CCS22" s="35"/>
      <c r="CCT22" s="35"/>
      <c r="CCU22" s="35"/>
      <c r="CCV22" s="35"/>
      <c r="CCW22" s="35"/>
      <c r="CCX22" s="35"/>
      <c r="CCY22" s="35"/>
      <c r="CCZ22" s="35"/>
      <c r="CDA22" s="35"/>
      <c r="CDB22" s="35"/>
      <c r="CDC22" s="35"/>
      <c r="CDD22" s="35"/>
      <c r="CDE22" s="35"/>
      <c r="CDF22" s="35"/>
      <c r="CDG22" s="35"/>
      <c r="CDH22" s="35"/>
      <c r="CDI22" s="35"/>
      <c r="CDJ22" s="35"/>
      <c r="CDK22" s="35"/>
      <c r="CDL22" s="35"/>
      <c r="CDM22" s="35"/>
      <c r="CDN22" s="35"/>
      <c r="CDO22" s="35"/>
      <c r="CDP22" s="35"/>
      <c r="CDQ22" s="35"/>
      <c r="CDR22" s="35"/>
      <c r="CDS22" s="35"/>
      <c r="CDT22" s="35"/>
      <c r="CDU22" s="35"/>
      <c r="CDV22" s="35"/>
      <c r="CDW22" s="35"/>
      <c r="CDX22" s="35"/>
      <c r="CDY22" s="35"/>
      <c r="CDZ22" s="35"/>
      <c r="CEA22" s="35"/>
      <c r="CEB22" s="35"/>
      <c r="CEC22" s="35"/>
      <c r="CED22" s="35"/>
      <c r="CEE22" s="35"/>
      <c r="CEF22" s="35"/>
      <c r="CEG22" s="35"/>
      <c r="CEH22" s="35"/>
      <c r="CEI22" s="35"/>
      <c r="CEJ22" s="35"/>
      <c r="CEK22" s="35"/>
      <c r="CEL22" s="35"/>
      <c r="CEM22" s="35"/>
      <c r="CEN22" s="35"/>
      <c r="CEO22" s="35"/>
      <c r="CEP22" s="35"/>
      <c r="CEQ22" s="35"/>
      <c r="CER22" s="35"/>
      <c r="CES22" s="35"/>
      <c r="CET22" s="35"/>
      <c r="CEU22" s="35"/>
      <c r="CEV22" s="35"/>
      <c r="CEW22" s="35"/>
      <c r="CEX22" s="35"/>
      <c r="CEY22" s="35"/>
      <c r="CEZ22" s="35"/>
      <c r="CFA22" s="35"/>
      <c r="CFB22" s="35"/>
      <c r="CFC22" s="35"/>
      <c r="CFD22" s="35"/>
      <c r="CFE22" s="35"/>
      <c r="CFF22" s="35"/>
      <c r="CFG22" s="35"/>
      <c r="CFH22" s="35"/>
      <c r="CFI22" s="35"/>
      <c r="CFJ22" s="35"/>
      <c r="CFK22" s="35"/>
      <c r="CFL22" s="35"/>
      <c r="CFM22" s="35"/>
      <c r="CFN22" s="35"/>
      <c r="CFO22" s="35"/>
      <c r="CFP22" s="35"/>
      <c r="CFQ22" s="35"/>
      <c r="CFR22" s="35"/>
      <c r="CFS22" s="35"/>
      <c r="CFT22" s="35"/>
      <c r="CFU22" s="35"/>
      <c r="CFV22" s="35"/>
      <c r="CFW22" s="35"/>
      <c r="CFX22" s="35"/>
      <c r="CFY22" s="35"/>
      <c r="CFZ22" s="35"/>
      <c r="CGA22" s="35"/>
      <c r="CGB22" s="35"/>
      <c r="CGC22" s="35"/>
      <c r="CGD22" s="35"/>
      <c r="CGE22" s="35"/>
      <c r="CGF22" s="35"/>
      <c r="CGG22" s="35"/>
      <c r="CGH22" s="35"/>
      <c r="CGI22" s="35"/>
      <c r="CGJ22" s="35"/>
      <c r="CGK22" s="35"/>
      <c r="CGL22" s="35"/>
      <c r="CGM22" s="35"/>
      <c r="CGN22" s="35"/>
      <c r="CGO22" s="35"/>
      <c r="CGP22" s="35"/>
      <c r="CGQ22" s="35"/>
      <c r="CGR22" s="35"/>
      <c r="CGS22" s="35"/>
      <c r="CGT22" s="35"/>
      <c r="CGU22" s="35"/>
      <c r="CGV22" s="35"/>
      <c r="CGW22" s="35"/>
      <c r="CGX22" s="35"/>
      <c r="CGY22" s="35"/>
      <c r="CGZ22" s="35"/>
      <c r="CHA22" s="35"/>
      <c r="CHB22" s="35"/>
      <c r="CHC22" s="35"/>
      <c r="CHD22" s="35"/>
      <c r="CHE22" s="35"/>
      <c r="CHF22" s="35"/>
      <c r="CHG22" s="35"/>
      <c r="CHH22" s="35"/>
      <c r="CHI22" s="35"/>
      <c r="CHJ22" s="35"/>
      <c r="CHK22" s="35"/>
      <c r="CHL22" s="35"/>
      <c r="CHM22" s="35"/>
      <c r="CHN22" s="35"/>
      <c r="CHO22" s="35"/>
      <c r="CHP22" s="35"/>
      <c r="CHQ22" s="35"/>
      <c r="CHR22" s="35"/>
      <c r="CHS22" s="35"/>
      <c r="CHT22" s="35"/>
      <c r="CHU22" s="35"/>
      <c r="CHV22" s="35"/>
      <c r="CHW22" s="35"/>
      <c r="CHX22" s="35"/>
      <c r="CHY22" s="35"/>
      <c r="CHZ22" s="35"/>
      <c r="CIA22" s="35"/>
      <c r="CIB22" s="35"/>
      <c r="CIC22" s="35"/>
      <c r="CID22" s="35"/>
      <c r="CIE22" s="35"/>
      <c r="CIF22" s="35"/>
      <c r="CIG22" s="35"/>
      <c r="CIH22" s="35"/>
      <c r="CII22" s="35"/>
      <c r="CIJ22" s="35"/>
      <c r="CIK22" s="35"/>
      <c r="CIL22" s="35"/>
      <c r="CIM22" s="35"/>
      <c r="CIN22" s="35"/>
      <c r="CIO22" s="35"/>
      <c r="CIP22" s="35"/>
      <c r="CIQ22" s="35"/>
      <c r="CIR22" s="35"/>
      <c r="CIS22" s="35"/>
      <c r="CIT22" s="35"/>
      <c r="CIU22" s="35"/>
      <c r="CIV22" s="35"/>
      <c r="CIW22" s="35"/>
      <c r="CIX22" s="35"/>
      <c r="CIY22" s="35"/>
      <c r="CIZ22" s="35"/>
      <c r="CJA22" s="35"/>
      <c r="CJB22" s="35"/>
      <c r="CJC22" s="35"/>
      <c r="CJD22" s="35"/>
      <c r="CJE22" s="35"/>
      <c r="CJF22" s="35"/>
      <c r="CJG22" s="35"/>
      <c r="CJH22" s="35"/>
      <c r="CJI22" s="35"/>
      <c r="CJJ22" s="35"/>
      <c r="CJK22" s="35"/>
      <c r="CJL22" s="35"/>
      <c r="CJM22" s="35"/>
      <c r="CJN22" s="35"/>
      <c r="CJO22" s="35"/>
      <c r="CJP22" s="35"/>
      <c r="CJQ22" s="35"/>
      <c r="CJR22" s="35"/>
      <c r="CJS22" s="35"/>
      <c r="CJT22" s="35"/>
      <c r="CJU22" s="35"/>
      <c r="CJV22" s="35"/>
      <c r="CJW22" s="35"/>
      <c r="CJX22" s="35"/>
      <c r="CJY22" s="35"/>
      <c r="CJZ22" s="35"/>
      <c r="CKA22" s="35"/>
      <c r="CKB22" s="35"/>
      <c r="CKC22" s="35"/>
      <c r="CKD22" s="35"/>
      <c r="CKE22" s="35"/>
      <c r="CKF22" s="35"/>
      <c r="CKG22" s="35"/>
      <c r="CKH22" s="35"/>
      <c r="CKI22" s="35"/>
      <c r="CKJ22" s="35"/>
      <c r="CKK22" s="35"/>
      <c r="CKL22" s="35"/>
      <c r="CKM22" s="35"/>
      <c r="CKN22" s="35"/>
      <c r="CKO22" s="35"/>
      <c r="CKP22" s="35"/>
      <c r="CKQ22" s="35"/>
      <c r="CKR22" s="35"/>
      <c r="CKS22" s="35"/>
      <c r="CKT22" s="35"/>
      <c r="CKU22" s="35"/>
      <c r="CKV22" s="35"/>
      <c r="CKW22" s="35"/>
      <c r="CKX22" s="35"/>
      <c r="CKY22" s="35"/>
      <c r="CKZ22" s="35"/>
      <c r="CLA22" s="35"/>
      <c r="CLB22" s="35"/>
      <c r="CLC22" s="35"/>
      <c r="CLD22" s="35"/>
      <c r="CLE22" s="35"/>
      <c r="CLF22" s="35"/>
      <c r="CLG22" s="35"/>
      <c r="CLH22" s="35"/>
      <c r="CLI22" s="35"/>
      <c r="CLJ22" s="35"/>
      <c r="CLK22" s="35"/>
      <c r="CLL22" s="35"/>
      <c r="CLM22" s="35"/>
      <c r="CLN22" s="35"/>
      <c r="CLO22" s="35"/>
      <c r="CLP22" s="35"/>
      <c r="CLQ22" s="35"/>
      <c r="CLR22" s="35"/>
      <c r="CLS22" s="35"/>
      <c r="CLT22" s="35"/>
      <c r="CLU22" s="35"/>
      <c r="CLV22" s="35"/>
      <c r="CLW22" s="35"/>
      <c r="CLX22" s="35"/>
      <c r="CLY22" s="35"/>
      <c r="CLZ22" s="35"/>
      <c r="CMA22" s="35"/>
      <c r="CMB22" s="35"/>
      <c r="CMC22" s="35"/>
      <c r="CMD22" s="35"/>
      <c r="CME22" s="35"/>
      <c r="CMF22" s="35"/>
      <c r="CMG22" s="35"/>
      <c r="CMH22" s="35"/>
      <c r="CMI22" s="35"/>
      <c r="CMJ22" s="35"/>
      <c r="CMK22" s="35"/>
      <c r="CML22" s="35"/>
      <c r="CMM22" s="35"/>
      <c r="CMN22" s="35"/>
      <c r="CMO22" s="35"/>
      <c r="CMP22" s="35"/>
      <c r="CMQ22" s="35"/>
      <c r="CMR22" s="35"/>
      <c r="CMS22" s="35"/>
      <c r="CMT22" s="35"/>
      <c r="CMU22" s="35"/>
      <c r="CMV22" s="35"/>
      <c r="CMW22" s="35"/>
      <c r="CMX22" s="35"/>
      <c r="CMY22" s="35"/>
      <c r="CMZ22" s="35"/>
      <c r="CNA22" s="35"/>
      <c r="CNB22" s="35"/>
      <c r="CNC22" s="35"/>
      <c r="CND22" s="35"/>
      <c r="CNE22" s="35"/>
      <c r="CNF22" s="35"/>
      <c r="CNG22" s="35"/>
      <c r="CNH22" s="35"/>
      <c r="CNI22" s="35"/>
      <c r="CNJ22" s="35"/>
      <c r="CNK22" s="35"/>
      <c r="CNL22" s="35"/>
      <c r="CNM22" s="35"/>
      <c r="CNN22" s="35"/>
      <c r="CNO22" s="35"/>
      <c r="CNP22" s="35"/>
      <c r="CNQ22" s="35"/>
      <c r="CNR22" s="35"/>
      <c r="CNS22" s="35"/>
      <c r="CNT22" s="35"/>
      <c r="CNU22" s="35"/>
      <c r="CNV22" s="35"/>
      <c r="CNW22" s="35"/>
      <c r="CNX22" s="35"/>
      <c r="CNY22" s="35"/>
      <c r="CNZ22" s="35"/>
      <c r="COA22" s="35"/>
      <c r="COB22" s="35"/>
      <c r="COC22" s="35"/>
      <c r="COD22" s="35"/>
      <c r="COE22" s="35"/>
      <c r="COF22" s="35"/>
      <c r="COG22" s="35"/>
      <c r="COH22" s="35"/>
      <c r="COI22" s="35"/>
      <c r="COJ22" s="35"/>
      <c r="COK22" s="35"/>
      <c r="COL22" s="35"/>
      <c r="COM22" s="35"/>
      <c r="CON22" s="35"/>
      <c r="COO22" s="35"/>
      <c r="COP22" s="35"/>
      <c r="COQ22" s="35"/>
      <c r="COR22" s="35"/>
      <c r="COS22" s="35"/>
      <c r="COT22" s="35"/>
      <c r="COU22" s="35"/>
      <c r="COV22" s="35"/>
      <c r="COW22" s="35"/>
      <c r="COX22" s="35"/>
      <c r="COY22" s="35"/>
      <c r="COZ22" s="35"/>
      <c r="CPA22" s="35"/>
      <c r="CPB22" s="35"/>
      <c r="CPC22" s="35"/>
      <c r="CPD22" s="35"/>
      <c r="CPE22" s="35"/>
      <c r="CPF22" s="35"/>
      <c r="CPG22" s="35"/>
      <c r="CPH22" s="35"/>
      <c r="CPI22" s="35"/>
      <c r="CPJ22" s="35"/>
      <c r="CPK22" s="35"/>
      <c r="CPL22" s="35"/>
      <c r="CPM22" s="35"/>
      <c r="CPN22" s="35"/>
      <c r="CPO22" s="35"/>
      <c r="CPP22" s="35"/>
      <c r="CPQ22" s="35"/>
      <c r="CPR22" s="35"/>
      <c r="CPS22" s="35"/>
      <c r="CPT22" s="35"/>
      <c r="CPU22" s="35"/>
      <c r="CPV22" s="35"/>
      <c r="CPW22" s="35"/>
      <c r="CPX22" s="35"/>
      <c r="CPY22" s="35"/>
      <c r="CPZ22" s="35"/>
      <c r="CQA22" s="35"/>
      <c r="CQB22" s="35"/>
      <c r="CQC22" s="35"/>
      <c r="CQD22" s="35"/>
      <c r="CQE22" s="35"/>
      <c r="CQF22" s="35"/>
      <c r="CQG22" s="35"/>
      <c r="CQH22" s="35"/>
      <c r="CQI22" s="35"/>
      <c r="CQJ22" s="35"/>
      <c r="CQK22" s="35"/>
      <c r="CQL22" s="35"/>
      <c r="CQM22" s="35"/>
      <c r="CQN22" s="35"/>
      <c r="CQO22" s="35"/>
      <c r="CQP22" s="35"/>
      <c r="CQQ22" s="35"/>
      <c r="CQR22" s="35"/>
      <c r="CQS22" s="35"/>
      <c r="CQT22" s="35"/>
      <c r="CQU22" s="35"/>
      <c r="CQV22" s="35"/>
      <c r="CQW22" s="35"/>
      <c r="CQX22" s="35"/>
      <c r="CQY22" s="35"/>
      <c r="CQZ22" s="35"/>
      <c r="CRA22" s="35"/>
      <c r="CRB22" s="35"/>
      <c r="CRC22" s="35"/>
      <c r="CRD22" s="35"/>
      <c r="CRE22" s="35"/>
      <c r="CRF22" s="35"/>
      <c r="CRG22" s="35"/>
      <c r="CRH22" s="35"/>
      <c r="CRI22" s="35"/>
      <c r="CRJ22" s="35"/>
      <c r="CRK22" s="35"/>
      <c r="CRL22" s="35"/>
      <c r="CRM22" s="35"/>
      <c r="CRN22" s="35"/>
      <c r="CRO22" s="35"/>
      <c r="CRP22" s="35"/>
      <c r="CRQ22" s="35"/>
      <c r="CRR22" s="35"/>
      <c r="CRS22" s="35"/>
      <c r="CRT22" s="35"/>
      <c r="CRU22" s="35"/>
      <c r="CRV22" s="35"/>
      <c r="CRW22" s="35"/>
      <c r="CRX22" s="35"/>
      <c r="CRY22" s="35"/>
      <c r="CRZ22" s="35"/>
      <c r="CSA22" s="35"/>
      <c r="CSB22" s="35"/>
      <c r="CSC22" s="35"/>
      <c r="CSD22" s="35"/>
      <c r="CSE22" s="35"/>
      <c r="CSF22" s="35"/>
      <c r="CSG22" s="35"/>
      <c r="CSH22" s="35"/>
      <c r="CSI22" s="35"/>
      <c r="CSJ22" s="35"/>
      <c r="CSK22" s="35"/>
      <c r="CSL22" s="35"/>
      <c r="CSM22" s="35"/>
      <c r="CSN22" s="35"/>
      <c r="CSO22" s="35"/>
      <c r="CSP22" s="35"/>
      <c r="CSQ22" s="35"/>
      <c r="CSR22" s="35"/>
      <c r="CSS22" s="35"/>
      <c r="CST22" s="35"/>
      <c r="CSU22" s="35"/>
      <c r="CSV22" s="35"/>
      <c r="CSW22" s="35"/>
      <c r="CSX22" s="35"/>
      <c r="CSY22" s="35"/>
      <c r="CSZ22" s="35"/>
      <c r="CTA22" s="35"/>
      <c r="CTB22" s="35"/>
      <c r="CTC22" s="35"/>
      <c r="CTD22" s="35"/>
      <c r="CTE22" s="35"/>
      <c r="CTF22" s="35"/>
      <c r="CTG22" s="35"/>
      <c r="CTH22" s="35"/>
      <c r="CTI22" s="35"/>
      <c r="CTJ22" s="35"/>
      <c r="CTK22" s="35"/>
      <c r="CTL22" s="35"/>
      <c r="CTM22" s="35"/>
      <c r="CTN22" s="35"/>
      <c r="CTO22" s="35"/>
      <c r="CTP22" s="35"/>
      <c r="CTQ22" s="35"/>
      <c r="CTR22" s="35"/>
      <c r="CTS22" s="35"/>
      <c r="CTT22" s="35"/>
      <c r="CTU22" s="35"/>
      <c r="CTV22" s="35"/>
      <c r="CTW22" s="35"/>
      <c r="CTX22" s="35"/>
      <c r="CTY22" s="35"/>
      <c r="CTZ22" s="35"/>
      <c r="CUA22" s="35"/>
      <c r="CUB22" s="35"/>
      <c r="CUC22" s="35"/>
      <c r="CUD22" s="35"/>
      <c r="CUE22" s="35"/>
      <c r="CUF22" s="35"/>
      <c r="CUG22" s="35"/>
      <c r="CUH22" s="35"/>
      <c r="CUI22" s="35"/>
      <c r="CUJ22" s="35"/>
      <c r="CUK22" s="35"/>
      <c r="CUL22" s="35"/>
      <c r="CUM22" s="35"/>
      <c r="CUN22" s="35"/>
      <c r="CUO22" s="35"/>
      <c r="CUP22" s="35"/>
      <c r="CUQ22" s="35"/>
      <c r="CUR22" s="35"/>
      <c r="CUS22" s="35"/>
      <c r="CUT22" s="35"/>
      <c r="CUU22" s="35"/>
      <c r="CUV22" s="35"/>
      <c r="CUW22" s="35"/>
      <c r="CUX22" s="35"/>
      <c r="CUY22" s="35"/>
      <c r="CUZ22" s="35"/>
      <c r="CVA22" s="35"/>
      <c r="CVB22" s="35"/>
      <c r="CVC22" s="35"/>
      <c r="CVD22" s="35"/>
      <c r="CVE22" s="35"/>
      <c r="CVF22" s="35"/>
      <c r="CVG22" s="35"/>
      <c r="CVH22" s="35"/>
      <c r="CVI22" s="35"/>
      <c r="CVJ22" s="35"/>
      <c r="CVK22" s="35"/>
      <c r="CVL22" s="35"/>
      <c r="CVM22" s="35"/>
      <c r="CVN22" s="35"/>
      <c r="CVO22" s="35"/>
      <c r="CVP22" s="35"/>
      <c r="CVQ22" s="35"/>
      <c r="CVR22" s="35"/>
      <c r="CVS22" s="35"/>
      <c r="CVT22" s="35"/>
      <c r="CVU22" s="35"/>
      <c r="CVV22" s="35"/>
      <c r="CVW22" s="35"/>
      <c r="CVX22" s="35"/>
      <c r="CVY22" s="35"/>
      <c r="CVZ22" s="35"/>
      <c r="CWA22" s="35"/>
      <c r="CWB22" s="35"/>
      <c r="CWC22" s="35"/>
      <c r="CWD22" s="35"/>
      <c r="CWE22" s="35"/>
      <c r="CWF22" s="35"/>
      <c r="CWG22" s="35"/>
      <c r="CWH22" s="35"/>
      <c r="CWI22" s="35"/>
      <c r="CWJ22" s="35"/>
      <c r="CWK22" s="35"/>
      <c r="CWL22" s="35"/>
      <c r="CWM22" s="35"/>
      <c r="CWN22" s="35"/>
      <c r="CWO22" s="35"/>
      <c r="CWP22" s="35"/>
      <c r="CWQ22" s="35"/>
      <c r="CWR22" s="35"/>
      <c r="CWS22" s="35"/>
      <c r="CWT22" s="35"/>
      <c r="CWU22" s="35"/>
      <c r="CWV22" s="35"/>
      <c r="CWW22" s="35"/>
      <c r="CWX22" s="35"/>
      <c r="CWY22" s="35"/>
      <c r="CWZ22" s="35"/>
      <c r="CXA22" s="35"/>
      <c r="CXB22" s="35"/>
      <c r="CXC22" s="35"/>
      <c r="CXD22" s="35"/>
      <c r="CXE22" s="35"/>
      <c r="CXF22" s="35"/>
      <c r="CXG22" s="35"/>
      <c r="CXH22" s="35"/>
      <c r="CXI22" s="35"/>
      <c r="CXJ22" s="35"/>
      <c r="CXK22" s="35"/>
      <c r="CXL22" s="35"/>
      <c r="CXM22" s="35"/>
      <c r="CXN22" s="35"/>
      <c r="CXO22" s="35"/>
      <c r="CXP22" s="35"/>
      <c r="CXQ22" s="35"/>
      <c r="CXR22" s="35"/>
      <c r="CXS22" s="35"/>
      <c r="CXT22" s="35"/>
      <c r="CXU22" s="35"/>
      <c r="CXV22" s="35"/>
      <c r="CXW22" s="35"/>
      <c r="CXX22" s="35"/>
      <c r="CXY22" s="35"/>
      <c r="CXZ22" s="35"/>
      <c r="CYA22" s="35"/>
      <c r="CYB22" s="35"/>
      <c r="CYC22" s="35"/>
      <c r="CYD22" s="35"/>
      <c r="CYE22" s="35"/>
      <c r="CYF22" s="35"/>
      <c r="CYG22" s="35"/>
      <c r="CYH22" s="35"/>
      <c r="CYI22" s="35"/>
      <c r="CYJ22" s="35"/>
      <c r="CYK22" s="35"/>
      <c r="CYL22" s="35"/>
      <c r="CYM22" s="35"/>
      <c r="CYN22" s="35"/>
      <c r="CYO22" s="35"/>
      <c r="CYP22" s="35"/>
      <c r="CYQ22" s="35"/>
      <c r="CYR22" s="35"/>
      <c r="CYS22" s="35"/>
      <c r="CYT22" s="35"/>
      <c r="CYU22" s="35"/>
      <c r="CYV22" s="35"/>
      <c r="CYW22" s="35"/>
      <c r="CYX22" s="35"/>
      <c r="CYY22" s="35"/>
      <c r="CYZ22" s="35"/>
      <c r="CZA22" s="35"/>
      <c r="CZB22" s="35"/>
      <c r="CZC22" s="35"/>
      <c r="CZD22" s="35"/>
      <c r="CZE22" s="35"/>
      <c r="CZF22" s="35"/>
      <c r="CZG22" s="35"/>
      <c r="CZH22" s="35"/>
      <c r="CZI22" s="35"/>
      <c r="CZJ22" s="35"/>
      <c r="CZK22" s="35"/>
      <c r="CZL22" s="35"/>
      <c r="CZM22" s="35"/>
      <c r="CZN22" s="35"/>
      <c r="CZO22" s="35"/>
      <c r="CZP22" s="35"/>
      <c r="CZQ22" s="35"/>
      <c r="CZR22" s="35"/>
      <c r="CZS22" s="35"/>
      <c r="CZT22" s="35"/>
      <c r="CZU22" s="35"/>
      <c r="CZV22" s="35"/>
      <c r="CZW22" s="35"/>
      <c r="CZX22" s="35"/>
      <c r="CZY22" s="35"/>
      <c r="CZZ22" s="35"/>
      <c r="DAA22" s="35"/>
      <c r="DAB22" s="35"/>
      <c r="DAC22" s="35"/>
      <c r="DAD22" s="35"/>
      <c r="DAE22" s="35"/>
      <c r="DAF22" s="35"/>
      <c r="DAG22" s="35"/>
      <c r="DAH22" s="35"/>
      <c r="DAI22" s="35"/>
      <c r="DAJ22" s="35"/>
      <c r="DAK22" s="35"/>
      <c r="DAL22" s="35"/>
      <c r="DAM22" s="35"/>
      <c r="DAN22" s="35"/>
      <c r="DAO22" s="35"/>
      <c r="DAP22" s="35"/>
      <c r="DAQ22" s="35"/>
      <c r="DAR22" s="35"/>
      <c r="DAS22" s="35"/>
      <c r="DAT22" s="35"/>
      <c r="DAU22" s="35"/>
      <c r="DAV22" s="35"/>
      <c r="DAW22" s="35"/>
      <c r="DAX22" s="35"/>
      <c r="DAY22" s="35"/>
      <c r="DAZ22" s="35"/>
      <c r="DBA22" s="35"/>
      <c r="DBB22" s="35"/>
      <c r="DBC22" s="35"/>
      <c r="DBD22" s="35"/>
      <c r="DBE22" s="35"/>
      <c r="DBF22" s="35"/>
      <c r="DBG22" s="35"/>
      <c r="DBH22" s="35"/>
      <c r="DBI22" s="35"/>
      <c r="DBJ22" s="35"/>
      <c r="DBK22" s="35"/>
      <c r="DBL22" s="35"/>
      <c r="DBM22" s="35"/>
      <c r="DBN22" s="35"/>
      <c r="DBO22" s="35"/>
      <c r="DBP22" s="35"/>
      <c r="DBQ22" s="35"/>
      <c r="DBR22" s="35"/>
      <c r="DBS22" s="35"/>
      <c r="DBT22" s="35"/>
      <c r="DBU22" s="35"/>
      <c r="DBV22" s="35"/>
      <c r="DBW22" s="35"/>
      <c r="DBX22" s="35"/>
      <c r="DBY22" s="35"/>
      <c r="DBZ22" s="35"/>
      <c r="DCA22" s="35"/>
      <c r="DCB22" s="35"/>
      <c r="DCC22" s="35"/>
      <c r="DCD22" s="35"/>
      <c r="DCE22" s="35"/>
      <c r="DCF22" s="35"/>
      <c r="DCG22" s="35"/>
      <c r="DCH22" s="35"/>
      <c r="DCI22" s="35"/>
      <c r="DCJ22" s="35"/>
      <c r="DCK22" s="35"/>
      <c r="DCL22" s="35"/>
      <c r="DCM22" s="35"/>
      <c r="DCN22" s="35"/>
      <c r="DCO22" s="35"/>
      <c r="DCP22" s="35"/>
      <c r="DCQ22" s="35"/>
      <c r="DCR22" s="35"/>
      <c r="DCS22" s="35"/>
      <c r="DCT22" s="35"/>
      <c r="DCU22" s="35"/>
      <c r="DCV22" s="35"/>
      <c r="DCW22" s="35"/>
      <c r="DCX22" s="35"/>
      <c r="DCY22" s="35"/>
      <c r="DCZ22" s="35"/>
      <c r="DDA22" s="35"/>
      <c r="DDB22" s="35"/>
      <c r="DDC22" s="35"/>
      <c r="DDD22" s="35"/>
      <c r="DDE22" s="35"/>
      <c r="DDF22" s="35"/>
      <c r="DDG22" s="35"/>
      <c r="DDH22" s="35"/>
      <c r="DDI22" s="35"/>
      <c r="DDJ22" s="35"/>
      <c r="DDK22" s="35"/>
      <c r="DDL22" s="35"/>
      <c r="DDM22" s="35"/>
      <c r="DDN22" s="35"/>
      <c r="DDO22" s="35"/>
      <c r="DDP22" s="35"/>
      <c r="DDQ22" s="35"/>
      <c r="DDR22" s="35"/>
      <c r="DDS22" s="35"/>
      <c r="DDT22" s="35"/>
      <c r="DDU22" s="35"/>
      <c r="DDV22" s="35"/>
      <c r="DDW22" s="35"/>
      <c r="DDX22" s="35"/>
      <c r="DDY22" s="35"/>
      <c r="DDZ22" s="35"/>
      <c r="DEA22" s="35"/>
      <c r="DEB22" s="35"/>
      <c r="DEC22" s="35"/>
      <c r="DED22" s="35"/>
      <c r="DEE22" s="35"/>
      <c r="DEF22" s="35"/>
      <c r="DEG22" s="35"/>
      <c r="DEH22" s="35"/>
      <c r="DEI22" s="35"/>
      <c r="DEJ22" s="35"/>
      <c r="DEK22" s="35"/>
      <c r="DEL22" s="35"/>
      <c r="DEM22" s="35"/>
      <c r="DEN22" s="35"/>
      <c r="DEO22" s="35"/>
      <c r="DEP22" s="35"/>
      <c r="DEQ22" s="35"/>
      <c r="DER22" s="35"/>
      <c r="DES22" s="35"/>
      <c r="DET22" s="35"/>
      <c r="DEU22" s="35"/>
      <c r="DEV22" s="35"/>
      <c r="DEW22" s="35"/>
      <c r="DEX22" s="35"/>
      <c r="DEY22" s="35"/>
      <c r="DEZ22" s="35"/>
      <c r="DFA22" s="35"/>
      <c r="DFB22" s="35"/>
      <c r="DFC22" s="35"/>
      <c r="DFD22" s="35"/>
      <c r="DFE22" s="35"/>
      <c r="DFF22" s="35"/>
      <c r="DFG22" s="35"/>
      <c r="DFH22" s="35"/>
      <c r="DFI22" s="35"/>
      <c r="DFJ22" s="35"/>
      <c r="DFK22" s="35"/>
      <c r="DFL22" s="35"/>
      <c r="DFM22" s="35"/>
      <c r="DFN22" s="35"/>
      <c r="DFO22" s="35"/>
      <c r="DFP22" s="35"/>
      <c r="DFQ22" s="35"/>
      <c r="DFR22" s="35"/>
      <c r="DFS22" s="35"/>
      <c r="DFT22" s="35"/>
      <c r="DFU22" s="35"/>
      <c r="DFV22" s="35"/>
      <c r="DFW22" s="35"/>
      <c r="DFX22" s="35"/>
      <c r="DFY22" s="35"/>
      <c r="DFZ22" s="35"/>
      <c r="DGA22" s="35"/>
      <c r="DGB22" s="35"/>
      <c r="DGC22" s="35"/>
      <c r="DGD22" s="35"/>
      <c r="DGE22" s="35"/>
      <c r="DGF22" s="35"/>
      <c r="DGG22" s="35"/>
      <c r="DGH22" s="35"/>
      <c r="DGI22" s="35"/>
      <c r="DGJ22" s="35"/>
      <c r="DGK22" s="35"/>
      <c r="DGL22" s="35"/>
      <c r="DGM22" s="35"/>
      <c r="DGN22" s="35"/>
      <c r="DGO22" s="35"/>
      <c r="DGP22" s="35"/>
      <c r="DGQ22" s="35"/>
      <c r="DGR22" s="35"/>
      <c r="DGS22" s="35"/>
      <c r="DGT22" s="35"/>
      <c r="DGU22" s="35"/>
      <c r="DGV22" s="35"/>
      <c r="DGW22" s="35"/>
      <c r="DGX22" s="35"/>
      <c r="DGY22" s="35"/>
      <c r="DGZ22" s="35"/>
      <c r="DHA22" s="35"/>
      <c r="DHB22" s="35"/>
      <c r="DHC22" s="35"/>
      <c r="DHD22" s="35"/>
      <c r="DHE22" s="35"/>
      <c r="DHF22" s="35"/>
      <c r="DHG22" s="35"/>
      <c r="DHH22" s="35"/>
      <c r="DHI22" s="35"/>
      <c r="DHJ22" s="35"/>
      <c r="DHK22" s="35"/>
      <c r="DHL22" s="35"/>
      <c r="DHM22" s="35"/>
      <c r="DHN22" s="35"/>
      <c r="DHO22" s="35"/>
      <c r="DHP22" s="35"/>
      <c r="DHQ22" s="35"/>
      <c r="DHR22" s="35"/>
      <c r="DHS22" s="35"/>
      <c r="DHT22" s="35"/>
      <c r="DHU22" s="35"/>
      <c r="DHV22" s="35"/>
      <c r="DHW22" s="35"/>
      <c r="DHX22" s="35"/>
      <c r="DHY22" s="35"/>
      <c r="DHZ22" s="35"/>
      <c r="DIA22" s="35"/>
      <c r="DIB22" s="35"/>
      <c r="DIC22" s="35"/>
      <c r="DID22" s="35"/>
      <c r="DIE22" s="35"/>
      <c r="DIF22" s="35"/>
      <c r="DIG22" s="35"/>
      <c r="DIH22" s="35"/>
      <c r="DII22" s="35"/>
      <c r="DIJ22" s="35"/>
      <c r="DIK22" s="35"/>
      <c r="DIL22" s="35"/>
      <c r="DIM22" s="35"/>
      <c r="DIN22" s="35"/>
      <c r="DIO22" s="35"/>
      <c r="DIP22" s="35"/>
      <c r="DIQ22" s="35"/>
      <c r="DIR22" s="35"/>
      <c r="DIS22" s="35"/>
      <c r="DIT22" s="35"/>
      <c r="DIU22" s="35"/>
      <c r="DIV22" s="35"/>
      <c r="DIW22" s="35"/>
      <c r="DIX22" s="35"/>
      <c r="DIY22" s="35"/>
      <c r="DIZ22" s="35"/>
      <c r="DJA22" s="35"/>
      <c r="DJB22" s="35"/>
      <c r="DJC22" s="35"/>
      <c r="DJD22" s="35"/>
      <c r="DJE22" s="35"/>
      <c r="DJF22" s="35"/>
      <c r="DJG22" s="35"/>
      <c r="DJH22" s="35"/>
      <c r="DJI22" s="35"/>
      <c r="DJJ22" s="35"/>
      <c r="DJK22" s="35"/>
      <c r="DJL22" s="35"/>
      <c r="DJM22" s="35"/>
      <c r="DJN22" s="35"/>
      <c r="DJO22" s="35"/>
      <c r="DJP22" s="35"/>
      <c r="DJQ22" s="35"/>
      <c r="DJR22" s="35"/>
      <c r="DJS22" s="35"/>
      <c r="DJT22" s="35"/>
      <c r="DJU22" s="35"/>
      <c r="DJV22" s="35"/>
      <c r="DJW22" s="35"/>
      <c r="DJX22" s="35"/>
      <c r="DJY22" s="35"/>
      <c r="DJZ22" s="35"/>
      <c r="DKA22" s="35"/>
      <c r="DKB22" s="35"/>
      <c r="DKC22" s="35"/>
      <c r="DKD22" s="35"/>
      <c r="DKE22" s="35"/>
      <c r="DKF22" s="35"/>
      <c r="DKG22" s="35"/>
      <c r="DKH22" s="35"/>
      <c r="DKI22" s="35"/>
      <c r="DKJ22" s="35"/>
      <c r="DKK22" s="35"/>
      <c r="DKL22" s="35"/>
      <c r="DKM22" s="35"/>
      <c r="DKN22" s="35"/>
      <c r="DKO22" s="35"/>
      <c r="DKP22" s="35"/>
      <c r="DKQ22" s="35"/>
      <c r="DKR22" s="35"/>
      <c r="DKS22" s="35"/>
      <c r="DKT22" s="35"/>
      <c r="DKU22" s="35"/>
      <c r="DKV22" s="35"/>
      <c r="DKW22" s="35"/>
      <c r="DKX22" s="35"/>
      <c r="DKY22" s="35"/>
      <c r="DKZ22" s="35"/>
      <c r="DLA22" s="35"/>
      <c r="DLB22" s="35"/>
      <c r="DLC22" s="35"/>
      <c r="DLD22" s="35"/>
      <c r="DLE22" s="35"/>
      <c r="DLF22" s="35"/>
      <c r="DLG22" s="35"/>
      <c r="DLH22" s="35"/>
      <c r="DLI22" s="35"/>
      <c r="DLJ22" s="35"/>
      <c r="DLK22" s="35"/>
      <c r="DLL22" s="35"/>
      <c r="DLM22" s="35"/>
      <c r="DLN22" s="35"/>
      <c r="DLO22" s="35"/>
      <c r="DLP22" s="35"/>
      <c r="DLQ22" s="35"/>
      <c r="DLR22" s="35"/>
      <c r="DLS22" s="35"/>
      <c r="DLT22" s="35"/>
      <c r="DLU22" s="35"/>
      <c r="DLV22" s="35"/>
      <c r="DLW22" s="35"/>
      <c r="DLX22" s="35"/>
      <c r="DLY22" s="35"/>
      <c r="DLZ22" s="35"/>
      <c r="DMA22" s="35"/>
      <c r="DMB22" s="35"/>
      <c r="DMC22" s="35"/>
      <c r="DMD22" s="35"/>
      <c r="DME22" s="35"/>
      <c r="DMF22" s="35"/>
      <c r="DMG22" s="35"/>
      <c r="DMH22" s="35"/>
      <c r="DMI22" s="35"/>
      <c r="DMJ22" s="35"/>
      <c r="DMK22" s="35"/>
      <c r="DML22" s="35"/>
      <c r="DMM22" s="35"/>
      <c r="DMN22" s="35"/>
      <c r="DMO22" s="35"/>
      <c r="DMP22" s="35"/>
      <c r="DMQ22" s="35"/>
      <c r="DMR22" s="35"/>
      <c r="DMS22" s="35"/>
      <c r="DMT22" s="35"/>
      <c r="DMU22" s="35"/>
      <c r="DMV22" s="35"/>
      <c r="DMW22" s="35"/>
      <c r="DMX22" s="35"/>
      <c r="DMY22" s="35"/>
      <c r="DMZ22" s="35"/>
      <c r="DNA22" s="35"/>
      <c r="DNB22" s="35"/>
      <c r="DNC22" s="35"/>
      <c r="DND22" s="35"/>
      <c r="DNE22" s="35"/>
      <c r="DNF22" s="35"/>
      <c r="DNG22" s="35"/>
      <c r="DNH22" s="35"/>
      <c r="DNI22" s="35"/>
      <c r="DNJ22" s="35"/>
      <c r="DNK22" s="35"/>
      <c r="DNL22" s="35"/>
      <c r="DNM22" s="35"/>
      <c r="DNN22" s="35"/>
      <c r="DNO22" s="35"/>
      <c r="DNP22" s="35"/>
      <c r="DNQ22" s="35"/>
      <c r="DNR22" s="35"/>
      <c r="DNS22" s="35"/>
      <c r="DNT22" s="35"/>
      <c r="DNU22" s="35"/>
      <c r="DNV22" s="35"/>
      <c r="DNW22" s="35"/>
      <c r="DNX22" s="35"/>
      <c r="DNY22" s="35"/>
      <c r="DNZ22" s="35"/>
      <c r="DOA22" s="35"/>
      <c r="DOB22" s="35"/>
      <c r="DOC22" s="35"/>
      <c r="DOD22" s="35"/>
      <c r="DOE22" s="35"/>
      <c r="DOF22" s="35"/>
      <c r="DOG22" s="35"/>
      <c r="DOH22" s="35"/>
      <c r="DOI22" s="35"/>
      <c r="DOJ22" s="35"/>
      <c r="DOK22" s="35"/>
      <c r="DOL22" s="35"/>
      <c r="DOM22" s="35"/>
      <c r="DON22" s="35"/>
      <c r="DOO22" s="35"/>
      <c r="DOP22" s="35"/>
      <c r="DOQ22" s="35"/>
      <c r="DOR22" s="35"/>
      <c r="DOS22" s="35"/>
      <c r="DOT22" s="35"/>
      <c r="DOU22" s="35"/>
      <c r="DOV22" s="35"/>
      <c r="DOW22" s="35"/>
      <c r="DOX22" s="35"/>
      <c r="DOY22" s="35"/>
      <c r="DOZ22" s="35"/>
      <c r="DPA22" s="35"/>
      <c r="DPB22" s="35"/>
      <c r="DPC22" s="35"/>
      <c r="DPD22" s="35"/>
      <c r="DPE22" s="35"/>
      <c r="DPF22" s="35"/>
      <c r="DPG22" s="35"/>
      <c r="DPH22" s="35"/>
      <c r="DPI22" s="35"/>
      <c r="DPJ22" s="35"/>
      <c r="DPK22" s="35"/>
      <c r="DPL22" s="35"/>
      <c r="DPM22" s="35"/>
      <c r="DPN22" s="35"/>
      <c r="DPO22" s="35"/>
      <c r="DPP22" s="35"/>
      <c r="DPQ22" s="35"/>
      <c r="DPR22" s="35"/>
      <c r="DPS22" s="35"/>
      <c r="DPT22" s="35"/>
      <c r="DPU22" s="35"/>
      <c r="DPV22" s="35"/>
      <c r="DPW22" s="35"/>
      <c r="DPX22" s="35"/>
      <c r="DPY22" s="35"/>
      <c r="DPZ22" s="35"/>
      <c r="DQA22" s="35"/>
      <c r="DQB22" s="35"/>
      <c r="DQC22" s="35"/>
      <c r="DQD22" s="35"/>
      <c r="DQE22" s="35"/>
      <c r="DQF22" s="35"/>
      <c r="DQG22" s="35"/>
      <c r="DQH22" s="35"/>
      <c r="DQI22" s="35"/>
      <c r="DQJ22" s="35"/>
      <c r="DQK22" s="35"/>
      <c r="DQL22" s="35"/>
      <c r="DQM22" s="35"/>
      <c r="DQN22" s="35"/>
      <c r="DQO22" s="35"/>
      <c r="DQP22" s="35"/>
      <c r="DQQ22" s="35"/>
      <c r="DQR22" s="35"/>
      <c r="DQS22" s="35"/>
      <c r="DQT22" s="35"/>
      <c r="DQU22" s="35"/>
      <c r="DQV22" s="35"/>
      <c r="DQW22" s="35"/>
      <c r="DQX22" s="35"/>
      <c r="DQY22" s="35"/>
      <c r="DQZ22" s="35"/>
      <c r="DRA22" s="35"/>
      <c r="DRB22" s="35"/>
      <c r="DRC22" s="35"/>
      <c r="DRD22" s="35"/>
      <c r="DRE22" s="35"/>
      <c r="DRF22" s="35"/>
      <c r="DRG22" s="35"/>
      <c r="DRH22" s="35"/>
      <c r="DRI22" s="35"/>
      <c r="DRJ22" s="35"/>
      <c r="DRK22" s="35"/>
      <c r="DRL22" s="35"/>
      <c r="DRM22" s="35"/>
      <c r="DRN22" s="35"/>
      <c r="DRO22" s="35"/>
      <c r="DRP22" s="35"/>
      <c r="DRQ22" s="35"/>
      <c r="DRR22" s="35"/>
      <c r="DRS22" s="35"/>
      <c r="DRT22" s="35"/>
      <c r="DRU22" s="35"/>
      <c r="DRV22" s="35"/>
      <c r="DRW22" s="35"/>
      <c r="DRX22" s="35"/>
      <c r="DRY22" s="35"/>
      <c r="DRZ22" s="35"/>
      <c r="DSA22" s="35"/>
      <c r="DSB22" s="35"/>
      <c r="DSC22" s="35"/>
      <c r="DSD22" s="35"/>
      <c r="DSE22" s="35"/>
      <c r="DSF22" s="35"/>
      <c r="DSG22" s="35"/>
      <c r="DSH22" s="35"/>
      <c r="DSI22" s="35"/>
      <c r="DSJ22" s="35"/>
      <c r="DSK22" s="35"/>
      <c r="DSL22" s="35"/>
      <c r="DSM22" s="35"/>
      <c r="DSN22" s="35"/>
      <c r="DSO22" s="35"/>
      <c r="DSP22" s="35"/>
      <c r="DSQ22" s="35"/>
      <c r="DSR22" s="35"/>
      <c r="DSS22" s="35"/>
      <c r="DST22" s="35"/>
      <c r="DSU22" s="35"/>
      <c r="DSV22" s="35"/>
      <c r="DSW22" s="35"/>
      <c r="DSX22" s="35"/>
      <c r="DSY22" s="35"/>
      <c r="DSZ22" s="35"/>
      <c r="DTA22" s="35"/>
      <c r="DTB22" s="35"/>
      <c r="DTC22" s="35"/>
      <c r="DTD22" s="35"/>
      <c r="DTE22" s="35"/>
      <c r="DTF22" s="35"/>
      <c r="DTG22" s="35"/>
      <c r="DTH22" s="35"/>
      <c r="DTI22" s="35"/>
      <c r="DTJ22" s="35"/>
      <c r="DTK22" s="35"/>
      <c r="DTL22" s="35"/>
      <c r="DTM22" s="35"/>
      <c r="DTN22" s="35"/>
      <c r="DTO22" s="35"/>
      <c r="DTP22" s="35"/>
      <c r="DTQ22" s="35"/>
      <c r="DTR22" s="35"/>
      <c r="DTS22" s="35"/>
      <c r="DTT22" s="35"/>
      <c r="DTU22" s="35"/>
      <c r="DTV22" s="35"/>
      <c r="DTW22" s="35"/>
      <c r="DTX22" s="35"/>
      <c r="DTY22" s="35"/>
      <c r="DTZ22" s="35"/>
      <c r="DUA22" s="35"/>
      <c r="DUB22" s="35"/>
      <c r="DUC22" s="35"/>
      <c r="DUD22" s="35"/>
      <c r="DUE22" s="35"/>
      <c r="DUF22" s="35"/>
      <c r="DUG22" s="35"/>
      <c r="DUH22" s="35"/>
      <c r="DUI22" s="35"/>
      <c r="DUJ22" s="35"/>
      <c r="DUK22" s="35"/>
      <c r="DUL22" s="35"/>
      <c r="DUM22" s="35"/>
      <c r="DUN22" s="35"/>
      <c r="DUO22" s="35"/>
      <c r="DUP22" s="35"/>
      <c r="DUQ22" s="35"/>
      <c r="DUR22" s="35"/>
      <c r="DUS22" s="35"/>
      <c r="DUT22" s="35"/>
      <c r="DUU22" s="35"/>
      <c r="DUV22" s="35"/>
      <c r="DUW22" s="35"/>
      <c r="DUX22" s="35"/>
      <c r="DUY22" s="35"/>
      <c r="DUZ22" s="35"/>
      <c r="DVA22" s="35"/>
      <c r="DVB22" s="35"/>
      <c r="DVC22" s="35"/>
      <c r="DVD22" s="35"/>
      <c r="DVE22" s="35"/>
      <c r="DVF22" s="35"/>
      <c r="DVG22" s="35"/>
      <c r="DVH22" s="35"/>
      <c r="DVI22" s="35"/>
      <c r="DVJ22" s="35"/>
      <c r="DVK22" s="35"/>
      <c r="DVL22" s="35"/>
      <c r="DVM22" s="35"/>
      <c r="DVN22" s="35"/>
      <c r="DVO22" s="35"/>
      <c r="DVP22" s="35"/>
      <c r="DVQ22" s="35"/>
      <c r="DVR22" s="35"/>
      <c r="DVS22" s="35"/>
      <c r="DVT22" s="35"/>
      <c r="DVU22" s="35"/>
      <c r="DVV22" s="35"/>
      <c r="DVW22" s="35"/>
      <c r="DVX22" s="35"/>
      <c r="DVY22" s="35"/>
      <c r="DVZ22" s="35"/>
      <c r="DWA22" s="35"/>
      <c r="DWB22" s="35"/>
      <c r="DWC22" s="35"/>
      <c r="DWD22" s="35"/>
      <c r="DWE22" s="35"/>
      <c r="DWF22" s="35"/>
      <c r="DWG22" s="35"/>
      <c r="DWH22" s="35"/>
      <c r="DWI22" s="35"/>
      <c r="DWJ22" s="35"/>
      <c r="DWK22" s="35"/>
      <c r="DWL22" s="35"/>
      <c r="DWM22" s="35"/>
      <c r="DWN22" s="35"/>
      <c r="DWO22" s="35"/>
      <c r="DWP22" s="35"/>
      <c r="DWQ22" s="35"/>
      <c r="DWR22" s="35"/>
      <c r="DWS22" s="35"/>
      <c r="DWT22" s="35"/>
      <c r="DWU22" s="35"/>
      <c r="DWV22" s="35"/>
      <c r="DWW22" s="35"/>
      <c r="DWX22" s="35"/>
      <c r="DWY22" s="35"/>
      <c r="DWZ22" s="35"/>
      <c r="DXA22" s="35"/>
      <c r="DXB22" s="35"/>
      <c r="DXC22" s="35"/>
      <c r="DXD22" s="35"/>
      <c r="DXE22" s="35"/>
      <c r="DXF22" s="35"/>
      <c r="DXG22" s="35"/>
      <c r="DXH22" s="35"/>
      <c r="DXI22" s="35"/>
      <c r="DXJ22" s="35"/>
      <c r="DXK22" s="35"/>
      <c r="DXL22" s="35"/>
      <c r="DXM22" s="35"/>
      <c r="DXN22" s="35"/>
      <c r="DXO22" s="35"/>
      <c r="DXP22" s="35"/>
      <c r="DXQ22" s="35"/>
      <c r="DXR22" s="35"/>
      <c r="DXS22" s="35"/>
      <c r="DXT22" s="35"/>
      <c r="DXU22" s="35"/>
      <c r="DXV22" s="35"/>
      <c r="DXW22" s="35"/>
      <c r="DXX22" s="35"/>
      <c r="DXY22" s="35"/>
      <c r="DXZ22" s="35"/>
      <c r="DYA22" s="35"/>
      <c r="DYB22" s="35"/>
      <c r="DYC22" s="35"/>
      <c r="DYD22" s="35"/>
      <c r="DYE22" s="35"/>
      <c r="DYF22" s="35"/>
      <c r="DYG22" s="35"/>
      <c r="DYH22" s="35"/>
      <c r="DYI22" s="35"/>
      <c r="DYJ22" s="35"/>
      <c r="DYK22" s="35"/>
      <c r="DYL22" s="35"/>
      <c r="DYM22" s="35"/>
      <c r="DYN22" s="35"/>
      <c r="DYO22" s="35"/>
      <c r="DYP22" s="35"/>
      <c r="DYQ22" s="35"/>
      <c r="DYR22" s="35"/>
      <c r="DYS22" s="35"/>
      <c r="DYT22" s="35"/>
      <c r="DYU22" s="35"/>
      <c r="DYV22" s="35"/>
      <c r="DYW22" s="35"/>
      <c r="DYX22" s="35"/>
      <c r="DYY22" s="35"/>
      <c r="DYZ22" s="35"/>
      <c r="DZA22" s="35"/>
      <c r="DZB22" s="35"/>
      <c r="DZC22" s="35"/>
      <c r="DZD22" s="35"/>
      <c r="DZE22" s="35"/>
      <c r="DZF22" s="35"/>
      <c r="DZG22" s="35"/>
      <c r="DZH22" s="35"/>
      <c r="DZI22" s="35"/>
      <c r="DZJ22" s="35"/>
      <c r="DZK22" s="35"/>
      <c r="DZL22" s="35"/>
      <c r="DZM22" s="35"/>
      <c r="DZN22" s="35"/>
      <c r="DZO22" s="35"/>
      <c r="DZP22" s="35"/>
      <c r="DZQ22" s="35"/>
      <c r="DZR22" s="35"/>
      <c r="DZS22" s="35"/>
      <c r="DZT22" s="35"/>
      <c r="DZU22" s="35"/>
      <c r="DZV22" s="35"/>
      <c r="DZW22" s="35"/>
      <c r="DZX22" s="35"/>
      <c r="DZY22" s="35"/>
      <c r="DZZ22" s="35"/>
      <c r="EAA22" s="35"/>
      <c r="EAB22" s="35"/>
      <c r="EAC22" s="35"/>
      <c r="EAD22" s="35"/>
      <c r="EAE22" s="35"/>
      <c r="EAF22" s="35"/>
      <c r="EAG22" s="35"/>
      <c r="EAH22" s="35"/>
      <c r="EAI22" s="35"/>
      <c r="EAJ22" s="35"/>
      <c r="EAK22" s="35"/>
      <c r="EAL22" s="35"/>
      <c r="EAM22" s="35"/>
      <c r="EAN22" s="35"/>
      <c r="EAO22" s="35"/>
      <c r="EAP22" s="35"/>
      <c r="EAQ22" s="35"/>
      <c r="EAR22" s="35"/>
      <c r="EAS22" s="35"/>
      <c r="EAT22" s="35"/>
      <c r="EAU22" s="35"/>
      <c r="EAV22" s="35"/>
      <c r="EAW22" s="35"/>
      <c r="EAX22" s="35"/>
      <c r="EAY22" s="35"/>
      <c r="EAZ22" s="35"/>
      <c r="EBA22" s="35"/>
      <c r="EBB22" s="35"/>
      <c r="EBC22" s="35"/>
      <c r="EBD22" s="35"/>
      <c r="EBE22" s="35"/>
      <c r="EBF22" s="35"/>
      <c r="EBG22" s="35"/>
      <c r="EBH22" s="35"/>
      <c r="EBI22" s="35"/>
      <c r="EBJ22" s="35"/>
      <c r="EBK22" s="35"/>
      <c r="EBL22" s="35"/>
      <c r="EBM22" s="35"/>
      <c r="EBN22" s="35"/>
      <c r="EBO22" s="35"/>
      <c r="EBP22" s="35"/>
      <c r="EBQ22" s="35"/>
      <c r="EBR22" s="35"/>
      <c r="EBS22" s="35"/>
      <c r="EBT22" s="35"/>
      <c r="EBU22" s="35"/>
      <c r="EBV22" s="35"/>
      <c r="EBW22" s="35"/>
      <c r="EBX22" s="35"/>
      <c r="EBY22" s="35"/>
      <c r="EBZ22" s="35"/>
      <c r="ECA22" s="35"/>
      <c r="ECB22" s="35"/>
      <c r="ECC22" s="35"/>
      <c r="ECD22" s="35"/>
      <c r="ECE22" s="35"/>
      <c r="ECF22" s="35"/>
      <c r="ECG22" s="35"/>
      <c r="ECH22" s="35"/>
      <c r="ECI22" s="35"/>
      <c r="ECJ22" s="35"/>
      <c r="ECK22" s="35"/>
      <c r="ECL22" s="35"/>
      <c r="ECM22" s="35"/>
      <c r="ECN22" s="35"/>
      <c r="ECO22" s="35"/>
      <c r="ECP22" s="35"/>
      <c r="ECQ22" s="35"/>
      <c r="ECR22" s="35"/>
      <c r="ECS22" s="35"/>
      <c r="ECT22" s="35"/>
      <c r="ECU22" s="35"/>
      <c r="ECV22" s="35"/>
      <c r="ECW22" s="35"/>
      <c r="ECX22" s="35"/>
      <c r="ECY22" s="35"/>
      <c r="ECZ22" s="35"/>
      <c r="EDA22" s="35"/>
      <c r="EDB22" s="35"/>
      <c r="EDC22" s="35"/>
      <c r="EDD22" s="35"/>
      <c r="EDE22" s="35"/>
      <c r="EDF22" s="35"/>
      <c r="EDG22" s="35"/>
      <c r="EDH22" s="35"/>
      <c r="EDI22" s="35"/>
      <c r="EDJ22" s="35"/>
      <c r="EDK22" s="35"/>
      <c r="EDL22" s="35"/>
      <c r="EDM22" s="35"/>
      <c r="EDN22" s="35"/>
      <c r="EDO22" s="35"/>
      <c r="EDP22" s="35"/>
      <c r="EDQ22" s="35"/>
      <c r="EDR22" s="35"/>
      <c r="EDS22" s="35"/>
      <c r="EDT22" s="35"/>
      <c r="EDU22" s="35"/>
      <c r="EDV22" s="35"/>
      <c r="EDW22" s="35"/>
      <c r="EDX22" s="35"/>
      <c r="EDY22" s="35"/>
      <c r="EDZ22" s="35"/>
      <c r="EEA22" s="35"/>
      <c r="EEB22" s="35"/>
      <c r="EEC22" s="35"/>
      <c r="EED22" s="35"/>
      <c r="EEE22" s="35"/>
      <c r="EEF22" s="35"/>
      <c r="EEG22" s="35"/>
      <c r="EEH22" s="35"/>
      <c r="EEI22" s="35"/>
      <c r="EEJ22" s="35"/>
      <c r="EEK22" s="35"/>
      <c r="EEL22" s="35"/>
      <c r="EEM22" s="35"/>
      <c r="EEN22" s="35"/>
      <c r="EEO22" s="35"/>
      <c r="EEP22" s="35"/>
      <c r="EEQ22" s="35"/>
      <c r="EER22" s="35"/>
      <c r="EES22" s="35"/>
      <c r="EET22" s="35"/>
      <c r="EEU22" s="35"/>
      <c r="EEV22" s="35"/>
      <c r="EEW22" s="35"/>
      <c r="EEX22" s="35"/>
      <c r="EEY22" s="35"/>
      <c r="EEZ22" s="35"/>
      <c r="EFA22" s="35"/>
      <c r="EFB22" s="35"/>
      <c r="EFC22" s="35"/>
      <c r="EFD22" s="35"/>
      <c r="EFE22" s="35"/>
      <c r="EFF22" s="35"/>
      <c r="EFG22" s="35"/>
      <c r="EFH22" s="35"/>
      <c r="EFI22" s="35"/>
      <c r="EFJ22" s="35"/>
      <c r="EFK22" s="35"/>
      <c r="EFL22" s="35"/>
      <c r="EFM22" s="35"/>
      <c r="EFN22" s="35"/>
      <c r="EFO22" s="35"/>
      <c r="EFP22" s="35"/>
      <c r="EFQ22" s="35"/>
      <c r="EFR22" s="35"/>
      <c r="EFS22" s="35"/>
      <c r="EFT22" s="35"/>
      <c r="EFU22" s="35"/>
      <c r="EFV22" s="35"/>
      <c r="EFW22" s="35"/>
      <c r="EFX22" s="35"/>
      <c r="EFY22" s="35"/>
      <c r="EFZ22" s="35"/>
      <c r="EGA22" s="35"/>
      <c r="EGB22" s="35"/>
      <c r="EGC22" s="35"/>
      <c r="EGD22" s="35"/>
      <c r="EGE22" s="35"/>
      <c r="EGF22" s="35"/>
      <c r="EGG22" s="35"/>
      <c r="EGH22" s="35"/>
      <c r="EGI22" s="35"/>
      <c r="EGJ22" s="35"/>
      <c r="EGK22" s="35"/>
      <c r="EGL22" s="35"/>
      <c r="EGM22" s="35"/>
      <c r="EGN22" s="35"/>
      <c r="EGO22" s="35"/>
      <c r="EGP22" s="35"/>
      <c r="EGQ22" s="35"/>
      <c r="EGR22" s="35"/>
      <c r="EGS22" s="35"/>
      <c r="EGT22" s="35"/>
      <c r="EGU22" s="35"/>
      <c r="EGV22" s="35"/>
      <c r="EGW22" s="35"/>
      <c r="EGX22" s="35"/>
      <c r="EGY22" s="35"/>
      <c r="EGZ22" s="35"/>
      <c r="EHA22" s="35"/>
      <c r="EHB22" s="35"/>
      <c r="EHC22" s="35"/>
      <c r="EHD22" s="35"/>
      <c r="EHE22" s="35"/>
      <c r="EHF22" s="35"/>
      <c r="EHG22" s="35"/>
      <c r="EHH22" s="35"/>
      <c r="EHI22" s="35"/>
      <c r="EHJ22" s="35"/>
      <c r="EHK22" s="35"/>
      <c r="EHL22" s="35"/>
      <c r="EHM22" s="35"/>
      <c r="EHN22" s="35"/>
      <c r="EHO22" s="35"/>
      <c r="EHP22" s="35"/>
      <c r="EHQ22" s="35"/>
      <c r="EHR22" s="35"/>
      <c r="EHS22" s="35"/>
      <c r="EHT22" s="35"/>
      <c r="EHU22" s="35"/>
      <c r="EHV22" s="35"/>
      <c r="EHW22" s="35"/>
      <c r="EHX22" s="35"/>
      <c r="EHY22" s="35"/>
      <c r="EHZ22" s="35"/>
      <c r="EIA22" s="35"/>
      <c r="EIB22" s="35"/>
      <c r="EIC22" s="35"/>
      <c r="EID22" s="35"/>
      <c r="EIE22" s="35"/>
      <c r="EIF22" s="35"/>
      <c r="EIG22" s="35"/>
      <c r="EIH22" s="35"/>
      <c r="EII22" s="35"/>
      <c r="EIJ22" s="35"/>
      <c r="EIK22" s="35"/>
      <c r="EIL22" s="35"/>
      <c r="EIM22" s="35"/>
      <c r="EIN22" s="35"/>
      <c r="EIO22" s="35"/>
      <c r="EIP22" s="35"/>
      <c r="EIQ22" s="35"/>
      <c r="EIR22" s="35"/>
      <c r="EIS22" s="35"/>
      <c r="EIT22" s="35"/>
      <c r="EIU22" s="35"/>
      <c r="EIV22" s="35"/>
      <c r="EIW22" s="35"/>
      <c r="EIX22" s="35"/>
      <c r="EIY22" s="35"/>
      <c r="EIZ22" s="35"/>
      <c r="EJA22" s="35"/>
      <c r="EJB22" s="35"/>
      <c r="EJC22" s="35"/>
      <c r="EJD22" s="35"/>
      <c r="EJE22" s="35"/>
      <c r="EJF22" s="35"/>
      <c r="EJG22" s="35"/>
      <c r="EJH22" s="35"/>
      <c r="EJI22" s="35"/>
      <c r="EJJ22" s="35"/>
      <c r="EJK22" s="35"/>
      <c r="EJL22" s="35"/>
      <c r="EJM22" s="35"/>
      <c r="EJN22" s="35"/>
      <c r="EJO22" s="35"/>
      <c r="EJP22" s="35"/>
      <c r="EJQ22" s="35"/>
      <c r="EJR22" s="35"/>
      <c r="EJS22" s="35"/>
      <c r="EJT22" s="35"/>
      <c r="EJU22" s="35"/>
      <c r="EJV22" s="35"/>
      <c r="EJW22" s="35"/>
      <c r="EJX22" s="35"/>
      <c r="EJY22" s="35"/>
      <c r="EJZ22" s="35"/>
      <c r="EKA22" s="35"/>
      <c r="EKB22" s="35"/>
      <c r="EKC22" s="35"/>
      <c r="EKD22" s="35"/>
      <c r="EKE22" s="35"/>
      <c r="EKF22" s="35"/>
      <c r="EKG22" s="35"/>
      <c r="EKH22" s="35"/>
      <c r="EKI22" s="35"/>
      <c r="EKJ22" s="35"/>
      <c r="EKK22" s="35"/>
      <c r="EKL22" s="35"/>
      <c r="EKM22" s="35"/>
      <c r="EKN22" s="35"/>
      <c r="EKO22" s="35"/>
      <c r="EKP22" s="35"/>
      <c r="EKQ22" s="35"/>
      <c r="EKR22" s="35"/>
      <c r="EKS22" s="35"/>
      <c r="EKT22" s="35"/>
      <c r="EKU22" s="35"/>
      <c r="EKV22" s="35"/>
      <c r="EKW22" s="35"/>
      <c r="EKX22" s="35"/>
      <c r="EKY22" s="35"/>
      <c r="EKZ22" s="35"/>
      <c r="ELA22" s="35"/>
      <c r="ELB22" s="35"/>
      <c r="ELC22" s="35"/>
      <c r="ELD22" s="35"/>
      <c r="ELE22" s="35"/>
      <c r="ELF22" s="35"/>
      <c r="ELG22" s="35"/>
      <c r="ELH22" s="35"/>
      <c r="ELI22" s="35"/>
      <c r="ELJ22" s="35"/>
      <c r="ELK22" s="35"/>
      <c r="ELL22" s="35"/>
      <c r="ELM22" s="35"/>
      <c r="ELN22" s="35"/>
      <c r="ELO22" s="35"/>
      <c r="ELP22" s="35"/>
      <c r="ELQ22" s="35"/>
      <c r="ELR22" s="35"/>
      <c r="ELS22" s="35"/>
      <c r="ELT22" s="35"/>
      <c r="ELU22" s="35"/>
      <c r="ELV22" s="35"/>
      <c r="ELW22" s="35"/>
      <c r="ELX22" s="35"/>
      <c r="ELY22" s="35"/>
      <c r="ELZ22" s="35"/>
      <c r="EMA22" s="35"/>
      <c r="EMB22" s="35"/>
      <c r="EMC22" s="35"/>
      <c r="EMD22" s="35"/>
      <c r="EME22" s="35"/>
      <c r="EMF22" s="35"/>
      <c r="EMG22" s="35"/>
      <c r="EMH22" s="35"/>
      <c r="EMI22" s="35"/>
      <c r="EMJ22" s="35"/>
      <c r="EMK22" s="35"/>
      <c r="EML22" s="35"/>
      <c r="EMM22" s="35"/>
      <c r="EMN22" s="35"/>
      <c r="EMO22" s="35"/>
      <c r="EMP22" s="35"/>
      <c r="EMQ22" s="35"/>
      <c r="EMR22" s="35"/>
      <c r="EMS22" s="35"/>
      <c r="EMT22" s="35"/>
      <c r="EMU22" s="35"/>
      <c r="EMV22" s="35"/>
      <c r="EMW22" s="35"/>
      <c r="EMX22" s="35"/>
      <c r="EMY22" s="35"/>
      <c r="EMZ22" s="35"/>
      <c r="ENA22" s="35"/>
      <c r="ENB22" s="35"/>
      <c r="ENC22" s="35"/>
      <c r="END22" s="35"/>
      <c r="ENE22" s="35"/>
      <c r="ENF22" s="35"/>
      <c r="ENG22" s="35"/>
      <c r="ENH22" s="35"/>
      <c r="ENI22" s="35"/>
      <c r="ENJ22" s="35"/>
      <c r="ENK22" s="35"/>
      <c r="ENL22" s="35"/>
      <c r="ENM22" s="35"/>
      <c r="ENN22" s="35"/>
      <c r="ENO22" s="35"/>
      <c r="ENP22" s="35"/>
      <c r="ENQ22" s="35"/>
      <c r="ENR22" s="35"/>
      <c r="ENS22" s="35"/>
      <c r="ENT22" s="35"/>
      <c r="ENU22" s="35"/>
      <c r="ENV22" s="35"/>
      <c r="ENW22" s="35"/>
      <c r="ENX22" s="35"/>
      <c r="ENY22" s="35"/>
      <c r="ENZ22" s="35"/>
      <c r="EOA22" s="35"/>
      <c r="EOB22" s="35"/>
      <c r="EOC22" s="35"/>
      <c r="EOD22" s="35"/>
      <c r="EOE22" s="35"/>
      <c r="EOF22" s="35"/>
      <c r="EOG22" s="35"/>
      <c r="EOH22" s="35"/>
      <c r="EOI22" s="35"/>
      <c r="EOJ22" s="35"/>
      <c r="EOK22" s="35"/>
      <c r="EOL22" s="35"/>
      <c r="EOM22" s="35"/>
      <c r="EON22" s="35"/>
      <c r="EOO22" s="35"/>
      <c r="EOP22" s="35"/>
      <c r="EOQ22" s="35"/>
      <c r="EOR22" s="35"/>
      <c r="EOS22" s="35"/>
      <c r="EOT22" s="35"/>
      <c r="EOU22" s="35"/>
      <c r="EOV22" s="35"/>
      <c r="EOW22" s="35"/>
      <c r="EOX22" s="35"/>
      <c r="EOY22" s="35"/>
      <c r="EOZ22" s="35"/>
      <c r="EPA22" s="35"/>
      <c r="EPB22" s="35"/>
      <c r="EPC22" s="35"/>
      <c r="EPD22" s="35"/>
      <c r="EPE22" s="35"/>
      <c r="EPF22" s="35"/>
      <c r="EPG22" s="35"/>
      <c r="EPH22" s="35"/>
      <c r="EPI22" s="35"/>
      <c r="EPJ22" s="35"/>
      <c r="EPK22" s="35"/>
      <c r="EPL22" s="35"/>
      <c r="EPM22" s="35"/>
      <c r="EPN22" s="35"/>
      <c r="EPO22" s="35"/>
      <c r="EPP22" s="35"/>
      <c r="EPQ22" s="35"/>
      <c r="EPR22" s="35"/>
      <c r="EPS22" s="35"/>
      <c r="EPT22" s="35"/>
      <c r="EPU22" s="35"/>
      <c r="EPV22" s="35"/>
      <c r="EPW22" s="35"/>
      <c r="EPX22" s="35"/>
      <c r="EPY22" s="35"/>
      <c r="EPZ22" s="35"/>
      <c r="EQA22" s="35"/>
      <c r="EQB22" s="35"/>
      <c r="EQC22" s="35"/>
      <c r="EQD22" s="35"/>
      <c r="EQE22" s="35"/>
      <c r="EQF22" s="35"/>
      <c r="EQG22" s="35"/>
      <c r="EQH22" s="35"/>
      <c r="EQI22" s="35"/>
      <c r="EQJ22" s="35"/>
      <c r="EQK22" s="35"/>
      <c r="EQL22" s="35"/>
      <c r="EQM22" s="35"/>
      <c r="EQN22" s="35"/>
      <c r="EQO22" s="35"/>
      <c r="EQP22" s="35"/>
      <c r="EQQ22" s="35"/>
      <c r="EQR22" s="35"/>
      <c r="EQS22" s="35"/>
      <c r="EQT22" s="35"/>
      <c r="EQU22" s="35"/>
      <c r="EQV22" s="35"/>
      <c r="EQW22" s="35"/>
      <c r="EQX22" s="35"/>
      <c r="EQY22" s="35"/>
      <c r="EQZ22" s="35"/>
      <c r="ERA22" s="35"/>
      <c r="ERB22" s="35"/>
      <c r="ERC22" s="35"/>
      <c r="ERD22" s="35"/>
      <c r="ERE22" s="35"/>
      <c r="ERF22" s="35"/>
      <c r="ERG22" s="35"/>
      <c r="ERH22" s="35"/>
      <c r="ERI22" s="35"/>
      <c r="ERJ22" s="35"/>
      <c r="ERK22" s="35"/>
      <c r="ERL22" s="35"/>
      <c r="ERM22" s="35"/>
      <c r="ERN22" s="35"/>
      <c r="ERO22" s="35"/>
      <c r="ERP22" s="35"/>
      <c r="ERQ22" s="35"/>
      <c r="ERR22" s="35"/>
      <c r="ERS22" s="35"/>
      <c r="ERT22" s="35"/>
      <c r="ERU22" s="35"/>
      <c r="ERV22" s="35"/>
      <c r="ERW22" s="35"/>
      <c r="ERX22" s="35"/>
      <c r="ERY22" s="35"/>
      <c r="ERZ22" s="35"/>
      <c r="ESA22" s="35"/>
      <c r="ESB22" s="35"/>
      <c r="ESC22" s="35"/>
      <c r="ESD22" s="35"/>
      <c r="ESE22" s="35"/>
      <c r="ESF22" s="35"/>
      <c r="ESG22" s="35"/>
      <c r="ESH22" s="35"/>
      <c r="ESI22" s="35"/>
      <c r="ESJ22" s="35"/>
      <c r="ESK22" s="35"/>
      <c r="ESL22" s="35"/>
      <c r="ESM22" s="35"/>
      <c r="ESN22" s="35"/>
      <c r="ESO22" s="35"/>
      <c r="ESP22" s="35"/>
      <c r="ESQ22" s="35"/>
      <c r="ESR22" s="35"/>
      <c r="ESS22" s="35"/>
      <c r="EST22" s="35"/>
      <c r="ESU22" s="35"/>
      <c r="ESV22" s="35"/>
      <c r="ESW22" s="35"/>
      <c r="ESX22" s="35"/>
      <c r="ESY22" s="35"/>
      <c r="ESZ22" s="35"/>
      <c r="ETA22" s="35"/>
      <c r="ETB22" s="35"/>
      <c r="ETC22" s="35"/>
      <c r="ETD22" s="35"/>
      <c r="ETE22" s="35"/>
      <c r="ETF22" s="35"/>
      <c r="ETG22" s="35"/>
      <c r="ETH22" s="35"/>
      <c r="ETI22" s="35"/>
      <c r="ETJ22" s="35"/>
      <c r="ETK22" s="35"/>
      <c r="ETL22" s="35"/>
      <c r="ETM22" s="35"/>
      <c r="ETN22" s="35"/>
      <c r="ETO22" s="35"/>
      <c r="ETP22" s="35"/>
      <c r="ETQ22" s="35"/>
      <c r="ETR22" s="35"/>
      <c r="ETS22" s="35"/>
      <c r="ETT22" s="35"/>
      <c r="ETU22" s="35"/>
      <c r="ETV22" s="35"/>
      <c r="ETW22" s="35"/>
      <c r="ETX22" s="35"/>
      <c r="ETY22" s="35"/>
      <c r="ETZ22" s="35"/>
      <c r="EUA22" s="35"/>
      <c r="EUB22" s="35"/>
      <c r="EUC22" s="35"/>
      <c r="EUD22" s="35"/>
      <c r="EUE22" s="35"/>
      <c r="EUF22" s="35"/>
      <c r="EUG22" s="35"/>
      <c r="EUH22" s="35"/>
      <c r="EUI22" s="35"/>
      <c r="EUJ22" s="35"/>
      <c r="EUK22" s="35"/>
      <c r="EUL22" s="35"/>
      <c r="EUM22" s="35"/>
      <c r="EUN22" s="35"/>
      <c r="EUO22" s="35"/>
      <c r="EUP22" s="35"/>
      <c r="EUQ22" s="35"/>
      <c r="EUR22" s="35"/>
      <c r="EUS22" s="35"/>
      <c r="EUT22" s="35"/>
      <c r="EUU22" s="35"/>
      <c r="EUV22" s="35"/>
      <c r="EUW22" s="35"/>
      <c r="EUX22" s="35"/>
      <c r="EUY22" s="35"/>
      <c r="EUZ22" s="35"/>
      <c r="EVA22" s="35"/>
      <c r="EVB22" s="35"/>
      <c r="EVC22" s="35"/>
      <c r="EVD22" s="35"/>
      <c r="EVE22" s="35"/>
      <c r="EVF22" s="35"/>
      <c r="EVG22" s="35"/>
      <c r="EVH22" s="35"/>
      <c r="EVI22" s="35"/>
      <c r="EVJ22" s="35"/>
      <c r="EVK22" s="35"/>
      <c r="EVL22" s="35"/>
      <c r="EVM22" s="35"/>
      <c r="EVN22" s="35"/>
      <c r="EVO22" s="35"/>
      <c r="EVP22" s="35"/>
      <c r="EVQ22" s="35"/>
      <c r="EVR22" s="35"/>
      <c r="EVS22" s="35"/>
      <c r="EVT22" s="35"/>
      <c r="EVU22" s="35"/>
      <c r="EVV22" s="35"/>
      <c r="EVW22" s="35"/>
      <c r="EVX22" s="35"/>
      <c r="EVY22" s="35"/>
      <c r="EVZ22" s="35"/>
      <c r="EWA22" s="35"/>
      <c r="EWB22" s="35"/>
      <c r="EWC22" s="35"/>
      <c r="EWD22" s="35"/>
      <c r="EWE22" s="35"/>
      <c r="EWF22" s="35"/>
      <c r="EWG22" s="35"/>
      <c r="EWH22" s="35"/>
      <c r="EWI22" s="35"/>
      <c r="EWJ22" s="35"/>
      <c r="EWK22" s="35"/>
      <c r="EWL22" s="35"/>
      <c r="EWM22" s="35"/>
      <c r="EWN22" s="35"/>
      <c r="EWO22" s="35"/>
      <c r="EWP22" s="35"/>
      <c r="EWQ22" s="35"/>
      <c r="EWR22" s="35"/>
      <c r="EWS22" s="35"/>
      <c r="EWT22" s="35"/>
      <c r="EWU22" s="35"/>
      <c r="EWV22" s="35"/>
      <c r="EWW22" s="35"/>
      <c r="EWX22" s="35"/>
      <c r="EWY22" s="35"/>
      <c r="EWZ22" s="35"/>
      <c r="EXA22" s="35"/>
      <c r="EXB22" s="35"/>
      <c r="EXC22" s="35"/>
      <c r="EXD22" s="35"/>
      <c r="EXE22" s="35"/>
      <c r="EXF22" s="35"/>
      <c r="EXG22" s="35"/>
      <c r="EXH22" s="35"/>
      <c r="EXI22" s="35"/>
      <c r="EXJ22" s="35"/>
      <c r="EXK22" s="35"/>
      <c r="EXL22" s="35"/>
      <c r="EXM22" s="35"/>
      <c r="EXN22" s="35"/>
      <c r="EXO22" s="35"/>
      <c r="EXP22" s="35"/>
      <c r="EXQ22" s="35"/>
      <c r="EXR22" s="35"/>
      <c r="EXS22" s="35"/>
      <c r="EXT22" s="35"/>
      <c r="EXU22" s="35"/>
      <c r="EXV22" s="35"/>
      <c r="EXW22" s="35"/>
      <c r="EXX22" s="35"/>
      <c r="EXY22" s="35"/>
      <c r="EXZ22" s="35"/>
      <c r="EYA22" s="35"/>
      <c r="EYB22" s="35"/>
      <c r="EYC22" s="35"/>
      <c r="EYD22" s="35"/>
      <c r="EYE22" s="35"/>
      <c r="EYF22" s="35"/>
      <c r="EYG22" s="35"/>
      <c r="EYH22" s="35"/>
      <c r="EYI22" s="35"/>
      <c r="EYJ22" s="35"/>
      <c r="EYK22" s="35"/>
      <c r="EYL22" s="35"/>
      <c r="EYM22" s="35"/>
      <c r="EYN22" s="35"/>
      <c r="EYO22" s="35"/>
      <c r="EYP22" s="35"/>
      <c r="EYQ22" s="35"/>
      <c r="EYR22" s="35"/>
      <c r="EYS22" s="35"/>
      <c r="EYT22" s="35"/>
      <c r="EYU22" s="35"/>
      <c r="EYV22" s="35"/>
      <c r="EYW22" s="35"/>
      <c r="EYX22" s="35"/>
      <c r="EYY22" s="35"/>
      <c r="EYZ22" s="35"/>
      <c r="EZA22" s="35"/>
      <c r="EZB22" s="35"/>
      <c r="EZC22" s="35"/>
      <c r="EZD22" s="35"/>
      <c r="EZE22" s="35"/>
      <c r="EZF22" s="35"/>
      <c r="EZG22" s="35"/>
      <c r="EZH22" s="35"/>
      <c r="EZI22" s="35"/>
      <c r="EZJ22" s="35"/>
      <c r="EZK22" s="35"/>
      <c r="EZL22" s="35"/>
      <c r="EZM22" s="35"/>
      <c r="EZN22" s="35"/>
      <c r="EZO22" s="35"/>
      <c r="EZP22" s="35"/>
      <c r="EZQ22" s="35"/>
      <c r="EZR22" s="35"/>
      <c r="EZS22" s="35"/>
      <c r="EZT22" s="35"/>
      <c r="EZU22" s="35"/>
      <c r="EZV22" s="35"/>
      <c r="EZW22" s="35"/>
      <c r="EZX22" s="35"/>
      <c r="EZY22" s="35"/>
      <c r="EZZ22" s="35"/>
      <c r="FAA22" s="35"/>
      <c r="FAB22" s="35"/>
      <c r="FAC22" s="35"/>
      <c r="FAD22" s="35"/>
      <c r="FAE22" s="35"/>
      <c r="FAF22" s="35"/>
      <c r="FAG22" s="35"/>
      <c r="FAH22" s="35"/>
      <c r="FAI22" s="35"/>
      <c r="FAJ22" s="35"/>
      <c r="FAK22" s="35"/>
      <c r="FAL22" s="35"/>
      <c r="FAM22" s="35"/>
      <c r="FAN22" s="35"/>
      <c r="FAO22" s="35"/>
      <c r="FAP22" s="35"/>
      <c r="FAQ22" s="35"/>
      <c r="FAR22" s="35"/>
      <c r="FAS22" s="35"/>
      <c r="FAT22" s="35"/>
      <c r="FAU22" s="35"/>
      <c r="FAV22" s="35"/>
      <c r="FAW22" s="35"/>
      <c r="FAX22" s="35"/>
      <c r="FAY22" s="35"/>
      <c r="FAZ22" s="35"/>
      <c r="FBA22" s="35"/>
      <c r="FBB22" s="35"/>
      <c r="FBC22" s="35"/>
      <c r="FBD22" s="35"/>
      <c r="FBE22" s="35"/>
      <c r="FBF22" s="35"/>
      <c r="FBG22" s="35"/>
      <c r="FBH22" s="35"/>
      <c r="FBI22" s="35"/>
      <c r="FBJ22" s="35"/>
      <c r="FBK22" s="35"/>
      <c r="FBL22" s="35"/>
      <c r="FBM22" s="35"/>
      <c r="FBN22" s="35"/>
      <c r="FBO22" s="35"/>
      <c r="FBP22" s="35"/>
      <c r="FBQ22" s="35"/>
      <c r="FBR22" s="35"/>
      <c r="FBS22" s="35"/>
      <c r="FBT22" s="35"/>
      <c r="FBU22" s="35"/>
      <c r="FBV22" s="35"/>
      <c r="FBW22" s="35"/>
      <c r="FBX22" s="35"/>
      <c r="FBY22" s="35"/>
      <c r="FBZ22" s="35"/>
      <c r="FCA22" s="35"/>
      <c r="FCB22" s="35"/>
      <c r="FCC22" s="35"/>
      <c r="FCD22" s="35"/>
      <c r="FCE22" s="35"/>
      <c r="FCF22" s="35"/>
      <c r="FCG22" s="35"/>
      <c r="FCH22" s="35"/>
      <c r="FCI22" s="35"/>
      <c r="FCJ22" s="35"/>
      <c r="FCK22" s="35"/>
      <c r="FCL22" s="35"/>
      <c r="FCM22" s="35"/>
      <c r="FCN22" s="35"/>
      <c r="FCO22" s="35"/>
      <c r="FCP22" s="35"/>
      <c r="FCQ22" s="35"/>
      <c r="FCR22" s="35"/>
      <c r="FCS22" s="35"/>
      <c r="FCT22" s="35"/>
      <c r="FCU22" s="35"/>
      <c r="FCV22" s="35"/>
      <c r="FCW22" s="35"/>
      <c r="FCX22" s="35"/>
      <c r="FCY22" s="35"/>
      <c r="FCZ22" s="35"/>
      <c r="FDA22" s="35"/>
      <c r="FDB22" s="35"/>
      <c r="FDC22" s="35"/>
      <c r="FDD22" s="35"/>
      <c r="FDE22" s="35"/>
      <c r="FDF22" s="35"/>
      <c r="FDG22" s="35"/>
      <c r="FDH22" s="35"/>
      <c r="FDI22" s="35"/>
      <c r="FDJ22" s="35"/>
      <c r="FDK22" s="35"/>
      <c r="FDL22" s="35"/>
      <c r="FDM22" s="35"/>
      <c r="FDN22" s="35"/>
      <c r="FDO22" s="35"/>
      <c r="FDP22" s="35"/>
      <c r="FDQ22" s="35"/>
      <c r="FDR22" s="35"/>
      <c r="FDS22" s="35"/>
      <c r="FDT22" s="35"/>
      <c r="FDU22" s="35"/>
      <c r="FDV22" s="35"/>
      <c r="FDW22" s="35"/>
      <c r="FDX22" s="35"/>
      <c r="FDY22" s="35"/>
      <c r="FDZ22" s="35"/>
      <c r="FEA22" s="35"/>
      <c r="FEB22" s="35"/>
      <c r="FEC22" s="35"/>
      <c r="FED22" s="35"/>
      <c r="FEE22" s="35"/>
      <c r="FEF22" s="35"/>
      <c r="FEG22" s="35"/>
      <c r="FEH22" s="35"/>
      <c r="FEI22" s="35"/>
      <c r="FEJ22" s="35"/>
      <c r="FEK22" s="35"/>
      <c r="FEL22" s="35"/>
      <c r="FEM22" s="35"/>
      <c r="FEN22" s="35"/>
      <c r="FEO22" s="35"/>
      <c r="FEP22" s="35"/>
      <c r="FEQ22" s="35"/>
      <c r="FER22" s="35"/>
      <c r="FES22" s="35"/>
      <c r="FET22" s="35"/>
      <c r="FEU22" s="35"/>
      <c r="FEV22" s="35"/>
      <c r="FEW22" s="35"/>
      <c r="FEX22" s="35"/>
      <c r="FEY22" s="35"/>
      <c r="FEZ22" s="35"/>
      <c r="FFA22" s="35"/>
      <c r="FFB22" s="35"/>
      <c r="FFC22" s="35"/>
      <c r="FFD22" s="35"/>
      <c r="FFE22" s="35"/>
      <c r="FFF22" s="35"/>
      <c r="FFG22" s="35"/>
      <c r="FFH22" s="35"/>
      <c r="FFI22" s="35"/>
      <c r="FFJ22" s="35"/>
      <c r="FFK22" s="35"/>
      <c r="FFL22" s="35"/>
      <c r="FFM22" s="35"/>
      <c r="FFN22" s="35"/>
      <c r="FFO22" s="35"/>
      <c r="FFP22" s="35"/>
      <c r="FFQ22" s="35"/>
      <c r="FFR22" s="35"/>
      <c r="FFS22" s="35"/>
      <c r="FFT22" s="35"/>
      <c r="FFU22" s="35"/>
      <c r="FFV22" s="35"/>
      <c r="FFW22" s="35"/>
      <c r="FFX22" s="35"/>
      <c r="FFY22" s="35"/>
      <c r="FFZ22" s="35"/>
      <c r="FGA22" s="35"/>
      <c r="FGB22" s="35"/>
      <c r="FGC22" s="35"/>
      <c r="FGD22" s="35"/>
      <c r="FGE22" s="35"/>
      <c r="FGF22" s="35"/>
      <c r="FGG22" s="35"/>
      <c r="FGH22" s="35"/>
      <c r="FGI22" s="35"/>
      <c r="FGJ22" s="35"/>
      <c r="FGK22" s="35"/>
      <c r="FGL22" s="35"/>
      <c r="FGM22" s="35"/>
      <c r="FGN22" s="35"/>
      <c r="FGO22" s="35"/>
      <c r="FGP22" s="35"/>
      <c r="FGQ22" s="35"/>
      <c r="FGR22" s="35"/>
      <c r="FGS22" s="35"/>
      <c r="FGT22" s="35"/>
      <c r="FGU22" s="35"/>
      <c r="FGV22" s="35"/>
      <c r="FGW22" s="35"/>
      <c r="FGX22" s="35"/>
      <c r="FGY22" s="35"/>
      <c r="FGZ22" s="35"/>
      <c r="FHA22" s="35"/>
      <c r="FHB22" s="35"/>
      <c r="FHC22" s="35"/>
      <c r="FHD22" s="35"/>
      <c r="FHE22" s="35"/>
      <c r="FHF22" s="35"/>
      <c r="FHG22" s="35"/>
      <c r="FHH22" s="35"/>
      <c r="FHI22" s="35"/>
      <c r="FHJ22" s="35"/>
      <c r="FHK22" s="35"/>
      <c r="FHL22" s="35"/>
      <c r="FHM22" s="35"/>
      <c r="FHN22" s="35"/>
      <c r="FHO22" s="35"/>
      <c r="FHP22" s="35"/>
      <c r="FHQ22" s="35"/>
      <c r="FHR22" s="35"/>
      <c r="FHS22" s="35"/>
      <c r="FHT22" s="35"/>
      <c r="FHU22" s="35"/>
      <c r="FHV22" s="35"/>
      <c r="FHW22" s="35"/>
      <c r="FHX22" s="35"/>
      <c r="FHY22" s="35"/>
      <c r="FHZ22" s="35"/>
      <c r="FIA22" s="35"/>
      <c r="FIB22" s="35"/>
      <c r="FIC22" s="35"/>
      <c r="FID22" s="35"/>
      <c r="FIE22" s="35"/>
      <c r="FIF22" s="35"/>
      <c r="FIG22" s="35"/>
      <c r="FIH22" s="35"/>
      <c r="FII22" s="35"/>
      <c r="FIJ22" s="35"/>
      <c r="FIK22" s="35"/>
      <c r="FIL22" s="35"/>
      <c r="FIM22" s="35"/>
      <c r="FIN22" s="35"/>
      <c r="FIO22" s="35"/>
      <c r="FIP22" s="35"/>
      <c r="FIQ22" s="35"/>
      <c r="FIR22" s="35"/>
      <c r="FIS22" s="35"/>
      <c r="FIT22" s="35"/>
      <c r="FIU22" s="35"/>
      <c r="FIV22" s="35"/>
      <c r="FIW22" s="35"/>
      <c r="FIX22" s="35"/>
      <c r="FIY22" s="35"/>
      <c r="FIZ22" s="35"/>
      <c r="FJA22" s="35"/>
      <c r="FJB22" s="35"/>
      <c r="FJC22" s="35"/>
      <c r="FJD22" s="35"/>
      <c r="FJE22" s="35"/>
      <c r="FJF22" s="35"/>
      <c r="FJG22" s="35"/>
      <c r="FJH22" s="35"/>
      <c r="FJI22" s="35"/>
      <c r="FJJ22" s="35"/>
      <c r="FJK22" s="35"/>
      <c r="FJL22" s="35"/>
      <c r="FJM22" s="35"/>
      <c r="FJN22" s="35"/>
      <c r="FJO22" s="35"/>
      <c r="FJP22" s="35"/>
      <c r="FJQ22" s="35"/>
      <c r="FJR22" s="35"/>
      <c r="FJS22" s="35"/>
      <c r="FJT22" s="35"/>
      <c r="FJU22" s="35"/>
      <c r="FJV22" s="35"/>
      <c r="FJW22" s="35"/>
      <c r="FJX22" s="35"/>
      <c r="FJY22" s="35"/>
      <c r="FJZ22" s="35"/>
      <c r="FKA22" s="35"/>
      <c r="FKB22" s="35"/>
      <c r="FKC22" s="35"/>
      <c r="FKD22" s="35"/>
      <c r="FKE22" s="35"/>
      <c r="FKF22" s="35"/>
      <c r="FKG22" s="35"/>
      <c r="FKH22" s="35"/>
      <c r="FKI22" s="35"/>
      <c r="FKJ22" s="35"/>
      <c r="FKK22" s="35"/>
      <c r="FKL22" s="35"/>
      <c r="FKM22" s="35"/>
      <c r="FKN22" s="35"/>
      <c r="FKO22" s="35"/>
      <c r="FKP22" s="35"/>
      <c r="FKQ22" s="35"/>
      <c r="FKR22" s="35"/>
      <c r="FKS22" s="35"/>
      <c r="FKT22" s="35"/>
      <c r="FKU22" s="35"/>
      <c r="FKV22" s="35"/>
      <c r="FKW22" s="35"/>
      <c r="FKX22" s="35"/>
      <c r="FKY22" s="35"/>
      <c r="FKZ22" s="35"/>
      <c r="FLA22" s="35"/>
      <c r="FLB22" s="35"/>
      <c r="FLC22" s="35"/>
      <c r="FLD22" s="35"/>
      <c r="FLE22" s="35"/>
      <c r="FLF22" s="35"/>
      <c r="FLG22" s="35"/>
      <c r="FLH22" s="35"/>
      <c r="FLI22" s="35"/>
      <c r="FLJ22" s="35"/>
      <c r="FLK22" s="35"/>
      <c r="FLL22" s="35"/>
      <c r="FLM22" s="35"/>
      <c r="FLN22" s="35"/>
      <c r="FLO22" s="35"/>
      <c r="FLP22" s="35"/>
      <c r="FLQ22" s="35"/>
      <c r="FLR22" s="35"/>
      <c r="FLS22" s="35"/>
      <c r="FLT22" s="35"/>
      <c r="FLU22" s="35"/>
      <c r="FLV22" s="35"/>
      <c r="FLW22" s="35"/>
      <c r="FLX22" s="35"/>
      <c r="FLY22" s="35"/>
      <c r="FLZ22" s="35"/>
      <c r="FMA22" s="35"/>
      <c r="FMB22" s="35"/>
      <c r="FMC22" s="35"/>
      <c r="FMD22" s="35"/>
      <c r="FME22" s="35"/>
      <c r="FMF22" s="35"/>
      <c r="FMG22" s="35"/>
      <c r="FMH22" s="35"/>
      <c r="FMI22" s="35"/>
      <c r="FMJ22" s="35"/>
      <c r="FMK22" s="35"/>
      <c r="FML22" s="35"/>
      <c r="FMM22" s="35"/>
      <c r="FMN22" s="35"/>
      <c r="FMO22" s="35"/>
      <c r="FMP22" s="35"/>
      <c r="FMQ22" s="35"/>
      <c r="FMR22" s="35"/>
      <c r="FMS22" s="35"/>
      <c r="FMT22" s="35"/>
      <c r="FMU22" s="35"/>
      <c r="FMV22" s="35"/>
      <c r="FMW22" s="35"/>
      <c r="FMX22" s="35"/>
      <c r="FMY22" s="35"/>
      <c r="FMZ22" s="35"/>
      <c r="FNA22" s="35"/>
      <c r="FNB22" s="35"/>
      <c r="FNC22" s="35"/>
      <c r="FND22" s="35"/>
      <c r="FNE22" s="35"/>
      <c r="FNF22" s="35"/>
      <c r="FNG22" s="35"/>
      <c r="FNH22" s="35"/>
      <c r="FNI22" s="35"/>
      <c r="FNJ22" s="35"/>
      <c r="FNK22" s="35"/>
      <c r="FNL22" s="35"/>
      <c r="FNM22" s="35"/>
      <c r="FNN22" s="35"/>
      <c r="FNO22" s="35"/>
      <c r="FNP22" s="35"/>
      <c r="FNQ22" s="35"/>
      <c r="FNR22" s="35"/>
      <c r="FNS22" s="35"/>
      <c r="FNT22" s="35"/>
      <c r="FNU22" s="35"/>
      <c r="FNV22" s="35"/>
      <c r="FNW22" s="35"/>
      <c r="FNX22" s="35"/>
      <c r="FNY22" s="35"/>
      <c r="FNZ22" s="35"/>
      <c r="FOA22" s="35"/>
      <c r="FOB22" s="35"/>
      <c r="FOC22" s="35"/>
      <c r="FOD22" s="35"/>
      <c r="FOE22" s="35"/>
      <c r="FOF22" s="35"/>
      <c r="FOG22" s="35"/>
      <c r="FOH22" s="35"/>
      <c r="FOI22" s="35"/>
      <c r="FOJ22" s="35"/>
      <c r="FOK22" s="35"/>
      <c r="FOL22" s="35"/>
      <c r="FOM22" s="35"/>
      <c r="FON22" s="35"/>
      <c r="FOO22" s="35"/>
      <c r="FOP22" s="35"/>
      <c r="FOQ22" s="35"/>
      <c r="FOR22" s="35"/>
      <c r="FOS22" s="35"/>
      <c r="FOT22" s="35"/>
      <c r="FOU22" s="35"/>
      <c r="FOV22" s="35"/>
      <c r="FOW22" s="35"/>
      <c r="FOX22" s="35"/>
      <c r="FOY22" s="35"/>
      <c r="FOZ22" s="35"/>
      <c r="FPA22" s="35"/>
      <c r="FPB22" s="35"/>
      <c r="FPC22" s="35"/>
      <c r="FPD22" s="35"/>
      <c r="FPE22" s="35"/>
      <c r="FPF22" s="35"/>
      <c r="FPG22" s="35"/>
      <c r="FPH22" s="35"/>
      <c r="FPI22" s="35"/>
      <c r="FPJ22" s="35"/>
      <c r="FPK22" s="35"/>
      <c r="FPL22" s="35"/>
      <c r="FPM22" s="35"/>
      <c r="FPN22" s="35"/>
      <c r="FPO22" s="35"/>
      <c r="FPP22" s="35"/>
      <c r="FPQ22" s="35"/>
      <c r="FPR22" s="35"/>
      <c r="FPS22" s="35"/>
      <c r="FPT22" s="35"/>
      <c r="FPU22" s="35"/>
      <c r="FPV22" s="35"/>
      <c r="FPW22" s="35"/>
      <c r="FPX22" s="35"/>
      <c r="FPY22" s="35"/>
      <c r="FPZ22" s="35"/>
      <c r="FQA22" s="35"/>
      <c r="FQB22" s="35"/>
      <c r="FQC22" s="35"/>
      <c r="FQD22" s="35"/>
      <c r="FQE22" s="35"/>
      <c r="FQF22" s="35"/>
      <c r="FQG22" s="35"/>
      <c r="FQH22" s="35"/>
      <c r="FQI22" s="35"/>
      <c r="FQJ22" s="35"/>
      <c r="FQK22" s="35"/>
      <c r="FQL22" s="35"/>
      <c r="FQM22" s="35"/>
      <c r="FQN22" s="35"/>
      <c r="FQO22" s="35"/>
      <c r="FQP22" s="35"/>
      <c r="FQQ22" s="35"/>
      <c r="FQR22" s="35"/>
      <c r="FQS22" s="35"/>
      <c r="FQT22" s="35"/>
      <c r="FQU22" s="35"/>
      <c r="FQV22" s="35"/>
      <c r="FQW22" s="35"/>
      <c r="FQX22" s="35"/>
      <c r="FQY22" s="35"/>
      <c r="FQZ22" s="35"/>
      <c r="FRA22" s="35"/>
      <c r="FRB22" s="35"/>
      <c r="FRC22" s="35"/>
      <c r="FRD22" s="35"/>
      <c r="FRE22" s="35"/>
      <c r="FRF22" s="35"/>
      <c r="FRG22" s="35"/>
      <c r="FRH22" s="35"/>
      <c r="FRI22" s="35"/>
      <c r="FRJ22" s="35"/>
      <c r="FRK22" s="35"/>
      <c r="FRL22" s="35"/>
      <c r="FRM22" s="35"/>
      <c r="FRN22" s="35"/>
      <c r="FRO22" s="35"/>
      <c r="FRP22" s="35"/>
      <c r="FRQ22" s="35"/>
      <c r="FRR22" s="35"/>
      <c r="FRS22" s="35"/>
      <c r="FRT22" s="35"/>
      <c r="FRU22" s="35"/>
      <c r="FRV22" s="35"/>
      <c r="FRW22" s="35"/>
      <c r="FRX22" s="35"/>
      <c r="FRY22" s="35"/>
      <c r="FRZ22" s="35"/>
      <c r="FSA22" s="35"/>
      <c r="FSB22" s="35"/>
      <c r="FSC22" s="35"/>
      <c r="FSD22" s="35"/>
      <c r="FSE22" s="35"/>
      <c r="FSF22" s="35"/>
      <c r="FSG22" s="35"/>
      <c r="FSH22" s="35"/>
      <c r="FSI22" s="35"/>
      <c r="FSJ22" s="35"/>
      <c r="FSK22" s="35"/>
      <c r="FSL22" s="35"/>
      <c r="FSM22" s="35"/>
      <c r="FSN22" s="35"/>
      <c r="FSO22" s="35"/>
      <c r="FSP22" s="35"/>
      <c r="FSQ22" s="35"/>
      <c r="FSR22" s="35"/>
      <c r="FSS22" s="35"/>
      <c r="FST22" s="35"/>
      <c r="FSU22" s="35"/>
      <c r="FSV22" s="35"/>
      <c r="FSW22" s="35"/>
      <c r="FSX22" s="35"/>
      <c r="FSY22" s="35"/>
      <c r="FSZ22" s="35"/>
      <c r="FTA22" s="35"/>
      <c r="FTB22" s="35"/>
      <c r="FTC22" s="35"/>
      <c r="FTD22" s="35"/>
      <c r="FTE22" s="35"/>
      <c r="FTF22" s="35"/>
      <c r="FTG22" s="35"/>
      <c r="FTH22" s="35"/>
      <c r="FTI22" s="35"/>
      <c r="FTJ22" s="35"/>
      <c r="FTK22" s="35"/>
      <c r="FTL22" s="35"/>
      <c r="FTM22" s="35"/>
      <c r="FTN22" s="35"/>
      <c r="FTO22" s="35"/>
      <c r="FTP22" s="35"/>
      <c r="FTQ22" s="35"/>
      <c r="FTR22" s="35"/>
      <c r="FTS22" s="35"/>
      <c r="FTT22" s="35"/>
      <c r="FTU22" s="35"/>
      <c r="FTV22" s="35"/>
      <c r="FTW22" s="35"/>
      <c r="FTX22" s="35"/>
      <c r="FTY22" s="35"/>
      <c r="FTZ22" s="35"/>
      <c r="FUA22" s="35"/>
      <c r="FUB22" s="35"/>
      <c r="FUC22" s="35"/>
      <c r="FUD22" s="35"/>
      <c r="FUE22" s="35"/>
      <c r="FUF22" s="35"/>
      <c r="FUG22" s="35"/>
      <c r="FUH22" s="35"/>
      <c r="FUI22" s="35"/>
      <c r="FUJ22" s="35"/>
      <c r="FUK22" s="35"/>
      <c r="FUL22" s="35"/>
      <c r="FUM22" s="35"/>
      <c r="FUN22" s="35"/>
      <c r="FUO22" s="35"/>
      <c r="FUP22" s="35"/>
      <c r="FUQ22" s="35"/>
      <c r="FUR22" s="35"/>
      <c r="FUS22" s="35"/>
      <c r="FUT22" s="35"/>
      <c r="FUU22" s="35"/>
      <c r="FUV22" s="35"/>
      <c r="FUW22" s="35"/>
      <c r="FUX22" s="35"/>
      <c r="FUY22" s="35"/>
      <c r="FUZ22" s="35"/>
      <c r="FVA22" s="35"/>
      <c r="FVB22" s="35"/>
      <c r="FVC22" s="35"/>
      <c r="FVD22" s="35"/>
      <c r="FVE22" s="35"/>
      <c r="FVF22" s="35"/>
      <c r="FVG22" s="35"/>
      <c r="FVH22" s="35"/>
      <c r="FVI22" s="35"/>
      <c r="FVJ22" s="35"/>
      <c r="FVK22" s="35"/>
      <c r="FVL22" s="35"/>
      <c r="FVM22" s="35"/>
      <c r="FVN22" s="35"/>
      <c r="FVO22" s="35"/>
      <c r="FVP22" s="35"/>
      <c r="FVQ22" s="35"/>
      <c r="FVR22" s="35"/>
      <c r="FVS22" s="35"/>
      <c r="FVT22" s="35"/>
      <c r="FVU22" s="35"/>
      <c r="FVV22" s="35"/>
      <c r="FVW22" s="35"/>
      <c r="FVX22" s="35"/>
      <c r="FVY22" s="35"/>
      <c r="FVZ22" s="35"/>
      <c r="FWA22" s="35"/>
      <c r="FWB22" s="35"/>
      <c r="FWC22" s="35"/>
      <c r="FWD22" s="35"/>
      <c r="FWE22" s="35"/>
      <c r="FWF22" s="35"/>
      <c r="FWG22" s="35"/>
      <c r="FWH22" s="35"/>
      <c r="FWI22" s="35"/>
      <c r="FWJ22" s="35"/>
      <c r="FWK22" s="35"/>
      <c r="FWL22" s="35"/>
      <c r="FWM22" s="35"/>
      <c r="FWN22" s="35"/>
      <c r="FWO22" s="35"/>
      <c r="FWP22" s="35"/>
      <c r="FWQ22" s="35"/>
      <c r="FWR22" s="35"/>
      <c r="FWS22" s="35"/>
      <c r="FWT22" s="35"/>
      <c r="FWU22" s="35"/>
      <c r="FWV22" s="35"/>
      <c r="FWW22" s="35"/>
      <c r="FWX22" s="35"/>
      <c r="FWY22" s="35"/>
      <c r="FWZ22" s="35"/>
      <c r="FXA22" s="35"/>
      <c r="FXB22" s="35"/>
      <c r="FXC22" s="35"/>
      <c r="FXD22" s="35"/>
      <c r="FXE22" s="35"/>
      <c r="FXF22" s="35"/>
      <c r="FXG22" s="35"/>
      <c r="FXH22" s="35"/>
      <c r="FXI22" s="35"/>
      <c r="FXJ22" s="35"/>
      <c r="FXK22" s="35"/>
      <c r="FXL22" s="35"/>
      <c r="FXM22" s="35"/>
      <c r="FXN22" s="35"/>
      <c r="FXO22" s="35"/>
      <c r="FXP22" s="35"/>
      <c r="FXQ22" s="35"/>
      <c r="FXR22" s="35"/>
      <c r="FXS22" s="35"/>
      <c r="FXT22" s="35"/>
      <c r="FXU22" s="35"/>
      <c r="FXV22" s="35"/>
      <c r="FXW22" s="35"/>
      <c r="FXX22" s="35"/>
      <c r="FXY22" s="35"/>
      <c r="FXZ22" s="35"/>
      <c r="FYA22" s="35"/>
      <c r="FYB22" s="35"/>
      <c r="FYC22" s="35"/>
      <c r="FYD22" s="35"/>
      <c r="FYE22" s="35"/>
      <c r="FYF22" s="35"/>
      <c r="FYG22" s="35"/>
      <c r="FYH22" s="35"/>
      <c r="FYI22" s="35"/>
      <c r="FYJ22" s="35"/>
      <c r="FYK22" s="35"/>
      <c r="FYL22" s="35"/>
      <c r="FYM22" s="35"/>
      <c r="FYN22" s="35"/>
      <c r="FYO22" s="35"/>
      <c r="FYP22" s="35"/>
      <c r="FYQ22" s="35"/>
      <c r="FYR22" s="35"/>
      <c r="FYS22" s="35"/>
      <c r="FYT22" s="35"/>
      <c r="FYU22" s="35"/>
      <c r="FYV22" s="35"/>
      <c r="FYW22" s="35"/>
      <c r="FYX22" s="35"/>
      <c r="FYY22" s="35"/>
      <c r="FYZ22" s="35"/>
      <c r="FZA22" s="35"/>
      <c r="FZB22" s="35"/>
      <c r="FZC22" s="35"/>
      <c r="FZD22" s="35"/>
      <c r="FZE22" s="35"/>
      <c r="FZF22" s="35"/>
      <c r="FZG22" s="35"/>
      <c r="FZH22" s="35"/>
      <c r="FZI22" s="35"/>
      <c r="FZJ22" s="35"/>
      <c r="FZK22" s="35"/>
      <c r="FZL22" s="35"/>
      <c r="FZM22" s="35"/>
      <c r="FZN22" s="35"/>
      <c r="FZO22" s="35"/>
      <c r="FZP22" s="35"/>
      <c r="FZQ22" s="35"/>
      <c r="FZR22" s="35"/>
      <c r="FZS22" s="35"/>
      <c r="FZT22" s="35"/>
      <c r="FZU22" s="35"/>
      <c r="FZV22" s="35"/>
      <c r="FZW22" s="35"/>
      <c r="FZX22" s="35"/>
      <c r="FZY22" s="35"/>
      <c r="FZZ22" s="35"/>
      <c r="GAA22" s="35"/>
      <c r="GAB22" s="35"/>
      <c r="GAC22" s="35"/>
      <c r="GAD22" s="35"/>
      <c r="GAE22" s="35"/>
      <c r="GAF22" s="35"/>
      <c r="GAG22" s="35"/>
      <c r="GAH22" s="35"/>
      <c r="GAI22" s="35"/>
      <c r="GAJ22" s="35"/>
      <c r="GAK22" s="35"/>
      <c r="GAL22" s="35"/>
      <c r="GAM22" s="35"/>
      <c r="GAN22" s="35"/>
      <c r="GAO22" s="35"/>
      <c r="GAP22" s="35"/>
      <c r="GAQ22" s="35"/>
      <c r="GAR22" s="35"/>
      <c r="GAS22" s="35"/>
      <c r="GAT22" s="35"/>
      <c r="GAU22" s="35"/>
      <c r="GAV22" s="35"/>
      <c r="GAW22" s="35"/>
      <c r="GAX22" s="35"/>
      <c r="GAY22" s="35"/>
      <c r="GAZ22" s="35"/>
      <c r="GBA22" s="35"/>
      <c r="GBB22" s="35"/>
      <c r="GBC22" s="35"/>
      <c r="GBD22" s="35"/>
      <c r="GBE22" s="35"/>
      <c r="GBF22" s="35"/>
      <c r="GBG22" s="35"/>
      <c r="GBH22" s="35"/>
      <c r="GBI22" s="35"/>
      <c r="GBJ22" s="35"/>
      <c r="GBK22" s="35"/>
      <c r="GBL22" s="35"/>
      <c r="GBM22" s="35"/>
      <c r="GBN22" s="35"/>
      <c r="GBO22" s="35"/>
      <c r="GBP22" s="35"/>
      <c r="GBQ22" s="35"/>
      <c r="GBR22" s="35"/>
      <c r="GBS22" s="35"/>
      <c r="GBT22" s="35"/>
      <c r="GBU22" s="35"/>
      <c r="GBV22" s="35"/>
      <c r="GBW22" s="35"/>
      <c r="GBX22" s="35"/>
      <c r="GBY22" s="35"/>
      <c r="GBZ22" s="35"/>
      <c r="GCA22" s="35"/>
      <c r="GCB22" s="35"/>
      <c r="GCC22" s="35"/>
      <c r="GCD22" s="35"/>
      <c r="GCE22" s="35"/>
      <c r="GCF22" s="35"/>
      <c r="GCG22" s="35"/>
      <c r="GCH22" s="35"/>
      <c r="GCI22" s="35"/>
      <c r="GCJ22" s="35"/>
      <c r="GCK22" s="35"/>
      <c r="GCL22" s="35"/>
      <c r="GCM22" s="35"/>
      <c r="GCN22" s="35"/>
      <c r="GCO22" s="35"/>
      <c r="GCP22" s="35"/>
      <c r="GCQ22" s="35"/>
      <c r="GCR22" s="35"/>
      <c r="GCS22" s="35"/>
      <c r="GCT22" s="35"/>
      <c r="GCU22" s="35"/>
      <c r="GCV22" s="35"/>
      <c r="GCW22" s="35"/>
      <c r="GCX22" s="35"/>
      <c r="GCY22" s="35"/>
      <c r="GCZ22" s="35"/>
      <c r="GDA22" s="35"/>
      <c r="GDB22" s="35"/>
      <c r="GDC22" s="35"/>
      <c r="GDD22" s="35"/>
      <c r="GDE22" s="35"/>
      <c r="GDF22" s="35"/>
      <c r="GDG22" s="35"/>
      <c r="GDH22" s="35"/>
      <c r="GDI22" s="35"/>
      <c r="GDJ22" s="35"/>
      <c r="GDK22" s="35"/>
      <c r="GDL22" s="35"/>
      <c r="GDM22" s="35"/>
      <c r="GDN22" s="35"/>
      <c r="GDO22" s="35"/>
      <c r="GDP22" s="35"/>
      <c r="GDQ22" s="35"/>
      <c r="GDR22" s="35"/>
      <c r="GDS22" s="35"/>
      <c r="GDT22" s="35"/>
      <c r="GDU22" s="35"/>
      <c r="GDV22" s="35"/>
      <c r="GDW22" s="35"/>
      <c r="GDX22" s="35"/>
      <c r="GDY22" s="35"/>
      <c r="GDZ22" s="35"/>
      <c r="GEA22" s="35"/>
      <c r="GEB22" s="35"/>
      <c r="GEC22" s="35"/>
      <c r="GED22" s="35"/>
      <c r="GEE22" s="35"/>
      <c r="GEF22" s="35"/>
      <c r="GEG22" s="35"/>
      <c r="GEH22" s="35"/>
      <c r="GEI22" s="35"/>
      <c r="GEJ22" s="35"/>
      <c r="GEK22" s="35"/>
      <c r="GEL22" s="35"/>
      <c r="GEM22" s="35"/>
      <c r="GEN22" s="35"/>
      <c r="GEO22" s="35"/>
      <c r="GEP22" s="35"/>
      <c r="GEQ22" s="35"/>
      <c r="GER22" s="35"/>
      <c r="GES22" s="35"/>
      <c r="GET22" s="35"/>
      <c r="GEU22" s="35"/>
      <c r="GEV22" s="35"/>
      <c r="GEW22" s="35"/>
      <c r="GEX22" s="35"/>
      <c r="GEY22" s="35"/>
      <c r="GEZ22" s="35"/>
      <c r="GFA22" s="35"/>
      <c r="GFB22" s="35"/>
      <c r="GFC22" s="35"/>
      <c r="GFD22" s="35"/>
      <c r="GFE22" s="35"/>
      <c r="GFF22" s="35"/>
      <c r="GFG22" s="35"/>
      <c r="GFH22" s="35"/>
      <c r="GFI22" s="35"/>
      <c r="GFJ22" s="35"/>
      <c r="GFK22" s="35"/>
      <c r="GFL22" s="35"/>
      <c r="GFM22" s="35"/>
      <c r="GFN22" s="35"/>
      <c r="GFO22" s="35"/>
      <c r="GFP22" s="35"/>
      <c r="GFQ22" s="35"/>
      <c r="GFR22" s="35"/>
      <c r="GFS22" s="35"/>
      <c r="GFT22" s="35"/>
      <c r="GFU22" s="35"/>
      <c r="GFV22" s="35"/>
      <c r="GFW22" s="35"/>
      <c r="GFX22" s="35"/>
      <c r="GFY22" s="35"/>
      <c r="GFZ22" s="35"/>
      <c r="GGA22" s="35"/>
      <c r="GGB22" s="35"/>
      <c r="GGC22" s="35"/>
      <c r="GGD22" s="35"/>
      <c r="GGE22" s="35"/>
      <c r="GGF22" s="35"/>
      <c r="GGG22" s="35"/>
      <c r="GGH22" s="35"/>
      <c r="GGI22" s="35"/>
      <c r="GGJ22" s="35"/>
      <c r="GGK22" s="35"/>
      <c r="GGL22" s="35"/>
      <c r="GGM22" s="35"/>
      <c r="GGN22" s="35"/>
      <c r="GGO22" s="35"/>
      <c r="GGP22" s="35"/>
      <c r="GGQ22" s="35"/>
      <c r="GGR22" s="35"/>
      <c r="GGS22" s="35"/>
      <c r="GGT22" s="35"/>
      <c r="GGU22" s="35"/>
      <c r="GGV22" s="35"/>
      <c r="GGW22" s="35"/>
      <c r="GGX22" s="35"/>
      <c r="GGY22" s="35"/>
      <c r="GGZ22" s="35"/>
      <c r="GHA22" s="35"/>
      <c r="GHB22" s="35"/>
      <c r="GHC22" s="35"/>
      <c r="GHD22" s="35"/>
      <c r="GHE22" s="35"/>
      <c r="GHF22" s="35"/>
      <c r="GHG22" s="35"/>
      <c r="GHH22" s="35"/>
      <c r="GHI22" s="35"/>
      <c r="GHJ22" s="35"/>
      <c r="GHK22" s="35"/>
      <c r="GHL22" s="35"/>
      <c r="GHM22" s="35"/>
      <c r="GHN22" s="35"/>
      <c r="GHO22" s="35"/>
      <c r="GHP22" s="35"/>
      <c r="GHQ22" s="35"/>
      <c r="GHR22" s="35"/>
      <c r="GHS22" s="35"/>
      <c r="GHT22" s="35"/>
      <c r="GHU22" s="35"/>
      <c r="GHV22" s="35"/>
      <c r="GHW22" s="35"/>
      <c r="GHX22" s="35"/>
      <c r="GHY22" s="35"/>
      <c r="GHZ22" s="35"/>
      <c r="GIA22" s="35"/>
      <c r="GIB22" s="35"/>
      <c r="GIC22" s="35"/>
      <c r="GID22" s="35"/>
      <c r="GIE22" s="35"/>
      <c r="GIF22" s="35"/>
      <c r="GIG22" s="35"/>
      <c r="GIH22" s="35"/>
      <c r="GII22" s="35"/>
      <c r="GIJ22" s="35"/>
      <c r="GIK22" s="35"/>
      <c r="GIL22" s="35"/>
      <c r="GIM22" s="35"/>
      <c r="GIN22" s="35"/>
      <c r="GIO22" s="35"/>
      <c r="GIP22" s="35"/>
      <c r="GIQ22" s="35"/>
      <c r="GIR22" s="35"/>
      <c r="GIS22" s="35"/>
      <c r="GIT22" s="35"/>
      <c r="GIU22" s="35"/>
      <c r="GIV22" s="35"/>
      <c r="GIW22" s="35"/>
      <c r="GIX22" s="35"/>
      <c r="GIY22" s="35"/>
      <c r="GIZ22" s="35"/>
      <c r="GJA22" s="35"/>
      <c r="GJB22" s="35"/>
      <c r="GJC22" s="35"/>
      <c r="GJD22" s="35"/>
      <c r="GJE22" s="35"/>
      <c r="GJF22" s="35"/>
      <c r="GJG22" s="35"/>
      <c r="GJH22" s="35"/>
      <c r="GJI22" s="35"/>
      <c r="GJJ22" s="35"/>
      <c r="GJK22" s="35"/>
      <c r="GJL22" s="35"/>
      <c r="GJM22" s="35"/>
      <c r="GJN22" s="35"/>
      <c r="GJO22" s="35"/>
      <c r="GJP22" s="35"/>
      <c r="GJQ22" s="35"/>
      <c r="GJR22" s="35"/>
      <c r="GJS22" s="35"/>
      <c r="GJT22" s="35"/>
      <c r="GJU22" s="35"/>
      <c r="GJV22" s="35"/>
      <c r="GJW22" s="35"/>
      <c r="GJX22" s="35"/>
      <c r="GJY22" s="35"/>
      <c r="GJZ22" s="35"/>
      <c r="GKA22" s="35"/>
      <c r="GKB22" s="35"/>
      <c r="GKC22" s="35"/>
      <c r="GKD22" s="35"/>
      <c r="GKE22" s="35"/>
      <c r="GKF22" s="35"/>
      <c r="GKG22" s="35"/>
      <c r="GKH22" s="35"/>
      <c r="GKI22" s="35"/>
      <c r="GKJ22" s="35"/>
      <c r="GKK22" s="35"/>
      <c r="GKL22" s="35"/>
      <c r="GKM22" s="35"/>
      <c r="GKN22" s="35"/>
      <c r="GKO22" s="35"/>
      <c r="GKP22" s="35"/>
      <c r="GKQ22" s="35"/>
      <c r="GKR22" s="35"/>
      <c r="GKS22" s="35"/>
      <c r="GKT22" s="35"/>
      <c r="GKU22" s="35"/>
      <c r="GKV22" s="35"/>
      <c r="GKW22" s="35"/>
      <c r="GKX22" s="35"/>
      <c r="GKY22" s="35"/>
      <c r="GKZ22" s="35"/>
      <c r="GLA22" s="35"/>
      <c r="GLB22" s="35"/>
      <c r="GLC22" s="35"/>
      <c r="GLD22" s="35"/>
      <c r="GLE22" s="35"/>
      <c r="GLF22" s="35"/>
      <c r="GLG22" s="35"/>
      <c r="GLH22" s="35"/>
      <c r="GLI22" s="35"/>
      <c r="GLJ22" s="35"/>
      <c r="GLK22" s="35"/>
      <c r="GLL22" s="35"/>
      <c r="GLM22" s="35"/>
      <c r="GLN22" s="35"/>
      <c r="GLO22" s="35"/>
      <c r="GLP22" s="35"/>
      <c r="GLQ22" s="35"/>
      <c r="GLR22" s="35"/>
      <c r="GLS22" s="35"/>
      <c r="GLT22" s="35"/>
      <c r="GLU22" s="35"/>
      <c r="GLV22" s="35"/>
      <c r="GLW22" s="35"/>
      <c r="GLX22" s="35"/>
      <c r="GLY22" s="35"/>
      <c r="GLZ22" s="35"/>
      <c r="GMA22" s="35"/>
      <c r="GMB22" s="35"/>
      <c r="GMC22" s="35"/>
      <c r="GMD22" s="35"/>
      <c r="GME22" s="35"/>
      <c r="GMF22" s="35"/>
      <c r="GMG22" s="35"/>
      <c r="GMH22" s="35"/>
      <c r="GMI22" s="35"/>
      <c r="GMJ22" s="35"/>
      <c r="GMK22" s="35"/>
      <c r="GML22" s="35"/>
      <c r="GMM22" s="35"/>
      <c r="GMN22" s="35"/>
      <c r="GMO22" s="35"/>
      <c r="GMP22" s="35"/>
      <c r="GMQ22" s="35"/>
      <c r="GMR22" s="35"/>
      <c r="GMS22" s="35"/>
      <c r="GMT22" s="35"/>
      <c r="GMU22" s="35"/>
      <c r="GMV22" s="35"/>
      <c r="GMW22" s="35"/>
      <c r="GMX22" s="35"/>
      <c r="GMY22" s="35"/>
      <c r="GMZ22" s="35"/>
      <c r="GNA22" s="35"/>
      <c r="GNB22" s="35"/>
      <c r="GNC22" s="35"/>
      <c r="GND22" s="35"/>
      <c r="GNE22" s="35"/>
      <c r="GNF22" s="35"/>
      <c r="GNG22" s="35"/>
      <c r="GNH22" s="35"/>
      <c r="GNI22" s="35"/>
      <c r="GNJ22" s="35"/>
      <c r="GNK22" s="35"/>
      <c r="GNL22" s="35"/>
      <c r="GNM22" s="35"/>
      <c r="GNN22" s="35"/>
      <c r="GNO22" s="35"/>
      <c r="GNP22" s="35"/>
      <c r="GNQ22" s="35"/>
      <c r="GNR22" s="35"/>
      <c r="GNS22" s="35"/>
      <c r="GNT22" s="35"/>
      <c r="GNU22" s="35"/>
      <c r="GNV22" s="35"/>
      <c r="GNW22" s="35"/>
      <c r="GNX22" s="35"/>
      <c r="GNY22" s="35"/>
      <c r="GNZ22" s="35"/>
      <c r="GOA22" s="35"/>
      <c r="GOB22" s="35"/>
      <c r="GOC22" s="35"/>
      <c r="GOD22" s="35"/>
      <c r="GOE22" s="35"/>
      <c r="GOF22" s="35"/>
      <c r="GOG22" s="35"/>
      <c r="GOH22" s="35"/>
      <c r="GOI22" s="35"/>
      <c r="GOJ22" s="35"/>
      <c r="GOK22" s="35"/>
      <c r="GOL22" s="35"/>
      <c r="GOM22" s="35"/>
      <c r="GON22" s="35"/>
      <c r="GOO22" s="35"/>
      <c r="GOP22" s="35"/>
      <c r="GOQ22" s="35"/>
      <c r="GOR22" s="35"/>
      <c r="GOS22" s="35"/>
      <c r="GOT22" s="35"/>
      <c r="GOU22" s="35"/>
      <c r="GOV22" s="35"/>
      <c r="GOW22" s="35"/>
      <c r="GOX22" s="35"/>
      <c r="GOY22" s="35"/>
      <c r="GOZ22" s="35"/>
      <c r="GPA22" s="35"/>
      <c r="GPB22" s="35"/>
      <c r="GPC22" s="35"/>
      <c r="GPD22" s="35"/>
      <c r="GPE22" s="35"/>
      <c r="GPF22" s="35"/>
      <c r="GPG22" s="35"/>
      <c r="GPH22" s="35"/>
      <c r="GPI22" s="35"/>
      <c r="GPJ22" s="35"/>
      <c r="GPK22" s="35"/>
      <c r="GPL22" s="35"/>
      <c r="GPM22" s="35"/>
      <c r="GPN22" s="35"/>
      <c r="GPO22" s="35"/>
      <c r="GPP22" s="35"/>
      <c r="GPQ22" s="35"/>
      <c r="GPR22" s="35"/>
      <c r="GPS22" s="35"/>
      <c r="GPT22" s="35"/>
      <c r="GPU22" s="35"/>
      <c r="GPV22" s="35"/>
      <c r="GPW22" s="35"/>
      <c r="GPX22" s="35"/>
      <c r="GPY22" s="35"/>
      <c r="GPZ22" s="35"/>
      <c r="GQA22" s="35"/>
      <c r="GQB22" s="35"/>
      <c r="GQC22" s="35"/>
      <c r="GQD22" s="35"/>
      <c r="GQE22" s="35"/>
      <c r="GQF22" s="35"/>
      <c r="GQG22" s="35"/>
      <c r="GQH22" s="35"/>
      <c r="GQI22" s="35"/>
      <c r="GQJ22" s="35"/>
      <c r="GQK22" s="35"/>
      <c r="GQL22" s="35"/>
      <c r="GQM22" s="35"/>
      <c r="GQN22" s="35"/>
      <c r="GQO22" s="35"/>
      <c r="GQP22" s="35"/>
      <c r="GQQ22" s="35"/>
      <c r="GQR22" s="35"/>
      <c r="GQS22" s="35"/>
      <c r="GQT22" s="35"/>
      <c r="GQU22" s="35"/>
      <c r="GQV22" s="35"/>
      <c r="GQW22" s="35"/>
      <c r="GQX22" s="35"/>
      <c r="GQY22" s="35"/>
      <c r="GQZ22" s="35"/>
      <c r="GRA22" s="35"/>
      <c r="GRB22" s="35"/>
      <c r="GRC22" s="35"/>
      <c r="GRD22" s="35"/>
      <c r="GRE22" s="35"/>
      <c r="GRF22" s="35"/>
      <c r="GRG22" s="35"/>
      <c r="GRH22" s="35"/>
      <c r="GRI22" s="35"/>
      <c r="GRJ22" s="35"/>
      <c r="GRK22" s="35"/>
      <c r="GRL22" s="35"/>
      <c r="GRM22" s="35"/>
      <c r="GRN22" s="35"/>
      <c r="GRO22" s="35"/>
      <c r="GRP22" s="35"/>
      <c r="GRQ22" s="35"/>
      <c r="GRR22" s="35"/>
      <c r="GRS22" s="35"/>
      <c r="GRT22" s="35"/>
      <c r="GRU22" s="35"/>
      <c r="GRV22" s="35"/>
      <c r="GRW22" s="35"/>
      <c r="GRX22" s="35"/>
      <c r="GRY22" s="35"/>
      <c r="GRZ22" s="35"/>
      <c r="GSA22" s="35"/>
      <c r="GSB22" s="35"/>
      <c r="GSC22" s="35"/>
      <c r="GSD22" s="35"/>
      <c r="GSE22" s="35"/>
      <c r="GSF22" s="35"/>
      <c r="GSG22" s="35"/>
      <c r="GSH22" s="35"/>
      <c r="GSI22" s="35"/>
      <c r="GSJ22" s="35"/>
      <c r="GSK22" s="35"/>
      <c r="GSL22" s="35"/>
      <c r="GSM22" s="35"/>
      <c r="GSN22" s="35"/>
      <c r="GSO22" s="35"/>
      <c r="GSP22" s="35"/>
      <c r="GSQ22" s="35"/>
      <c r="GSR22" s="35"/>
      <c r="GSS22" s="35"/>
      <c r="GST22" s="35"/>
      <c r="GSU22" s="35"/>
      <c r="GSV22" s="35"/>
      <c r="GSW22" s="35"/>
      <c r="GSX22" s="35"/>
      <c r="GSY22" s="35"/>
      <c r="GSZ22" s="35"/>
      <c r="GTA22" s="35"/>
      <c r="GTB22" s="35"/>
      <c r="GTC22" s="35"/>
      <c r="GTD22" s="35"/>
      <c r="GTE22" s="35"/>
      <c r="GTF22" s="35"/>
      <c r="GTG22" s="35"/>
      <c r="GTH22" s="35"/>
      <c r="GTI22" s="35"/>
      <c r="GTJ22" s="35"/>
      <c r="GTK22" s="35"/>
      <c r="GTL22" s="35"/>
      <c r="GTM22" s="35"/>
      <c r="GTN22" s="35"/>
      <c r="GTO22" s="35"/>
      <c r="GTP22" s="35"/>
      <c r="GTQ22" s="35"/>
      <c r="GTR22" s="35"/>
      <c r="GTS22" s="35"/>
      <c r="GTT22" s="35"/>
      <c r="GTU22" s="35"/>
      <c r="GTV22" s="35"/>
      <c r="GTW22" s="35"/>
      <c r="GTX22" s="35"/>
      <c r="GTY22" s="35"/>
      <c r="GTZ22" s="35"/>
      <c r="GUA22" s="35"/>
      <c r="GUB22" s="35"/>
      <c r="GUC22" s="35"/>
      <c r="GUD22" s="35"/>
      <c r="GUE22" s="35"/>
      <c r="GUF22" s="35"/>
      <c r="GUG22" s="35"/>
      <c r="GUH22" s="35"/>
      <c r="GUI22" s="35"/>
      <c r="GUJ22" s="35"/>
      <c r="GUK22" s="35"/>
      <c r="GUL22" s="35"/>
      <c r="GUM22" s="35"/>
      <c r="GUN22" s="35"/>
      <c r="GUO22" s="35"/>
      <c r="GUP22" s="35"/>
      <c r="GUQ22" s="35"/>
      <c r="GUR22" s="35"/>
      <c r="GUS22" s="35"/>
      <c r="GUT22" s="35"/>
      <c r="GUU22" s="35"/>
      <c r="GUV22" s="35"/>
      <c r="GUW22" s="35"/>
      <c r="GUX22" s="35"/>
      <c r="GUY22" s="35"/>
      <c r="GUZ22" s="35"/>
      <c r="GVA22" s="35"/>
      <c r="GVB22" s="35"/>
      <c r="GVC22" s="35"/>
      <c r="GVD22" s="35"/>
      <c r="GVE22" s="35"/>
      <c r="GVF22" s="35"/>
      <c r="GVG22" s="35"/>
      <c r="GVH22" s="35"/>
      <c r="GVI22" s="35"/>
      <c r="GVJ22" s="35"/>
      <c r="GVK22" s="35"/>
      <c r="GVL22" s="35"/>
      <c r="GVM22" s="35"/>
      <c r="GVN22" s="35"/>
      <c r="GVO22" s="35"/>
      <c r="GVP22" s="35"/>
      <c r="GVQ22" s="35"/>
      <c r="GVR22" s="35"/>
      <c r="GVS22" s="35"/>
      <c r="GVT22" s="35"/>
      <c r="GVU22" s="35"/>
      <c r="GVV22" s="35"/>
      <c r="GVW22" s="35"/>
      <c r="GVX22" s="35"/>
      <c r="GVY22" s="35"/>
      <c r="GVZ22" s="35"/>
      <c r="GWA22" s="35"/>
      <c r="GWB22" s="35"/>
      <c r="GWC22" s="35"/>
      <c r="GWD22" s="35"/>
      <c r="GWE22" s="35"/>
      <c r="GWF22" s="35"/>
      <c r="GWG22" s="35"/>
      <c r="GWH22" s="35"/>
      <c r="GWI22" s="35"/>
      <c r="GWJ22" s="35"/>
      <c r="GWK22" s="35"/>
      <c r="GWL22" s="35"/>
      <c r="GWM22" s="35"/>
      <c r="GWN22" s="35"/>
      <c r="GWO22" s="35"/>
      <c r="GWP22" s="35"/>
      <c r="GWQ22" s="35"/>
      <c r="GWR22" s="35"/>
      <c r="GWS22" s="35"/>
      <c r="GWT22" s="35"/>
      <c r="GWU22" s="35"/>
      <c r="GWV22" s="35"/>
      <c r="GWW22" s="35"/>
      <c r="GWX22" s="35"/>
      <c r="GWY22" s="35"/>
      <c r="GWZ22" s="35"/>
      <c r="GXA22" s="35"/>
      <c r="GXB22" s="35"/>
      <c r="GXC22" s="35"/>
      <c r="GXD22" s="35"/>
      <c r="GXE22" s="35"/>
      <c r="GXF22" s="35"/>
      <c r="GXG22" s="35"/>
      <c r="GXH22" s="35"/>
      <c r="GXI22" s="35"/>
      <c r="GXJ22" s="35"/>
      <c r="GXK22" s="35"/>
      <c r="GXL22" s="35"/>
      <c r="GXM22" s="35"/>
      <c r="GXN22" s="35"/>
      <c r="GXO22" s="35"/>
      <c r="GXP22" s="35"/>
      <c r="GXQ22" s="35"/>
      <c r="GXR22" s="35"/>
      <c r="GXS22" s="35"/>
      <c r="GXT22" s="35"/>
      <c r="GXU22" s="35"/>
      <c r="GXV22" s="35"/>
      <c r="GXW22" s="35"/>
      <c r="GXX22" s="35"/>
      <c r="GXY22" s="35"/>
      <c r="GXZ22" s="35"/>
      <c r="GYA22" s="35"/>
      <c r="GYB22" s="35"/>
      <c r="GYC22" s="35"/>
      <c r="GYD22" s="35"/>
      <c r="GYE22" s="35"/>
      <c r="GYF22" s="35"/>
      <c r="GYG22" s="35"/>
      <c r="GYH22" s="35"/>
      <c r="GYI22" s="35"/>
      <c r="GYJ22" s="35"/>
      <c r="GYK22" s="35"/>
      <c r="GYL22" s="35"/>
      <c r="GYM22" s="35"/>
      <c r="GYN22" s="35"/>
      <c r="GYO22" s="35"/>
      <c r="GYP22" s="35"/>
      <c r="GYQ22" s="35"/>
      <c r="GYR22" s="35"/>
      <c r="GYS22" s="35"/>
      <c r="GYT22" s="35"/>
      <c r="GYU22" s="35"/>
      <c r="GYV22" s="35"/>
      <c r="GYW22" s="35"/>
      <c r="GYX22" s="35"/>
      <c r="GYY22" s="35"/>
      <c r="GYZ22" s="35"/>
      <c r="GZA22" s="35"/>
      <c r="GZB22" s="35"/>
      <c r="GZC22" s="35"/>
      <c r="GZD22" s="35"/>
      <c r="GZE22" s="35"/>
      <c r="GZF22" s="35"/>
      <c r="GZG22" s="35"/>
      <c r="GZH22" s="35"/>
      <c r="GZI22" s="35"/>
      <c r="GZJ22" s="35"/>
      <c r="GZK22" s="35"/>
      <c r="GZL22" s="35"/>
      <c r="GZM22" s="35"/>
      <c r="GZN22" s="35"/>
      <c r="GZO22" s="35"/>
      <c r="GZP22" s="35"/>
      <c r="GZQ22" s="35"/>
      <c r="GZR22" s="35"/>
      <c r="GZS22" s="35"/>
      <c r="GZT22" s="35"/>
      <c r="GZU22" s="35"/>
      <c r="GZV22" s="35"/>
      <c r="GZW22" s="35"/>
      <c r="GZX22" s="35"/>
      <c r="GZY22" s="35"/>
      <c r="GZZ22" s="35"/>
      <c r="HAA22" s="35"/>
      <c r="HAB22" s="35"/>
      <c r="HAC22" s="35"/>
      <c r="HAD22" s="35"/>
      <c r="HAE22" s="35"/>
      <c r="HAF22" s="35"/>
      <c r="HAG22" s="35"/>
      <c r="HAH22" s="35"/>
      <c r="HAI22" s="35"/>
      <c r="HAJ22" s="35"/>
      <c r="HAK22" s="35"/>
      <c r="HAL22" s="35"/>
      <c r="HAM22" s="35"/>
      <c r="HAN22" s="35"/>
      <c r="HAO22" s="35"/>
      <c r="HAP22" s="35"/>
      <c r="HAQ22" s="35"/>
      <c r="HAR22" s="35"/>
      <c r="HAS22" s="35"/>
      <c r="HAT22" s="35"/>
      <c r="HAU22" s="35"/>
      <c r="HAV22" s="35"/>
      <c r="HAW22" s="35"/>
      <c r="HAX22" s="35"/>
      <c r="HAY22" s="35"/>
      <c r="HAZ22" s="35"/>
      <c r="HBA22" s="35"/>
      <c r="HBB22" s="35"/>
      <c r="HBC22" s="35"/>
      <c r="HBD22" s="35"/>
      <c r="HBE22" s="35"/>
      <c r="HBF22" s="35"/>
      <c r="HBG22" s="35"/>
      <c r="HBH22" s="35"/>
      <c r="HBI22" s="35"/>
      <c r="HBJ22" s="35"/>
      <c r="HBK22" s="35"/>
      <c r="HBL22" s="35"/>
      <c r="HBM22" s="35"/>
      <c r="HBN22" s="35"/>
      <c r="HBO22" s="35"/>
      <c r="HBP22" s="35"/>
      <c r="HBQ22" s="35"/>
      <c r="HBR22" s="35"/>
      <c r="HBS22" s="35"/>
      <c r="HBT22" s="35"/>
      <c r="HBU22" s="35"/>
      <c r="HBV22" s="35"/>
      <c r="HBW22" s="35"/>
      <c r="HBX22" s="35"/>
      <c r="HBY22" s="35"/>
      <c r="HBZ22" s="35"/>
      <c r="HCA22" s="35"/>
      <c r="HCB22" s="35"/>
      <c r="HCC22" s="35"/>
      <c r="HCD22" s="35"/>
      <c r="HCE22" s="35"/>
      <c r="HCF22" s="35"/>
      <c r="HCG22" s="35"/>
      <c r="HCH22" s="35"/>
      <c r="HCI22" s="35"/>
      <c r="HCJ22" s="35"/>
      <c r="HCK22" s="35"/>
      <c r="HCL22" s="35"/>
      <c r="HCM22" s="35"/>
      <c r="HCN22" s="35"/>
      <c r="HCO22" s="35"/>
      <c r="HCP22" s="35"/>
      <c r="HCQ22" s="35"/>
      <c r="HCR22" s="35"/>
      <c r="HCS22" s="35"/>
      <c r="HCT22" s="35"/>
      <c r="HCU22" s="35"/>
      <c r="HCV22" s="35"/>
      <c r="HCW22" s="35"/>
      <c r="HCX22" s="35"/>
      <c r="HCY22" s="35"/>
      <c r="HCZ22" s="35"/>
      <c r="HDA22" s="35"/>
      <c r="HDB22" s="35"/>
      <c r="HDC22" s="35"/>
      <c r="HDD22" s="35"/>
      <c r="HDE22" s="35"/>
      <c r="HDF22" s="35"/>
      <c r="HDG22" s="35"/>
      <c r="HDH22" s="35"/>
      <c r="HDI22" s="35"/>
      <c r="HDJ22" s="35"/>
      <c r="HDK22" s="35"/>
      <c r="HDL22" s="35"/>
      <c r="HDM22" s="35"/>
      <c r="HDN22" s="35"/>
      <c r="HDO22" s="35"/>
      <c r="HDP22" s="35"/>
      <c r="HDQ22" s="35"/>
      <c r="HDR22" s="35"/>
      <c r="HDS22" s="35"/>
      <c r="HDT22" s="35"/>
      <c r="HDU22" s="35"/>
      <c r="HDV22" s="35"/>
      <c r="HDW22" s="35"/>
      <c r="HDX22" s="35"/>
      <c r="HDY22" s="35"/>
      <c r="HDZ22" s="35"/>
      <c r="HEA22" s="35"/>
      <c r="HEB22" s="35"/>
      <c r="HEC22" s="35"/>
      <c r="HED22" s="35"/>
      <c r="HEE22" s="35"/>
      <c r="HEF22" s="35"/>
      <c r="HEG22" s="35"/>
      <c r="HEH22" s="35"/>
      <c r="HEI22" s="35"/>
      <c r="HEJ22" s="35"/>
      <c r="HEK22" s="35"/>
      <c r="HEL22" s="35"/>
      <c r="HEM22" s="35"/>
      <c r="HEN22" s="35"/>
      <c r="HEO22" s="35"/>
      <c r="HEP22" s="35"/>
      <c r="HEQ22" s="35"/>
      <c r="HER22" s="35"/>
      <c r="HES22" s="35"/>
      <c r="HET22" s="35"/>
      <c r="HEU22" s="35"/>
      <c r="HEV22" s="35"/>
      <c r="HEW22" s="35"/>
      <c r="HEX22" s="35"/>
      <c r="HEY22" s="35"/>
      <c r="HEZ22" s="35"/>
      <c r="HFA22" s="35"/>
      <c r="HFB22" s="35"/>
      <c r="HFC22" s="35"/>
      <c r="HFD22" s="35"/>
      <c r="HFE22" s="35"/>
      <c r="HFF22" s="35"/>
      <c r="HFG22" s="35"/>
      <c r="HFH22" s="35"/>
      <c r="HFI22" s="35"/>
      <c r="HFJ22" s="35"/>
      <c r="HFK22" s="35"/>
      <c r="HFL22" s="35"/>
      <c r="HFM22" s="35"/>
      <c r="HFN22" s="35"/>
      <c r="HFO22" s="35"/>
      <c r="HFP22" s="35"/>
      <c r="HFQ22" s="35"/>
      <c r="HFR22" s="35"/>
      <c r="HFS22" s="35"/>
      <c r="HFT22" s="35"/>
      <c r="HFU22" s="35"/>
      <c r="HFV22" s="35"/>
      <c r="HFW22" s="35"/>
      <c r="HFX22" s="35"/>
      <c r="HFY22" s="35"/>
      <c r="HFZ22" s="35"/>
      <c r="HGA22" s="35"/>
      <c r="HGB22" s="35"/>
      <c r="HGC22" s="35"/>
      <c r="HGD22" s="35"/>
      <c r="HGE22" s="35"/>
      <c r="HGF22" s="35"/>
      <c r="HGG22" s="35"/>
      <c r="HGH22" s="35"/>
      <c r="HGI22" s="35"/>
      <c r="HGJ22" s="35"/>
      <c r="HGK22" s="35"/>
      <c r="HGL22" s="35"/>
      <c r="HGM22" s="35"/>
      <c r="HGN22" s="35"/>
      <c r="HGO22" s="35"/>
      <c r="HGP22" s="35"/>
      <c r="HGQ22" s="35"/>
      <c r="HGR22" s="35"/>
      <c r="HGS22" s="35"/>
      <c r="HGT22" s="35"/>
      <c r="HGU22" s="35"/>
      <c r="HGV22" s="35"/>
      <c r="HGW22" s="35"/>
      <c r="HGX22" s="35"/>
      <c r="HGY22" s="35"/>
      <c r="HGZ22" s="35"/>
      <c r="HHA22" s="35"/>
      <c r="HHB22" s="35"/>
      <c r="HHC22" s="35"/>
      <c r="HHD22" s="35"/>
      <c r="HHE22" s="35"/>
      <c r="HHF22" s="35"/>
      <c r="HHG22" s="35"/>
      <c r="HHH22" s="35"/>
      <c r="HHI22" s="35"/>
      <c r="HHJ22" s="35"/>
      <c r="HHK22" s="35"/>
      <c r="HHL22" s="35"/>
      <c r="HHM22" s="35"/>
      <c r="HHN22" s="35"/>
      <c r="HHO22" s="35"/>
      <c r="HHP22" s="35"/>
      <c r="HHQ22" s="35"/>
      <c r="HHR22" s="35"/>
      <c r="HHS22" s="35"/>
      <c r="HHT22" s="35"/>
      <c r="HHU22" s="35"/>
      <c r="HHV22" s="35"/>
      <c r="HHW22" s="35"/>
      <c r="HHX22" s="35"/>
      <c r="HHY22" s="35"/>
      <c r="HHZ22" s="35"/>
      <c r="HIA22" s="35"/>
      <c r="HIB22" s="35"/>
      <c r="HIC22" s="35"/>
      <c r="HID22" s="35"/>
      <c r="HIE22" s="35"/>
      <c r="HIF22" s="35"/>
      <c r="HIG22" s="35"/>
      <c r="HIH22" s="35"/>
      <c r="HII22" s="35"/>
      <c r="HIJ22" s="35"/>
      <c r="HIK22" s="35"/>
      <c r="HIL22" s="35"/>
      <c r="HIM22" s="35"/>
      <c r="HIN22" s="35"/>
      <c r="HIO22" s="35"/>
      <c r="HIP22" s="35"/>
      <c r="HIQ22" s="35"/>
      <c r="HIR22" s="35"/>
      <c r="HIS22" s="35"/>
      <c r="HIT22" s="35"/>
      <c r="HIU22" s="35"/>
      <c r="HIV22" s="35"/>
      <c r="HIW22" s="35"/>
      <c r="HIX22" s="35"/>
      <c r="HIY22" s="35"/>
      <c r="HIZ22" s="35"/>
      <c r="HJA22" s="35"/>
      <c r="HJB22" s="35"/>
      <c r="HJC22" s="35"/>
      <c r="HJD22" s="35"/>
      <c r="HJE22" s="35"/>
      <c r="HJF22" s="35"/>
      <c r="HJG22" s="35"/>
      <c r="HJH22" s="35"/>
      <c r="HJI22" s="35"/>
      <c r="HJJ22" s="35"/>
      <c r="HJK22" s="35"/>
      <c r="HJL22" s="35"/>
      <c r="HJM22" s="35"/>
      <c r="HJN22" s="35"/>
      <c r="HJO22" s="35"/>
      <c r="HJP22" s="35"/>
      <c r="HJQ22" s="35"/>
      <c r="HJR22" s="35"/>
      <c r="HJS22" s="35"/>
      <c r="HJT22" s="35"/>
      <c r="HJU22" s="35"/>
      <c r="HJV22" s="35"/>
      <c r="HJW22" s="35"/>
      <c r="HJX22" s="35"/>
      <c r="HJY22" s="35"/>
      <c r="HJZ22" s="35"/>
      <c r="HKA22" s="35"/>
      <c r="HKB22" s="35"/>
      <c r="HKC22" s="35"/>
      <c r="HKD22" s="35"/>
      <c r="HKE22" s="35"/>
      <c r="HKF22" s="35"/>
      <c r="HKG22" s="35"/>
      <c r="HKH22" s="35"/>
      <c r="HKI22" s="35"/>
      <c r="HKJ22" s="35"/>
      <c r="HKK22" s="35"/>
      <c r="HKL22" s="35"/>
      <c r="HKM22" s="35"/>
      <c r="HKN22" s="35"/>
      <c r="HKO22" s="35"/>
      <c r="HKP22" s="35"/>
      <c r="HKQ22" s="35"/>
      <c r="HKR22" s="35"/>
      <c r="HKS22" s="35"/>
      <c r="HKT22" s="35"/>
      <c r="HKU22" s="35"/>
      <c r="HKV22" s="35"/>
      <c r="HKW22" s="35"/>
      <c r="HKX22" s="35"/>
      <c r="HKY22" s="35"/>
      <c r="HKZ22" s="35"/>
      <c r="HLA22" s="35"/>
      <c r="HLB22" s="35"/>
      <c r="HLC22" s="35"/>
      <c r="HLD22" s="35"/>
      <c r="HLE22" s="35"/>
      <c r="HLF22" s="35"/>
      <c r="HLG22" s="35"/>
      <c r="HLH22" s="35"/>
      <c r="HLI22" s="35"/>
      <c r="HLJ22" s="35"/>
      <c r="HLK22" s="35"/>
      <c r="HLL22" s="35"/>
      <c r="HLM22" s="35"/>
      <c r="HLN22" s="35"/>
      <c r="HLO22" s="35"/>
      <c r="HLP22" s="35"/>
      <c r="HLQ22" s="35"/>
      <c r="HLR22" s="35"/>
      <c r="HLS22" s="35"/>
      <c r="HLT22" s="35"/>
      <c r="HLU22" s="35"/>
      <c r="HLV22" s="35"/>
      <c r="HLW22" s="35"/>
      <c r="HLX22" s="35"/>
      <c r="HLY22" s="35"/>
      <c r="HLZ22" s="35"/>
      <c r="HMA22" s="35"/>
      <c r="HMB22" s="35"/>
      <c r="HMC22" s="35"/>
      <c r="HMD22" s="35"/>
      <c r="HME22" s="35"/>
      <c r="HMF22" s="35"/>
      <c r="HMG22" s="35"/>
      <c r="HMH22" s="35"/>
      <c r="HMI22" s="35"/>
      <c r="HMJ22" s="35"/>
      <c r="HMK22" s="35"/>
      <c r="HML22" s="35"/>
      <c r="HMM22" s="35"/>
      <c r="HMN22" s="35"/>
      <c r="HMO22" s="35"/>
      <c r="HMP22" s="35"/>
      <c r="HMQ22" s="35"/>
      <c r="HMR22" s="35"/>
      <c r="HMS22" s="35"/>
      <c r="HMT22" s="35"/>
      <c r="HMU22" s="35"/>
      <c r="HMV22" s="35"/>
      <c r="HMW22" s="35"/>
      <c r="HMX22" s="35"/>
      <c r="HMY22" s="35"/>
      <c r="HMZ22" s="35"/>
      <c r="HNA22" s="35"/>
      <c r="HNB22" s="35"/>
      <c r="HNC22" s="35"/>
      <c r="HND22" s="35"/>
      <c r="HNE22" s="35"/>
      <c r="HNF22" s="35"/>
      <c r="HNG22" s="35"/>
      <c r="HNH22" s="35"/>
      <c r="HNI22" s="35"/>
      <c r="HNJ22" s="35"/>
      <c r="HNK22" s="35"/>
      <c r="HNL22" s="35"/>
      <c r="HNM22" s="35"/>
      <c r="HNN22" s="35"/>
      <c r="HNO22" s="35"/>
      <c r="HNP22" s="35"/>
      <c r="HNQ22" s="35"/>
      <c r="HNR22" s="35"/>
      <c r="HNS22" s="35"/>
      <c r="HNT22" s="35"/>
      <c r="HNU22" s="35"/>
      <c r="HNV22" s="35"/>
      <c r="HNW22" s="35"/>
      <c r="HNX22" s="35"/>
      <c r="HNY22" s="35"/>
      <c r="HNZ22" s="35"/>
      <c r="HOA22" s="35"/>
      <c r="HOB22" s="35"/>
      <c r="HOC22" s="35"/>
      <c r="HOD22" s="35"/>
      <c r="HOE22" s="35"/>
      <c r="HOF22" s="35"/>
      <c r="HOG22" s="35"/>
      <c r="HOH22" s="35"/>
      <c r="HOI22" s="35"/>
      <c r="HOJ22" s="35"/>
      <c r="HOK22" s="35"/>
      <c r="HOL22" s="35"/>
      <c r="HOM22" s="35"/>
      <c r="HON22" s="35"/>
      <c r="HOO22" s="35"/>
      <c r="HOP22" s="35"/>
      <c r="HOQ22" s="35"/>
      <c r="HOR22" s="35"/>
      <c r="HOS22" s="35"/>
      <c r="HOT22" s="35"/>
      <c r="HOU22" s="35"/>
      <c r="HOV22" s="35"/>
      <c r="HOW22" s="35"/>
      <c r="HOX22" s="35"/>
      <c r="HOY22" s="35"/>
      <c r="HOZ22" s="35"/>
      <c r="HPA22" s="35"/>
      <c r="HPB22" s="35"/>
      <c r="HPC22" s="35"/>
      <c r="HPD22" s="35"/>
      <c r="HPE22" s="35"/>
      <c r="HPF22" s="35"/>
      <c r="HPG22" s="35"/>
      <c r="HPH22" s="35"/>
      <c r="HPI22" s="35"/>
      <c r="HPJ22" s="35"/>
      <c r="HPK22" s="35"/>
      <c r="HPL22" s="35"/>
      <c r="HPM22" s="35"/>
      <c r="HPN22" s="35"/>
      <c r="HPO22" s="35"/>
      <c r="HPP22" s="35"/>
      <c r="HPQ22" s="35"/>
      <c r="HPR22" s="35"/>
      <c r="HPS22" s="35"/>
      <c r="HPT22" s="35"/>
      <c r="HPU22" s="35"/>
      <c r="HPV22" s="35"/>
      <c r="HPW22" s="35"/>
      <c r="HPX22" s="35"/>
      <c r="HPY22" s="35"/>
      <c r="HPZ22" s="35"/>
      <c r="HQA22" s="35"/>
      <c r="HQB22" s="35"/>
      <c r="HQC22" s="35"/>
      <c r="HQD22" s="35"/>
      <c r="HQE22" s="35"/>
      <c r="HQF22" s="35"/>
      <c r="HQG22" s="35"/>
      <c r="HQH22" s="35"/>
      <c r="HQI22" s="35"/>
      <c r="HQJ22" s="35"/>
      <c r="HQK22" s="35"/>
      <c r="HQL22" s="35"/>
      <c r="HQM22" s="35"/>
      <c r="HQN22" s="35"/>
      <c r="HQO22" s="35"/>
      <c r="HQP22" s="35"/>
      <c r="HQQ22" s="35"/>
      <c r="HQR22" s="35"/>
      <c r="HQS22" s="35"/>
      <c r="HQT22" s="35"/>
      <c r="HQU22" s="35"/>
      <c r="HQV22" s="35"/>
      <c r="HQW22" s="35"/>
      <c r="HQX22" s="35"/>
      <c r="HQY22" s="35"/>
      <c r="HQZ22" s="35"/>
      <c r="HRA22" s="35"/>
      <c r="HRB22" s="35"/>
      <c r="HRC22" s="35"/>
      <c r="HRD22" s="35"/>
      <c r="HRE22" s="35"/>
      <c r="HRF22" s="35"/>
      <c r="HRG22" s="35"/>
      <c r="HRH22" s="35"/>
      <c r="HRI22" s="35"/>
      <c r="HRJ22" s="35"/>
      <c r="HRK22" s="35"/>
      <c r="HRL22" s="35"/>
      <c r="HRM22" s="35"/>
      <c r="HRN22" s="35"/>
      <c r="HRO22" s="35"/>
      <c r="HRP22" s="35"/>
      <c r="HRQ22" s="35"/>
      <c r="HRR22" s="35"/>
      <c r="HRS22" s="35"/>
      <c r="HRT22" s="35"/>
      <c r="HRU22" s="35"/>
      <c r="HRV22" s="35"/>
      <c r="HRW22" s="35"/>
      <c r="HRX22" s="35"/>
      <c r="HRY22" s="35"/>
      <c r="HRZ22" s="35"/>
      <c r="HSA22" s="35"/>
      <c r="HSB22" s="35"/>
      <c r="HSC22" s="35"/>
      <c r="HSD22" s="35"/>
      <c r="HSE22" s="35"/>
      <c r="HSF22" s="35"/>
      <c r="HSG22" s="35"/>
      <c r="HSH22" s="35"/>
      <c r="HSI22" s="35"/>
      <c r="HSJ22" s="35"/>
      <c r="HSK22" s="35"/>
      <c r="HSL22" s="35"/>
      <c r="HSM22" s="35"/>
      <c r="HSN22" s="35"/>
      <c r="HSO22" s="35"/>
      <c r="HSP22" s="35"/>
      <c r="HSQ22" s="35"/>
      <c r="HSR22" s="35"/>
      <c r="HSS22" s="35"/>
      <c r="HST22" s="35"/>
      <c r="HSU22" s="35"/>
      <c r="HSV22" s="35"/>
      <c r="HSW22" s="35"/>
      <c r="HSX22" s="35"/>
      <c r="HSY22" s="35"/>
      <c r="HSZ22" s="35"/>
      <c r="HTA22" s="35"/>
      <c r="HTB22" s="35"/>
      <c r="HTC22" s="35"/>
      <c r="HTD22" s="35"/>
      <c r="HTE22" s="35"/>
      <c r="HTF22" s="35"/>
      <c r="HTG22" s="35"/>
      <c r="HTH22" s="35"/>
      <c r="HTI22" s="35"/>
      <c r="HTJ22" s="35"/>
      <c r="HTK22" s="35"/>
      <c r="HTL22" s="35"/>
      <c r="HTM22" s="35"/>
      <c r="HTN22" s="35"/>
      <c r="HTO22" s="35"/>
      <c r="HTP22" s="35"/>
      <c r="HTQ22" s="35"/>
      <c r="HTR22" s="35"/>
      <c r="HTS22" s="35"/>
      <c r="HTT22" s="35"/>
      <c r="HTU22" s="35"/>
      <c r="HTV22" s="35"/>
      <c r="HTW22" s="35"/>
      <c r="HTX22" s="35"/>
      <c r="HTY22" s="35"/>
      <c r="HTZ22" s="35"/>
      <c r="HUA22" s="35"/>
      <c r="HUB22" s="35"/>
      <c r="HUC22" s="35"/>
      <c r="HUD22" s="35"/>
      <c r="HUE22" s="35"/>
      <c r="HUF22" s="35"/>
      <c r="HUG22" s="35"/>
      <c r="HUH22" s="35"/>
      <c r="HUI22" s="35"/>
      <c r="HUJ22" s="35"/>
      <c r="HUK22" s="35"/>
      <c r="HUL22" s="35"/>
      <c r="HUM22" s="35"/>
      <c r="HUN22" s="35"/>
      <c r="HUO22" s="35"/>
      <c r="HUP22" s="35"/>
      <c r="HUQ22" s="35"/>
      <c r="HUR22" s="35"/>
      <c r="HUS22" s="35"/>
      <c r="HUT22" s="35"/>
      <c r="HUU22" s="35"/>
      <c r="HUV22" s="35"/>
      <c r="HUW22" s="35"/>
      <c r="HUX22" s="35"/>
      <c r="HUY22" s="35"/>
      <c r="HUZ22" s="35"/>
      <c r="HVA22" s="35"/>
      <c r="HVB22" s="35"/>
      <c r="HVC22" s="35"/>
      <c r="HVD22" s="35"/>
      <c r="HVE22" s="35"/>
      <c r="HVF22" s="35"/>
      <c r="HVG22" s="35"/>
      <c r="HVH22" s="35"/>
      <c r="HVI22" s="35"/>
      <c r="HVJ22" s="35"/>
      <c r="HVK22" s="35"/>
      <c r="HVL22" s="35"/>
      <c r="HVM22" s="35"/>
      <c r="HVN22" s="35"/>
      <c r="HVO22" s="35"/>
      <c r="HVP22" s="35"/>
      <c r="HVQ22" s="35"/>
      <c r="HVR22" s="35"/>
      <c r="HVS22" s="35"/>
      <c r="HVT22" s="35"/>
      <c r="HVU22" s="35"/>
      <c r="HVV22" s="35"/>
      <c r="HVW22" s="35"/>
      <c r="HVX22" s="35"/>
      <c r="HVY22" s="35"/>
      <c r="HVZ22" s="35"/>
      <c r="HWA22" s="35"/>
      <c r="HWB22" s="35"/>
      <c r="HWC22" s="35"/>
      <c r="HWD22" s="35"/>
      <c r="HWE22" s="35"/>
      <c r="HWF22" s="35"/>
      <c r="HWG22" s="35"/>
      <c r="HWH22" s="35"/>
      <c r="HWI22" s="35"/>
      <c r="HWJ22" s="35"/>
      <c r="HWK22" s="35"/>
      <c r="HWL22" s="35"/>
      <c r="HWM22" s="35"/>
      <c r="HWN22" s="35"/>
      <c r="HWO22" s="35"/>
      <c r="HWP22" s="35"/>
      <c r="HWQ22" s="35"/>
      <c r="HWR22" s="35"/>
      <c r="HWS22" s="35"/>
      <c r="HWT22" s="35"/>
      <c r="HWU22" s="35"/>
      <c r="HWV22" s="35"/>
      <c r="HWW22" s="35"/>
      <c r="HWX22" s="35"/>
      <c r="HWY22" s="35"/>
      <c r="HWZ22" s="35"/>
      <c r="HXA22" s="35"/>
      <c r="HXB22" s="35"/>
      <c r="HXC22" s="35"/>
      <c r="HXD22" s="35"/>
      <c r="HXE22" s="35"/>
      <c r="HXF22" s="35"/>
      <c r="HXG22" s="35"/>
      <c r="HXH22" s="35"/>
      <c r="HXI22" s="35"/>
      <c r="HXJ22" s="35"/>
      <c r="HXK22" s="35"/>
      <c r="HXL22" s="35"/>
      <c r="HXM22" s="35"/>
      <c r="HXN22" s="35"/>
      <c r="HXO22" s="35"/>
      <c r="HXP22" s="35"/>
      <c r="HXQ22" s="35"/>
      <c r="HXR22" s="35"/>
      <c r="HXS22" s="35"/>
      <c r="HXT22" s="35"/>
      <c r="HXU22" s="35"/>
      <c r="HXV22" s="35"/>
      <c r="HXW22" s="35"/>
      <c r="HXX22" s="35"/>
      <c r="HXY22" s="35"/>
      <c r="HXZ22" s="35"/>
      <c r="HYA22" s="35"/>
      <c r="HYB22" s="35"/>
      <c r="HYC22" s="35"/>
      <c r="HYD22" s="35"/>
      <c r="HYE22" s="35"/>
      <c r="HYF22" s="35"/>
      <c r="HYG22" s="35"/>
      <c r="HYH22" s="35"/>
      <c r="HYI22" s="35"/>
      <c r="HYJ22" s="35"/>
      <c r="HYK22" s="35"/>
      <c r="HYL22" s="35"/>
      <c r="HYM22" s="35"/>
      <c r="HYN22" s="35"/>
      <c r="HYO22" s="35"/>
      <c r="HYP22" s="35"/>
      <c r="HYQ22" s="35"/>
      <c r="HYR22" s="35"/>
      <c r="HYS22" s="35"/>
      <c r="HYT22" s="35"/>
      <c r="HYU22" s="35"/>
      <c r="HYV22" s="35"/>
      <c r="HYW22" s="35"/>
      <c r="HYX22" s="35"/>
      <c r="HYY22" s="35"/>
      <c r="HYZ22" s="35"/>
      <c r="HZA22" s="35"/>
      <c r="HZB22" s="35"/>
      <c r="HZC22" s="35"/>
      <c r="HZD22" s="35"/>
      <c r="HZE22" s="35"/>
      <c r="HZF22" s="35"/>
      <c r="HZG22" s="35"/>
      <c r="HZH22" s="35"/>
      <c r="HZI22" s="35"/>
      <c r="HZJ22" s="35"/>
      <c r="HZK22" s="35"/>
      <c r="HZL22" s="35"/>
      <c r="HZM22" s="35"/>
      <c r="HZN22" s="35"/>
      <c r="HZO22" s="35"/>
      <c r="HZP22" s="35"/>
      <c r="HZQ22" s="35"/>
      <c r="HZR22" s="35"/>
      <c r="HZS22" s="35"/>
      <c r="HZT22" s="35"/>
      <c r="HZU22" s="35"/>
      <c r="HZV22" s="35"/>
      <c r="HZW22" s="35"/>
      <c r="HZX22" s="35"/>
      <c r="HZY22" s="35"/>
      <c r="HZZ22" s="35"/>
      <c r="IAA22" s="35"/>
      <c r="IAB22" s="35"/>
      <c r="IAC22" s="35"/>
      <c r="IAD22" s="35"/>
      <c r="IAE22" s="35"/>
      <c r="IAF22" s="35"/>
      <c r="IAG22" s="35"/>
      <c r="IAH22" s="35"/>
      <c r="IAI22" s="35"/>
      <c r="IAJ22" s="35"/>
      <c r="IAK22" s="35"/>
      <c r="IAL22" s="35"/>
      <c r="IAM22" s="35"/>
      <c r="IAN22" s="35"/>
      <c r="IAO22" s="35"/>
      <c r="IAP22" s="35"/>
      <c r="IAQ22" s="35"/>
      <c r="IAR22" s="35"/>
      <c r="IAS22" s="35"/>
      <c r="IAT22" s="35"/>
      <c r="IAU22" s="35"/>
      <c r="IAV22" s="35"/>
      <c r="IAW22" s="35"/>
      <c r="IAX22" s="35"/>
      <c r="IAY22" s="35"/>
      <c r="IAZ22" s="35"/>
      <c r="IBA22" s="35"/>
      <c r="IBB22" s="35"/>
      <c r="IBC22" s="35"/>
      <c r="IBD22" s="35"/>
      <c r="IBE22" s="35"/>
      <c r="IBF22" s="35"/>
      <c r="IBG22" s="35"/>
      <c r="IBH22" s="35"/>
      <c r="IBI22" s="35"/>
      <c r="IBJ22" s="35"/>
      <c r="IBK22" s="35"/>
      <c r="IBL22" s="35"/>
      <c r="IBM22" s="35"/>
      <c r="IBN22" s="35"/>
      <c r="IBO22" s="35"/>
      <c r="IBP22" s="35"/>
      <c r="IBQ22" s="35"/>
      <c r="IBR22" s="35"/>
      <c r="IBS22" s="35"/>
      <c r="IBT22" s="35"/>
      <c r="IBU22" s="35"/>
      <c r="IBV22" s="35"/>
      <c r="IBW22" s="35"/>
      <c r="IBX22" s="35"/>
      <c r="IBY22" s="35"/>
      <c r="IBZ22" s="35"/>
      <c r="ICA22" s="35"/>
      <c r="ICB22" s="35"/>
      <c r="ICC22" s="35"/>
      <c r="ICD22" s="35"/>
      <c r="ICE22" s="35"/>
      <c r="ICF22" s="35"/>
      <c r="ICG22" s="35"/>
      <c r="ICH22" s="35"/>
      <c r="ICI22" s="35"/>
      <c r="ICJ22" s="35"/>
      <c r="ICK22" s="35"/>
      <c r="ICL22" s="35"/>
      <c r="ICM22" s="35"/>
      <c r="ICN22" s="35"/>
      <c r="ICO22" s="35"/>
      <c r="ICP22" s="35"/>
      <c r="ICQ22" s="35"/>
      <c r="ICR22" s="35"/>
      <c r="ICS22" s="35"/>
      <c r="ICT22" s="35"/>
      <c r="ICU22" s="35"/>
      <c r="ICV22" s="35"/>
      <c r="ICW22" s="35"/>
      <c r="ICX22" s="35"/>
      <c r="ICY22" s="35"/>
      <c r="ICZ22" s="35"/>
      <c r="IDA22" s="35"/>
      <c r="IDB22" s="35"/>
      <c r="IDC22" s="35"/>
      <c r="IDD22" s="35"/>
      <c r="IDE22" s="35"/>
      <c r="IDF22" s="35"/>
      <c r="IDG22" s="35"/>
      <c r="IDH22" s="35"/>
      <c r="IDI22" s="35"/>
      <c r="IDJ22" s="35"/>
      <c r="IDK22" s="35"/>
      <c r="IDL22" s="35"/>
      <c r="IDM22" s="35"/>
      <c r="IDN22" s="35"/>
      <c r="IDO22" s="35"/>
      <c r="IDP22" s="35"/>
      <c r="IDQ22" s="35"/>
      <c r="IDR22" s="35"/>
      <c r="IDS22" s="35"/>
      <c r="IDT22" s="35"/>
      <c r="IDU22" s="35"/>
      <c r="IDV22" s="35"/>
      <c r="IDW22" s="35"/>
      <c r="IDX22" s="35"/>
      <c r="IDY22" s="35"/>
      <c r="IDZ22" s="35"/>
      <c r="IEA22" s="35"/>
      <c r="IEB22" s="35"/>
      <c r="IEC22" s="35"/>
      <c r="IED22" s="35"/>
      <c r="IEE22" s="35"/>
      <c r="IEF22" s="35"/>
      <c r="IEG22" s="35"/>
      <c r="IEH22" s="35"/>
      <c r="IEI22" s="35"/>
      <c r="IEJ22" s="35"/>
      <c r="IEK22" s="35"/>
      <c r="IEL22" s="35"/>
      <c r="IEM22" s="35"/>
      <c r="IEN22" s="35"/>
      <c r="IEO22" s="35"/>
      <c r="IEP22" s="35"/>
      <c r="IEQ22" s="35"/>
      <c r="IER22" s="35"/>
      <c r="IES22" s="35"/>
      <c r="IET22" s="35"/>
      <c r="IEU22" s="35"/>
      <c r="IEV22" s="35"/>
      <c r="IEW22" s="35"/>
      <c r="IEX22" s="35"/>
      <c r="IEY22" s="35"/>
      <c r="IEZ22" s="35"/>
      <c r="IFA22" s="35"/>
      <c r="IFB22" s="35"/>
      <c r="IFC22" s="35"/>
      <c r="IFD22" s="35"/>
      <c r="IFE22" s="35"/>
      <c r="IFF22" s="35"/>
      <c r="IFG22" s="35"/>
      <c r="IFH22" s="35"/>
      <c r="IFI22" s="35"/>
      <c r="IFJ22" s="35"/>
      <c r="IFK22" s="35"/>
      <c r="IFL22" s="35"/>
      <c r="IFM22" s="35"/>
      <c r="IFN22" s="35"/>
      <c r="IFO22" s="35"/>
      <c r="IFP22" s="35"/>
      <c r="IFQ22" s="35"/>
      <c r="IFR22" s="35"/>
      <c r="IFS22" s="35"/>
      <c r="IFT22" s="35"/>
      <c r="IFU22" s="35"/>
      <c r="IFV22" s="35"/>
      <c r="IFW22" s="35"/>
      <c r="IFX22" s="35"/>
      <c r="IFY22" s="35"/>
      <c r="IFZ22" s="35"/>
      <c r="IGA22" s="35"/>
      <c r="IGB22" s="35"/>
      <c r="IGC22" s="35"/>
      <c r="IGD22" s="35"/>
      <c r="IGE22" s="35"/>
      <c r="IGF22" s="35"/>
      <c r="IGG22" s="35"/>
      <c r="IGH22" s="35"/>
      <c r="IGI22" s="35"/>
      <c r="IGJ22" s="35"/>
      <c r="IGK22" s="35"/>
      <c r="IGL22" s="35"/>
      <c r="IGM22" s="35"/>
      <c r="IGN22" s="35"/>
      <c r="IGO22" s="35"/>
      <c r="IGP22" s="35"/>
      <c r="IGQ22" s="35"/>
      <c r="IGR22" s="35"/>
      <c r="IGS22" s="35"/>
      <c r="IGT22" s="35"/>
      <c r="IGU22" s="35"/>
      <c r="IGV22" s="35"/>
      <c r="IGW22" s="35"/>
      <c r="IGX22" s="35"/>
      <c r="IGY22" s="35"/>
      <c r="IGZ22" s="35"/>
      <c r="IHA22" s="35"/>
      <c r="IHB22" s="35"/>
      <c r="IHC22" s="35"/>
      <c r="IHD22" s="35"/>
      <c r="IHE22" s="35"/>
      <c r="IHF22" s="35"/>
      <c r="IHG22" s="35"/>
      <c r="IHH22" s="35"/>
      <c r="IHI22" s="35"/>
      <c r="IHJ22" s="35"/>
      <c r="IHK22" s="35"/>
      <c r="IHL22" s="35"/>
      <c r="IHM22" s="35"/>
      <c r="IHN22" s="35"/>
      <c r="IHO22" s="35"/>
      <c r="IHP22" s="35"/>
      <c r="IHQ22" s="35"/>
      <c r="IHR22" s="35"/>
      <c r="IHS22" s="35"/>
      <c r="IHT22" s="35"/>
      <c r="IHU22" s="35"/>
      <c r="IHV22" s="35"/>
      <c r="IHW22" s="35"/>
      <c r="IHX22" s="35"/>
      <c r="IHY22" s="35"/>
      <c r="IHZ22" s="35"/>
      <c r="IIA22" s="35"/>
      <c r="IIB22" s="35"/>
      <c r="IIC22" s="35"/>
      <c r="IID22" s="35"/>
      <c r="IIE22" s="35"/>
      <c r="IIF22" s="35"/>
      <c r="IIG22" s="35"/>
      <c r="IIH22" s="35"/>
      <c r="III22" s="35"/>
      <c r="IIJ22" s="35"/>
      <c r="IIK22" s="35"/>
      <c r="IIL22" s="35"/>
      <c r="IIM22" s="35"/>
      <c r="IIN22" s="35"/>
      <c r="IIO22" s="35"/>
      <c r="IIP22" s="35"/>
      <c r="IIQ22" s="35"/>
      <c r="IIR22" s="35"/>
      <c r="IIS22" s="35"/>
      <c r="IIT22" s="35"/>
      <c r="IIU22" s="35"/>
      <c r="IIV22" s="35"/>
      <c r="IIW22" s="35"/>
      <c r="IIX22" s="35"/>
      <c r="IIY22" s="35"/>
      <c r="IIZ22" s="35"/>
      <c r="IJA22" s="35"/>
      <c r="IJB22" s="35"/>
      <c r="IJC22" s="35"/>
      <c r="IJD22" s="35"/>
      <c r="IJE22" s="35"/>
      <c r="IJF22" s="35"/>
      <c r="IJG22" s="35"/>
      <c r="IJH22" s="35"/>
      <c r="IJI22" s="35"/>
      <c r="IJJ22" s="35"/>
      <c r="IJK22" s="35"/>
      <c r="IJL22" s="35"/>
      <c r="IJM22" s="35"/>
      <c r="IJN22" s="35"/>
      <c r="IJO22" s="35"/>
      <c r="IJP22" s="35"/>
      <c r="IJQ22" s="35"/>
      <c r="IJR22" s="35"/>
      <c r="IJS22" s="35"/>
      <c r="IJT22" s="35"/>
      <c r="IJU22" s="35"/>
      <c r="IJV22" s="35"/>
      <c r="IJW22" s="35"/>
      <c r="IJX22" s="35"/>
      <c r="IJY22" s="35"/>
      <c r="IJZ22" s="35"/>
      <c r="IKA22" s="35"/>
      <c r="IKB22" s="35"/>
      <c r="IKC22" s="35"/>
      <c r="IKD22" s="35"/>
      <c r="IKE22" s="35"/>
      <c r="IKF22" s="35"/>
      <c r="IKG22" s="35"/>
      <c r="IKH22" s="35"/>
      <c r="IKI22" s="35"/>
      <c r="IKJ22" s="35"/>
      <c r="IKK22" s="35"/>
      <c r="IKL22" s="35"/>
      <c r="IKM22" s="35"/>
      <c r="IKN22" s="35"/>
      <c r="IKO22" s="35"/>
      <c r="IKP22" s="35"/>
      <c r="IKQ22" s="35"/>
      <c r="IKR22" s="35"/>
      <c r="IKS22" s="35"/>
      <c r="IKT22" s="35"/>
      <c r="IKU22" s="35"/>
      <c r="IKV22" s="35"/>
      <c r="IKW22" s="35"/>
      <c r="IKX22" s="35"/>
      <c r="IKY22" s="35"/>
      <c r="IKZ22" s="35"/>
      <c r="ILA22" s="35"/>
      <c r="ILB22" s="35"/>
      <c r="ILC22" s="35"/>
      <c r="ILD22" s="35"/>
      <c r="ILE22" s="35"/>
      <c r="ILF22" s="35"/>
      <c r="ILG22" s="35"/>
      <c r="ILH22" s="35"/>
      <c r="ILI22" s="35"/>
      <c r="ILJ22" s="35"/>
      <c r="ILK22" s="35"/>
      <c r="ILL22" s="35"/>
      <c r="ILM22" s="35"/>
      <c r="ILN22" s="35"/>
      <c r="ILO22" s="35"/>
      <c r="ILP22" s="35"/>
      <c r="ILQ22" s="35"/>
      <c r="ILR22" s="35"/>
      <c r="ILS22" s="35"/>
      <c r="ILT22" s="35"/>
      <c r="ILU22" s="35"/>
      <c r="ILV22" s="35"/>
      <c r="ILW22" s="35"/>
      <c r="ILX22" s="35"/>
      <c r="ILY22" s="35"/>
      <c r="ILZ22" s="35"/>
      <c r="IMA22" s="35"/>
      <c r="IMB22" s="35"/>
      <c r="IMC22" s="35"/>
      <c r="IMD22" s="35"/>
      <c r="IME22" s="35"/>
      <c r="IMF22" s="35"/>
      <c r="IMG22" s="35"/>
      <c r="IMH22" s="35"/>
      <c r="IMI22" s="35"/>
      <c r="IMJ22" s="35"/>
      <c r="IMK22" s="35"/>
      <c r="IML22" s="35"/>
      <c r="IMM22" s="35"/>
      <c r="IMN22" s="35"/>
      <c r="IMO22" s="35"/>
      <c r="IMP22" s="35"/>
      <c r="IMQ22" s="35"/>
      <c r="IMR22" s="35"/>
      <c r="IMS22" s="35"/>
      <c r="IMT22" s="35"/>
      <c r="IMU22" s="35"/>
      <c r="IMV22" s="35"/>
      <c r="IMW22" s="35"/>
      <c r="IMX22" s="35"/>
      <c r="IMY22" s="35"/>
      <c r="IMZ22" s="35"/>
      <c r="INA22" s="35"/>
      <c r="INB22" s="35"/>
      <c r="INC22" s="35"/>
      <c r="IND22" s="35"/>
      <c r="INE22" s="35"/>
      <c r="INF22" s="35"/>
      <c r="ING22" s="35"/>
      <c r="INH22" s="35"/>
      <c r="INI22" s="35"/>
      <c r="INJ22" s="35"/>
      <c r="INK22" s="35"/>
      <c r="INL22" s="35"/>
      <c r="INM22" s="35"/>
      <c r="INN22" s="35"/>
      <c r="INO22" s="35"/>
      <c r="INP22" s="35"/>
      <c r="INQ22" s="35"/>
      <c r="INR22" s="35"/>
      <c r="INS22" s="35"/>
      <c r="INT22" s="35"/>
      <c r="INU22" s="35"/>
      <c r="INV22" s="35"/>
      <c r="INW22" s="35"/>
      <c r="INX22" s="35"/>
      <c r="INY22" s="35"/>
      <c r="INZ22" s="35"/>
      <c r="IOA22" s="35"/>
      <c r="IOB22" s="35"/>
      <c r="IOC22" s="35"/>
      <c r="IOD22" s="35"/>
      <c r="IOE22" s="35"/>
      <c r="IOF22" s="35"/>
      <c r="IOG22" s="35"/>
      <c r="IOH22" s="35"/>
      <c r="IOI22" s="35"/>
      <c r="IOJ22" s="35"/>
      <c r="IOK22" s="35"/>
      <c r="IOL22" s="35"/>
      <c r="IOM22" s="35"/>
      <c r="ION22" s="35"/>
      <c r="IOO22" s="35"/>
      <c r="IOP22" s="35"/>
      <c r="IOQ22" s="35"/>
      <c r="IOR22" s="35"/>
      <c r="IOS22" s="35"/>
      <c r="IOT22" s="35"/>
      <c r="IOU22" s="35"/>
      <c r="IOV22" s="35"/>
      <c r="IOW22" s="35"/>
      <c r="IOX22" s="35"/>
      <c r="IOY22" s="35"/>
      <c r="IOZ22" s="35"/>
      <c r="IPA22" s="35"/>
      <c r="IPB22" s="35"/>
      <c r="IPC22" s="35"/>
      <c r="IPD22" s="35"/>
      <c r="IPE22" s="35"/>
      <c r="IPF22" s="35"/>
      <c r="IPG22" s="35"/>
      <c r="IPH22" s="35"/>
      <c r="IPI22" s="35"/>
      <c r="IPJ22" s="35"/>
      <c r="IPK22" s="35"/>
      <c r="IPL22" s="35"/>
      <c r="IPM22" s="35"/>
      <c r="IPN22" s="35"/>
      <c r="IPO22" s="35"/>
      <c r="IPP22" s="35"/>
      <c r="IPQ22" s="35"/>
      <c r="IPR22" s="35"/>
      <c r="IPS22" s="35"/>
      <c r="IPT22" s="35"/>
      <c r="IPU22" s="35"/>
      <c r="IPV22" s="35"/>
      <c r="IPW22" s="35"/>
      <c r="IPX22" s="35"/>
      <c r="IPY22" s="35"/>
      <c r="IPZ22" s="35"/>
      <c r="IQA22" s="35"/>
      <c r="IQB22" s="35"/>
      <c r="IQC22" s="35"/>
      <c r="IQD22" s="35"/>
      <c r="IQE22" s="35"/>
      <c r="IQF22" s="35"/>
      <c r="IQG22" s="35"/>
      <c r="IQH22" s="35"/>
      <c r="IQI22" s="35"/>
      <c r="IQJ22" s="35"/>
      <c r="IQK22" s="35"/>
      <c r="IQL22" s="35"/>
      <c r="IQM22" s="35"/>
      <c r="IQN22" s="35"/>
      <c r="IQO22" s="35"/>
      <c r="IQP22" s="35"/>
      <c r="IQQ22" s="35"/>
      <c r="IQR22" s="35"/>
      <c r="IQS22" s="35"/>
      <c r="IQT22" s="35"/>
      <c r="IQU22" s="35"/>
      <c r="IQV22" s="35"/>
      <c r="IQW22" s="35"/>
      <c r="IQX22" s="35"/>
      <c r="IQY22" s="35"/>
      <c r="IQZ22" s="35"/>
      <c r="IRA22" s="35"/>
      <c r="IRB22" s="35"/>
      <c r="IRC22" s="35"/>
      <c r="IRD22" s="35"/>
      <c r="IRE22" s="35"/>
      <c r="IRF22" s="35"/>
      <c r="IRG22" s="35"/>
      <c r="IRH22" s="35"/>
      <c r="IRI22" s="35"/>
      <c r="IRJ22" s="35"/>
      <c r="IRK22" s="35"/>
      <c r="IRL22" s="35"/>
      <c r="IRM22" s="35"/>
      <c r="IRN22" s="35"/>
      <c r="IRO22" s="35"/>
      <c r="IRP22" s="35"/>
      <c r="IRQ22" s="35"/>
      <c r="IRR22" s="35"/>
      <c r="IRS22" s="35"/>
      <c r="IRT22" s="35"/>
      <c r="IRU22" s="35"/>
      <c r="IRV22" s="35"/>
      <c r="IRW22" s="35"/>
      <c r="IRX22" s="35"/>
      <c r="IRY22" s="35"/>
      <c r="IRZ22" s="35"/>
      <c r="ISA22" s="35"/>
      <c r="ISB22" s="35"/>
      <c r="ISC22" s="35"/>
      <c r="ISD22" s="35"/>
      <c r="ISE22" s="35"/>
      <c r="ISF22" s="35"/>
      <c r="ISG22" s="35"/>
      <c r="ISH22" s="35"/>
      <c r="ISI22" s="35"/>
      <c r="ISJ22" s="35"/>
      <c r="ISK22" s="35"/>
      <c r="ISL22" s="35"/>
      <c r="ISM22" s="35"/>
      <c r="ISN22" s="35"/>
      <c r="ISO22" s="35"/>
      <c r="ISP22" s="35"/>
      <c r="ISQ22" s="35"/>
      <c r="ISR22" s="35"/>
      <c r="ISS22" s="35"/>
      <c r="IST22" s="35"/>
      <c r="ISU22" s="35"/>
      <c r="ISV22" s="35"/>
      <c r="ISW22" s="35"/>
      <c r="ISX22" s="35"/>
      <c r="ISY22" s="35"/>
      <c r="ISZ22" s="35"/>
      <c r="ITA22" s="35"/>
      <c r="ITB22" s="35"/>
      <c r="ITC22" s="35"/>
      <c r="ITD22" s="35"/>
      <c r="ITE22" s="35"/>
      <c r="ITF22" s="35"/>
      <c r="ITG22" s="35"/>
      <c r="ITH22" s="35"/>
      <c r="ITI22" s="35"/>
      <c r="ITJ22" s="35"/>
      <c r="ITK22" s="35"/>
      <c r="ITL22" s="35"/>
      <c r="ITM22" s="35"/>
      <c r="ITN22" s="35"/>
      <c r="ITO22" s="35"/>
      <c r="ITP22" s="35"/>
      <c r="ITQ22" s="35"/>
      <c r="ITR22" s="35"/>
      <c r="ITS22" s="35"/>
      <c r="ITT22" s="35"/>
      <c r="ITU22" s="35"/>
      <c r="ITV22" s="35"/>
      <c r="ITW22" s="35"/>
      <c r="ITX22" s="35"/>
      <c r="ITY22" s="35"/>
      <c r="ITZ22" s="35"/>
      <c r="IUA22" s="35"/>
      <c r="IUB22" s="35"/>
      <c r="IUC22" s="35"/>
      <c r="IUD22" s="35"/>
      <c r="IUE22" s="35"/>
      <c r="IUF22" s="35"/>
      <c r="IUG22" s="35"/>
      <c r="IUH22" s="35"/>
      <c r="IUI22" s="35"/>
      <c r="IUJ22" s="35"/>
      <c r="IUK22" s="35"/>
      <c r="IUL22" s="35"/>
      <c r="IUM22" s="35"/>
      <c r="IUN22" s="35"/>
      <c r="IUO22" s="35"/>
      <c r="IUP22" s="35"/>
      <c r="IUQ22" s="35"/>
      <c r="IUR22" s="35"/>
      <c r="IUS22" s="35"/>
      <c r="IUT22" s="35"/>
      <c r="IUU22" s="35"/>
      <c r="IUV22" s="35"/>
      <c r="IUW22" s="35"/>
      <c r="IUX22" s="35"/>
      <c r="IUY22" s="35"/>
      <c r="IUZ22" s="35"/>
      <c r="IVA22" s="35"/>
      <c r="IVB22" s="35"/>
      <c r="IVC22" s="35"/>
      <c r="IVD22" s="35"/>
      <c r="IVE22" s="35"/>
      <c r="IVF22" s="35"/>
      <c r="IVG22" s="35"/>
      <c r="IVH22" s="35"/>
      <c r="IVI22" s="35"/>
      <c r="IVJ22" s="35"/>
      <c r="IVK22" s="35"/>
      <c r="IVL22" s="35"/>
      <c r="IVM22" s="35"/>
      <c r="IVN22" s="35"/>
      <c r="IVO22" s="35"/>
      <c r="IVP22" s="35"/>
      <c r="IVQ22" s="35"/>
      <c r="IVR22" s="35"/>
      <c r="IVS22" s="35"/>
      <c r="IVT22" s="35"/>
      <c r="IVU22" s="35"/>
      <c r="IVV22" s="35"/>
      <c r="IVW22" s="35"/>
      <c r="IVX22" s="35"/>
      <c r="IVY22" s="35"/>
      <c r="IVZ22" s="35"/>
      <c r="IWA22" s="35"/>
      <c r="IWB22" s="35"/>
      <c r="IWC22" s="35"/>
      <c r="IWD22" s="35"/>
      <c r="IWE22" s="35"/>
      <c r="IWF22" s="35"/>
      <c r="IWG22" s="35"/>
      <c r="IWH22" s="35"/>
      <c r="IWI22" s="35"/>
      <c r="IWJ22" s="35"/>
      <c r="IWK22" s="35"/>
      <c r="IWL22" s="35"/>
      <c r="IWM22" s="35"/>
      <c r="IWN22" s="35"/>
      <c r="IWO22" s="35"/>
      <c r="IWP22" s="35"/>
      <c r="IWQ22" s="35"/>
      <c r="IWR22" s="35"/>
      <c r="IWS22" s="35"/>
      <c r="IWT22" s="35"/>
      <c r="IWU22" s="35"/>
      <c r="IWV22" s="35"/>
      <c r="IWW22" s="35"/>
      <c r="IWX22" s="35"/>
      <c r="IWY22" s="35"/>
      <c r="IWZ22" s="35"/>
      <c r="IXA22" s="35"/>
      <c r="IXB22" s="35"/>
      <c r="IXC22" s="35"/>
      <c r="IXD22" s="35"/>
      <c r="IXE22" s="35"/>
      <c r="IXF22" s="35"/>
      <c r="IXG22" s="35"/>
      <c r="IXH22" s="35"/>
      <c r="IXI22" s="35"/>
      <c r="IXJ22" s="35"/>
      <c r="IXK22" s="35"/>
      <c r="IXL22" s="35"/>
      <c r="IXM22" s="35"/>
      <c r="IXN22" s="35"/>
      <c r="IXO22" s="35"/>
      <c r="IXP22" s="35"/>
      <c r="IXQ22" s="35"/>
      <c r="IXR22" s="35"/>
      <c r="IXS22" s="35"/>
      <c r="IXT22" s="35"/>
      <c r="IXU22" s="35"/>
      <c r="IXV22" s="35"/>
      <c r="IXW22" s="35"/>
      <c r="IXX22" s="35"/>
      <c r="IXY22" s="35"/>
      <c r="IXZ22" s="35"/>
      <c r="IYA22" s="35"/>
      <c r="IYB22" s="35"/>
      <c r="IYC22" s="35"/>
      <c r="IYD22" s="35"/>
      <c r="IYE22" s="35"/>
      <c r="IYF22" s="35"/>
      <c r="IYG22" s="35"/>
      <c r="IYH22" s="35"/>
      <c r="IYI22" s="35"/>
      <c r="IYJ22" s="35"/>
      <c r="IYK22" s="35"/>
      <c r="IYL22" s="35"/>
      <c r="IYM22" s="35"/>
      <c r="IYN22" s="35"/>
      <c r="IYO22" s="35"/>
      <c r="IYP22" s="35"/>
      <c r="IYQ22" s="35"/>
      <c r="IYR22" s="35"/>
      <c r="IYS22" s="35"/>
      <c r="IYT22" s="35"/>
      <c r="IYU22" s="35"/>
      <c r="IYV22" s="35"/>
      <c r="IYW22" s="35"/>
      <c r="IYX22" s="35"/>
      <c r="IYY22" s="35"/>
      <c r="IYZ22" s="35"/>
      <c r="IZA22" s="35"/>
      <c r="IZB22" s="35"/>
      <c r="IZC22" s="35"/>
      <c r="IZD22" s="35"/>
      <c r="IZE22" s="35"/>
      <c r="IZF22" s="35"/>
      <c r="IZG22" s="35"/>
      <c r="IZH22" s="35"/>
      <c r="IZI22" s="35"/>
      <c r="IZJ22" s="35"/>
      <c r="IZK22" s="35"/>
      <c r="IZL22" s="35"/>
      <c r="IZM22" s="35"/>
      <c r="IZN22" s="35"/>
      <c r="IZO22" s="35"/>
      <c r="IZP22" s="35"/>
      <c r="IZQ22" s="35"/>
      <c r="IZR22" s="35"/>
      <c r="IZS22" s="35"/>
      <c r="IZT22" s="35"/>
      <c r="IZU22" s="35"/>
      <c r="IZV22" s="35"/>
      <c r="IZW22" s="35"/>
      <c r="IZX22" s="35"/>
      <c r="IZY22" s="35"/>
      <c r="IZZ22" s="35"/>
      <c r="JAA22" s="35"/>
      <c r="JAB22" s="35"/>
      <c r="JAC22" s="35"/>
      <c r="JAD22" s="35"/>
      <c r="JAE22" s="35"/>
      <c r="JAF22" s="35"/>
      <c r="JAG22" s="35"/>
      <c r="JAH22" s="35"/>
      <c r="JAI22" s="35"/>
      <c r="JAJ22" s="35"/>
      <c r="JAK22" s="35"/>
      <c r="JAL22" s="35"/>
      <c r="JAM22" s="35"/>
      <c r="JAN22" s="35"/>
      <c r="JAO22" s="35"/>
      <c r="JAP22" s="35"/>
      <c r="JAQ22" s="35"/>
      <c r="JAR22" s="35"/>
      <c r="JAS22" s="35"/>
      <c r="JAT22" s="35"/>
      <c r="JAU22" s="35"/>
      <c r="JAV22" s="35"/>
      <c r="JAW22" s="35"/>
      <c r="JAX22" s="35"/>
      <c r="JAY22" s="35"/>
      <c r="JAZ22" s="35"/>
      <c r="JBA22" s="35"/>
      <c r="JBB22" s="35"/>
      <c r="JBC22" s="35"/>
      <c r="JBD22" s="35"/>
      <c r="JBE22" s="35"/>
      <c r="JBF22" s="35"/>
      <c r="JBG22" s="35"/>
      <c r="JBH22" s="35"/>
      <c r="JBI22" s="35"/>
      <c r="JBJ22" s="35"/>
      <c r="JBK22" s="35"/>
      <c r="JBL22" s="35"/>
      <c r="JBM22" s="35"/>
      <c r="JBN22" s="35"/>
      <c r="JBO22" s="35"/>
      <c r="JBP22" s="35"/>
      <c r="JBQ22" s="35"/>
      <c r="JBR22" s="35"/>
      <c r="JBS22" s="35"/>
      <c r="JBT22" s="35"/>
      <c r="JBU22" s="35"/>
      <c r="JBV22" s="35"/>
      <c r="JBW22" s="35"/>
      <c r="JBX22" s="35"/>
      <c r="JBY22" s="35"/>
      <c r="JBZ22" s="35"/>
      <c r="JCA22" s="35"/>
      <c r="JCB22" s="35"/>
      <c r="JCC22" s="35"/>
      <c r="JCD22" s="35"/>
      <c r="JCE22" s="35"/>
      <c r="JCF22" s="35"/>
      <c r="JCG22" s="35"/>
      <c r="JCH22" s="35"/>
      <c r="JCI22" s="35"/>
      <c r="JCJ22" s="35"/>
      <c r="JCK22" s="35"/>
      <c r="JCL22" s="35"/>
      <c r="JCM22" s="35"/>
      <c r="JCN22" s="35"/>
      <c r="JCO22" s="35"/>
      <c r="JCP22" s="35"/>
      <c r="JCQ22" s="35"/>
      <c r="JCR22" s="35"/>
      <c r="JCS22" s="35"/>
      <c r="JCT22" s="35"/>
      <c r="JCU22" s="35"/>
      <c r="JCV22" s="35"/>
      <c r="JCW22" s="35"/>
      <c r="JCX22" s="35"/>
      <c r="JCY22" s="35"/>
      <c r="JCZ22" s="35"/>
      <c r="JDA22" s="35"/>
      <c r="JDB22" s="35"/>
      <c r="JDC22" s="35"/>
      <c r="JDD22" s="35"/>
      <c r="JDE22" s="35"/>
      <c r="JDF22" s="35"/>
      <c r="JDG22" s="35"/>
      <c r="JDH22" s="35"/>
      <c r="JDI22" s="35"/>
      <c r="JDJ22" s="35"/>
      <c r="JDK22" s="35"/>
      <c r="JDL22" s="35"/>
      <c r="JDM22" s="35"/>
      <c r="JDN22" s="35"/>
      <c r="JDO22" s="35"/>
      <c r="JDP22" s="35"/>
      <c r="JDQ22" s="35"/>
      <c r="JDR22" s="35"/>
      <c r="JDS22" s="35"/>
      <c r="JDT22" s="35"/>
      <c r="JDU22" s="35"/>
      <c r="JDV22" s="35"/>
      <c r="JDW22" s="35"/>
      <c r="JDX22" s="35"/>
      <c r="JDY22" s="35"/>
      <c r="JDZ22" s="35"/>
      <c r="JEA22" s="35"/>
      <c r="JEB22" s="35"/>
      <c r="JEC22" s="35"/>
      <c r="JED22" s="35"/>
      <c r="JEE22" s="35"/>
      <c r="JEF22" s="35"/>
      <c r="JEG22" s="35"/>
      <c r="JEH22" s="35"/>
      <c r="JEI22" s="35"/>
      <c r="JEJ22" s="35"/>
      <c r="JEK22" s="35"/>
      <c r="JEL22" s="35"/>
      <c r="JEM22" s="35"/>
      <c r="JEN22" s="35"/>
      <c r="JEO22" s="35"/>
      <c r="JEP22" s="35"/>
      <c r="JEQ22" s="35"/>
      <c r="JER22" s="35"/>
      <c r="JES22" s="35"/>
      <c r="JET22" s="35"/>
      <c r="JEU22" s="35"/>
      <c r="JEV22" s="35"/>
      <c r="JEW22" s="35"/>
      <c r="JEX22" s="35"/>
      <c r="JEY22" s="35"/>
      <c r="JEZ22" s="35"/>
      <c r="JFA22" s="35"/>
      <c r="JFB22" s="35"/>
      <c r="JFC22" s="35"/>
      <c r="JFD22" s="35"/>
      <c r="JFE22" s="35"/>
      <c r="JFF22" s="35"/>
      <c r="JFG22" s="35"/>
      <c r="JFH22" s="35"/>
      <c r="JFI22" s="35"/>
      <c r="JFJ22" s="35"/>
      <c r="JFK22" s="35"/>
      <c r="JFL22" s="35"/>
      <c r="JFM22" s="35"/>
      <c r="JFN22" s="35"/>
      <c r="JFO22" s="35"/>
      <c r="JFP22" s="35"/>
      <c r="JFQ22" s="35"/>
      <c r="JFR22" s="35"/>
      <c r="JFS22" s="35"/>
      <c r="JFT22" s="35"/>
      <c r="JFU22" s="35"/>
      <c r="JFV22" s="35"/>
      <c r="JFW22" s="35"/>
      <c r="JFX22" s="35"/>
      <c r="JFY22" s="35"/>
      <c r="JFZ22" s="35"/>
      <c r="JGA22" s="35"/>
      <c r="JGB22" s="35"/>
      <c r="JGC22" s="35"/>
      <c r="JGD22" s="35"/>
      <c r="JGE22" s="35"/>
      <c r="JGF22" s="35"/>
      <c r="JGG22" s="35"/>
      <c r="JGH22" s="35"/>
      <c r="JGI22" s="35"/>
      <c r="JGJ22" s="35"/>
      <c r="JGK22" s="35"/>
      <c r="JGL22" s="35"/>
      <c r="JGM22" s="35"/>
      <c r="JGN22" s="35"/>
      <c r="JGO22" s="35"/>
      <c r="JGP22" s="35"/>
      <c r="JGQ22" s="35"/>
      <c r="JGR22" s="35"/>
      <c r="JGS22" s="35"/>
      <c r="JGT22" s="35"/>
      <c r="JGU22" s="35"/>
      <c r="JGV22" s="35"/>
      <c r="JGW22" s="35"/>
      <c r="JGX22" s="35"/>
      <c r="JGY22" s="35"/>
      <c r="JGZ22" s="35"/>
      <c r="JHA22" s="35"/>
      <c r="JHB22" s="35"/>
      <c r="JHC22" s="35"/>
      <c r="JHD22" s="35"/>
      <c r="JHE22" s="35"/>
      <c r="JHF22" s="35"/>
      <c r="JHG22" s="35"/>
      <c r="JHH22" s="35"/>
      <c r="JHI22" s="35"/>
      <c r="JHJ22" s="35"/>
      <c r="JHK22" s="35"/>
      <c r="JHL22" s="35"/>
      <c r="JHM22" s="35"/>
      <c r="JHN22" s="35"/>
      <c r="JHO22" s="35"/>
      <c r="JHP22" s="35"/>
      <c r="JHQ22" s="35"/>
      <c r="JHR22" s="35"/>
      <c r="JHS22" s="35"/>
      <c r="JHT22" s="35"/>
      <c r="JHU22" s="35"/>
      <c r="JHV22" s="35"/>
      <c r="JHW22" s="35"/>
      <c r="JHX22" s="35"/>
      <c r="JHY22" s="35"/>
      <c r="JHZ22" s="35"/>
      <c r="JIA22" s="35"/>
      <c r="JIB22" s="35"/>
      <c r="JIC22" s="35"/>
      <c r="JID22" s="35"/>
      <c r="JIE22" s="35"/>
      <c r="JIF22" s="35"/>
      <c r="JIG22" s="35"/>
      <c r="JIH22" s="35"/>
      <c r="JII22" s="35"/>
      <c r="JIJ22" s="35"/>
      <c r="JIK22" s="35"/>
      <c r="JIL22" s="35"/>
      <c r="JIM22" s="35"/>
      <c r="JIN22" s="35"/>
      <c r="JIO22" s="35"/>
      <c r="JIP22" s="35"/>
      <c r="JIQ22" s="35"/>
      <c r="JIR22" s="35"/>
      <c r="JIS22" s="35"/>
      <c r="JIT22" s="35"/>
      <c r="JIU22" s="35"/>
      <c r="JIV22" s="35"/>
      <c r="JIW22" s="35"/>
      <c r="JIX22" s="35"/>
      <c r="JIY22" s="35"/>
      <c r="JIZ22" s="35"/>
      <c r="JJA22" s="35"/>
      <c r="JJB22" s="35"/>
      <c r="JJC22" s="35"/>
      <c r="JJD22" s="35"/>
      <c r="JJE22" s="35"/>
      <c r="JJF22" s="35"/>
      <c r="JJG22" s="35"/>
      <c r="JJH22" s="35"/>
      <c r="JJI22" s="35"/>
      <c r="JJJ22" s="35"/>
      <c r="JJK22" s="35"/>
      <c r="JJL22" s="35"/>
      <c r="JJM22" s="35"/>
      <c r="JJN22" s="35"/>
      <c r="JJO22" s="35"/>
      <c r="JJP22" s="35"/>
      <c r="JJQ22" s="35"/>
      <c r="JJR22" s="35"/>
      <c r="JJS22" s="35"/>
      <c r="JJT22" s="35"/>
      <c r="JJU22" s="35"/>
      <c r="JJV22" s="35"/>
      <c r="JJW22" s="35"/>
      <c r="JJX22" s="35"/>
      <c r="JJY22" s="35"/>
      <c r="JJZ22" s="35"/>
      <c r="JKA22" s="35"/>
      <c r="JKB22" s="35"/>
      <c r="JKC22" s="35"/>
      <c r="JKD22" s="35"/>
      <c r="JKE22" s="35"/>
      <c r="JKF22" s="35"/>
      <c r="JKG22" s="35"/>
      <c r="JKH22" s="35"/>
      <c r="JKI22" s="35"/>
      <c r="JKJ22" s="35"/>
      <c r="JKK22" s="35"/>
      <c r="JKL22" s="35"/>
      <c r="JKM22" s="35"/>
      <c r="JKN22" s="35"/>
      <c r="JKO22" s="35"/>
      <c r="JKP22" s="35"/>
      <c r="JKQ22" s="35"/>
      <c r="JKR22" s="35"/>
      <c r="JKS22" s="35"/>
      <c r="JKT22" s="35"/>
      <c r="JKU22" s="35"/>
      <c r="JKV22" s="35"/>
      <c r="JKW22" s="35"/>
      <c r="JKX22" s="35"/>
      <c r="JKY22" s="35"/>
      <c r="JKZ22" s="35"/>
      <c r="JLA22" s="35"/>
      <c r="JLB22" s="35"/>
      <c r="JLC22" s="35"/>
      <c r="JLD22" s="35"/>
      <c r="JLE22" s="35"/>
      <c r="JLF22" s="35"/>
      <c r="JLG22" s="35"/>
      <c r="JLH22" s="35"/>
      <c r="JLI22" s="35"/>
      <c r="JLJ22" s="35"/>
      <c r="JLK22" s="35"/>
      <c r="JLL22" s="35"/>
      <c r="JLM22" s="35"/>
      <c r="JLN22" s="35"/>
      <c r="JLO22" s="35"/>
      <c r="JLP22" s="35"/>
      <c r="JLQ22" s="35"/>
      <c r="JLR22" s="35"/>
      <c r="JLS22" s="35"/>
      <c r="JLT22" s="35"/>
      <c r="JLU22" s="35"/>
      <c r="JLV22" s="35"/>
      <c r="JLW22" s="35"/>
      <c r="JLX22" s="35"/>
      <c r="JLY22" s="35"/>
      <c r="JLZ22" s="35"/>
      <c r="JMA22" s="35"/>
      <c r="JMB22" s="35"/>
      <c r="JMC22" s="35"/>
      <c r="JMD22" s="35"/>
      <c r="JME22" s="35"/>
      <c r="JMF22" s="35"/>
      <c r="JMG22" s="35"/>
      <c r="JMH22" s="35"/>
      <c r="JMI22" s="35"/>
      <c r="JMJ22" s="35"/>
      <c r="JMK22" s="35"/>
      <c r="JML22" s="35"/>
      <c r="JMM22" s="35"/>
      <c r="JMN22" s="35"/>
      <c r="JMO22" s="35"/>
      <c r="JMP22" s="35"/>
      <c r="JMQ22" s="35"/>
      <c r="JMR22" s="35"/>
      <c r="JMS22" s="35"/>
      <c r="JMT22" s="35"/>
      <c r="JMU22" s="35"/>
      <c r="JMV22" s="35"/>
      <c r="JMW22" s="35"/>
      <c r="JMX22" s="35"/>
      <c r="JMY22" s="35"/>
      <c r="JMZ22" s="35"/>
      <c r="JNA22" s="35"/>
      <c r="JNB22" s="35"/>
      <c r="JNC22" s="35"/>
      <c r="JND22" s="35"/>
      <c r="JNE22" s="35"/>
      <c r="JNF22" s="35"/>
      <c r="JNG22" s="35"/>
      <c r="JNH22" s="35"/>
      <c r="JNI22" s="35"/>
      <c r="JNJ22" s="35"/>
      <c r="JNK22" s="35"/>
      <c r="JNL22" s="35"/>
      <c r="JNM22" s="35"/>
      <c r="JNN22" s="35"/>
      <c r="JNO22" s="35"/>
      <c r="JNP22" s="35"/>
      <c r="JNQ22" s="35"/>
      <c r="JNR22" s="35"/>
      <c r="JNS22" s="35"/>
      <c r="JNT22" s="35"/>
      <c r="JNU22" s="35"/>
      <c r="JNV22" s="35"/>
      <c r="JNW22" s="35"/>
      <c r="JNX22" s="35"/>
      <c r="JNY22" s="35"/>
      <c r="JNZ22" s="35"/>
      <c r="JOA22" s="35"/>
      <c r="JOB22" s="35"/>
      <c r="JOC22" s="35"/>
      <c r="JOD22" s="35"/>
      <c r="JOE22" s="35"/>
      <c r="JOF22" s="35"/>
      <c r="JOG22" s="35"/>
      <c r="JOH22" s="35"/>
      <c r="JOI22" s="35"/>
      <c r="JOJ22" s="35"/>
      <c r="JOK22" s="35"/>
      <c r="JOL22" s="35"/>
      <c r="JOM22" s="35"/>
      <c r="JON22" s="35"/>
      <c r="JOO22" s="35"/>
      <c r="JOP22" s="35"/>
      <c r="JOQ22" s="35"/>
      <c r="JOR22" s="35"/>
      <c r="JOS22" s="35"/>
      <c r="JOT22" s="35"/>
      <c r="JOU22" s="35"/>
      <c r="JOV22" s="35"/>
      <c r="JOW22" s="35"/>
      <c r="JOX22" s="35"/>
      <c r="JOY22" s="35"/>
      <c r="JOZ22" s="35"/>
      <c r="JPA22" s="35"/>
      <c r="JPB22" s="35"/>
      <c r="JPC22" s="35"/>
      <c r="JPD22" s="35"/>
      <c r="JPE22" s="35"/>
      <c r="JPF22" s="35"/>
      <c r="JPG22" s="35"/>
      <c r="JPH22" s="35"/>
      <c r="JPI22" s="35"/>
      <c r="JPJ22" s="35"/>
      <c r="JPK22" s="35"/>
      <c r="JPL22" s="35"/>
      <c r="JPM22" s="35"/>
      <c r="JPN22" s="35"/>
      <c r="JPO22" s="35"/>
      <c r="JPP22" s="35"/>
      <c r="JPQ22" s="35"/>
      <c r="JPR22" s="35"/>
      <c r="JPS22" s="35"/>
      <c r="JPT22" s="35"/>
      <c r="JPU22" s="35"/>
      <c r="JPV22" s="35"/>
      <c r="JPW22" s="35"/>
      <c r="JPX22" s="35"/>
      <c r="JPY22" s="35"/>
      <c r="JPZ22" s="35"/>
      <c r="JQA22" s="35"/>
      <c r="JQB22" s="35"/>
      <c r="JQC22" s="35"/>
      <c r="JQD22" s="35"/>
      <c r="JQE22" s="35"/>
      <c r="JQF22" s="35"/>
      <c r="JQG22" s="35"/>
      <c r="JQH22" s="35"/>
      <c r="JQI22" s="35"/>
      <c r="JQJ22" s="35"/>
      <c r="JQK22" s="35"/>
      <c r="JQL22" s="35"/>
      <c r="JQM22" s="35"/>
      <c r="JQN22" s="35"/>
      <c r="JQO22" s="35"/>
      <c r="JQP22" s="35"/>
      <c r="JQQ22" s="35"/>
      <c r="JQR22" s="35"/>
      <c r="JQS22" s="35"/>
      <c r="JQT22" s="35"/>
      <c r="JQU22" s="35"/>
      <c r="JQV22" s="35"/>
      <c r="JQW22" s="35"/>
      <c r="JQX22" s="35"/>
      <c r="JQY22" s="35"/>
      <c r="JQZ22" s="35"/>
      <c r="JRA22" s="35"/>
      <c r="JRB22" s="35"/>
      <c r="JRC22" s="35"/>
      <c r="JRD22" s="35"/>
      <c r="JRE22" s="35"/>
      <c r="JRF22" s="35"/>
      <c r="JRG22" s="35"/>
      <c r="JRH22" s="35"/>
      <c r="JRI22" s="35"/>
      <c r="JRJ22" s="35"/>
      <c r="JRK22" s="35"/>
      <c r="JRL22" s="35"/>
      <c r="JRM22" s="35"/>
      <c r="JRN22" s="35"/>
      <c r="JRO22" s="35"/>
      <c r="JRP22" s="35"/>
      <c r="JRQ22" s="35"/>
      <c r="JRR22" s="35"/>
      <c r="JRS22" s="35"/>
      <c r="JRT22" s="35"/>
      <c r="JRU22" s="35"/>
      <c r="JRV22" s="35"/>
      <c r="JRW22" s="35"/>
      <c r="JRX22" s="35"/>
      <c r="JRY22" s="35"/>
      <c r="JRZ22" s="35"/>
      <c r="JSA22" s="35"/>
      <c r="JSB22" s="35"/>
      <c r="JSC22" s="35"/>
      <c r="JSD22" s="35"/>
      <c r="JSE22" s="35"/>
      <c r="JSF22" s="35"/>
      <c r="JSG22" s="35"/>
      <c r="JSH22" s="35"/>
      <c r="JSI22" s="35"/>
      <c r="JSJ22" s="35"/>
      <c r="JSK22" s="35"/>
      <c r="JSL22" s="35"/>
      <c r="JSM22" s="35"/>
      <c r="JSN22" s="35"/>
      <c r="JSO22" s="35"/>
      <c r="JSP22" s="35"/>
      <c r="JSQ22" s="35"/>
      <c r="JSR22" s="35"/>
      <c r="JSS22" s="35"/>
      <c r="JST22" s="35"/>
      <c r="JSU22" s="35"/>
      <c r="JSV22" s="35"/>
      <c r="JSW22" s="35"/>
      <c r="JSX22" s="35"/>
      <c r="JSY22" s="35"/>
      <c r="JSZ22" s="35"/>
      <c r="JTA22" s="35"/>
      <c r="JTB22" s="35"/>
      <c r="JTC22" s="35"/>
      <c r="JTD22" s="35"/>
      <c r="JTE22" s="35"/>
      <c r="JTF22" s="35"/>
      <c r="JTG22" s="35"/>
      <c r="JTH22" s="35"/>
      <c r="JTI22" s="35"/>
      <c r="JTJ22" s="35"/>
      <c r="JTK22" s="35"/>
      <c r="JTL22" s="35"/>
      <c r="JTM22" s="35"/>
      <c r="JTN22" s="35"/>
      <c r="JTO22" s="35"/>
      <c r="JTP22" s="35"/>
      <c r="JTQ22" s="35"/>
      <c r="JTR22" s="35"/>
      <c r="JTS22" s="35"/>
      <c r="JTT22" s="35"/>
      <c r="JTU22" s="35"/>
      <c r="JTV22" s="35"/>
      <c r="JTW22" s="35"/>
      <c r="JTX22" s="35"/>
      <c r="JTY22" s="35"/>
      <c r="JTZ22" s="35"/>
      <c r="JUA22" s="35"/>
      <c r="JUB22" s="35"/>
      <c r="JUC22" s="35"/>
      <c r="JUD22" s="35"/>
      <c r="JUE22" s="35"/>
      <c r="JUF22" s="35"/>
      <c r="JUG22" s="35"/>
      <c r="JUH22" s="35"/>
      <c r="JUI22" s="35"/>
      <c r="JUJ22" s="35"/>
      <c r="JUK22" s="35"/>
      <c r="JUL22" s="35"/>
      <c r="JUM22" s="35"/>
      <c r="JUN22" s="35"/>
      <c r="JUO22" s="35"/>
      <c r="JUP22" s="35"/>
      <c r="JUQ22" s="35"/>
      <c r="JUR22" s="35"/>
      <c r="JUS22" s="35"/>
      <c r="JUT22" s="35"/>
      <c r="JUU22" s="35"/>
      <c r="JUV22" s="35"/>
      <c r="JUW22" s="35"/>
      <c r="JUX22" s="35"/>
      <c r="JUY22" s="35"/>
      <c r="JUZ22" s="35"/>
      <c r="JVA22" s="35"/>
      <c r="JVB22" s="35"/>
      <c r="JVC22" s="35"/>
      <c r="JVD22" s="35"/>
      <c r="JVE22" s="35"/>
      <c r="JVF22" s="35"/>
      <c r="JVG22" s="35"/>
      <c r="JVH22" s="35"/>
      <c r="JVI22" s="35"/>
      <c r="JVJ22" s="35"/>
      <c r="JVK22" s="35"/>
      <c r="JVL22" s="35"/>
      <c r="JVM22" s="35"/>
      <c r="JVN22" s="35"/>
      <c r="JVO22" s="35"/>
      <c r="JVP22" s="35"/>
      <c r="JVQ22" s="35"/>
      <c r="JVR22" s="35"/>
      <c r="JVS22" s="35"/>
      <c r="JVT22" s="35"/>
      <c r="JVU22" s="35"/>
      <c r="JVV22" s="35"/>
      <c r="JVW22" s="35"/>
      <c r="JVX22" s="35"/>
      <c r="JVY22" s="35"/>
      <c r="JVZ22" s="35"/>
      <c r="JWA22" s="35"/>
      <c r="JWB22" s="35"/>
      <c r="JWC22" s="35"/>
      <c r="JWD22" s="35"/>
      <c r="JWE22" s="35"/>
      <c r="JWF22" s="35"/>
      <c r="JWG22" s="35"/>
      <c r="JWH22" s="35"/>
      <c r="JWI22" s="35"/>
      <c r="JWJ22" s="35"/>
      <c r="JWK22" s="35"/>
      <c r="JWL22" s="35"/>
      <c r="JWM22" s="35"/>
      <c r="JWN22" s="35"/>
      <c r="JWO22" s="35"/>
      <c r="JWP22" s="35"/>
      <c r="JWQ22" s="35"/>
      <c r="JWR22" s="35"/>
      <c r="JWS22" s="35"/>
      <c r="JWT22" s="35"/>
      <c r="JWU22" s="35"/>
      <c r="JWV22" s="35"/>
      <c r="JWW22" s="35"/>
      <c r="JWX22" s="35"/>
      <c r="JWY22" s="35"/>
      <c r="JWZ22" s="35"/>
      <c r="JXA22" s="35"/>
      <c r="JXB22" s="35"/>
      <c r="JXC22" s="35"/>
      <c r="JXD22" s="35"/>
      <c r="JXE22" s="35"/>
      <c r="JXF22" s="35"/>
      <c r="JXG22" s="35"/>
      <c r="JXH22" s="35"/>
      <c r="JXI22" s="35"/>
      <c r="JXJ22" s="35"/>
      <c r="JXK22" s="35"/>
      <c r="JXL22" s="35"/>
      <c r="JXM22" s="35"/>
      <c r="JXN22" s="35"/>
      <c r="JXO22" s="35"/>
      <c r="JXP22" s="35"/>
      <c r="JXQ22" s="35"/>
      <c r="JXR22" s="35"/>
      <c r="JXS22" s="35"/>
      <c r="JXT22" s="35"/>
      <c r="JXU22" s="35"/>
      <c r="JXV22" s="35"/>
      <c r="JXW22" s="35"/>
      <c r="JXX22" s="35"/>
      <c r="JXY22" s="35"/>
      <c r="JXZ22" s="35"/>
      <c r="JYA22" s="35"/>
      <c r="JYB22" s="35"/>
      <c r="JYC22" s="35"/>
      <c r="JYD22" s="35"/>
      <c r="JYE22" s="35"/>
      <c r="JYF22" s="35"/>
      <c r="JYG22" s="35"/>
      <c r="JYH22" s="35"/>
      <c r="JYI22" s="35"/>
      <c r="JYJ22" s="35"/>
      <c r="JYK22" s="35"/>
      <c r="JYL22" s="35"/>
      <c r="JYM22" s="35"/>
      <c r="JYN22" s="35"/>
      <c r="JYO22" s="35"/>
      <c r="JYP22" s="35"/>
      <c r="JYQ22" s="35"/>
      <c r="JYR22" s="35"/>
      <c r="JYS22" s="35"/>
      <c r="JYT22" s="35"/>
      <c r="JYU22" s="35"/>
      <c r="JYV22" s="35"/>
      <c r="JYW22" s="35"/>
      <c r="JYX22" s="35"/>
      <c r="JYY22" s="35"/>
      <c r="JYZ22" s="35"/>
      <c r="JZA22" s="35"/>
      <c r="JZB22" s="35"/>
      <c r="JZC22" s="35"/>
      <c r="JZD22" s="35"/>
      <c r="JZE22" s="35"/>
      <c r="JZF22" s="35"/>
      <c r="JZG22" s="35"/>
      <c r="JZH22" s="35"/>
      <c r="JZI22" s="35"/>
      <c r="JZJ22" s="35"/>
      <c r="JZK22" s="35"/>
      <c r="JZL22" s="35"/>
      <c r="JZM22" s="35"/>
      <c r="JZN22" s="35"/>
      <c r="JZO22" s="35"/>
      <c r="JZP22" s="35"/>
      <c r="JZQ22" s="35"/>
      <c r="JZR22" s="35"/>
      <c r="JZS22" s="35"/>
      <c r="JZT22" s="35"/>
      <c r="JZU22" s="35"/>
      <c r="JZV22" s="35"/>
      <c r="JZW22" s="35"/>
      <c r="JZX22" s="35"/>
      <c r="JZY22" s="35"/>
      <c r="JZZ22" s="35"/>
      <c r="KAA22" s="35"/>
      <c r="KAB22" s="35"/>
      <c r="KAC22" s="35"/>
      <c r="KAD22" s="35"/>
      <c r="KAE22" s="35"/>
      <c r="KAF22" s="35"/>
      <c r="KAG22" s="35"/>
      <c r="KAH22" s="35"/>
      <c r="KAI22" s="35"/>
      <c r="KAJ22" s="35"/>
      <c r="KAK22" s="35"/>
      <c r="KAL22" s="35"/>
      <c r="KAM22" s="35"/>
      <c r="KAN22" s="35"/>
      <c r="KAO22" s="35"/>
      <c r="KAP22" s="35"/>
      <c r="KAQ22" s="35"/>
      <c r="KAR22" s="35"/>
      <c r="KAS22" s="35"/>
      <c r="KAT22" s="35"/>
      <c r="KAU22" s="35"/>
      <c r="KAV22" s="35"/>
      <c r="KAW22" s="35"/>
      <c r="KAX22" s="35"/>
      <c r="KAY22" s="35"/>
      <c r="KAZ22" s="35"/>
      <c r="KBA22" s="35"/>
      <c r="KBB22" s="35"/>
      <c r="KBC22" s="35"/>
      <c r="KBD22" s="35"/>
      <c r="KBE22" s="35"/>
      <c r="KBF22" s="35"/>
      <c r="KBG22" s="35"/>
      <c r="KBH22" s="35"/>
      <c r="KBI22" s="35"/>
      <c r="KBJ22" s="35"/>
      <c r="KBK22" s="35"/>
      <c r="KBL22" s="35"/>
      <c r="KBM22" s="35"/>
      <c r="KBN22" s="35"/>
      <c r="KBO22" s="35"/>
      <c r="KBP22" s="35"/>
      <c r="KBQ22" s="35"/>
      <c r="KBR22" s="35"/>
      <c r="KBS22" s="35"/>
      <c r="KBT22" s="35"/>
      <c r="KBU22" s="35"/>
      <c r="KBV22" s="35"/>
      <c r="KBW22" s="35"/>
      <c r="KBX22" s="35"/>
      <c r="KBY22" s="35"/>
      <c r="KBZ22" s="35"/>
      <c r="KCA22" s="35"/>
      <c r="KCB22" s="35"/>
      <c r="KCC22" s="35"/>
      <c r="KCD22" s="35"/>
      <c r="KCE22" s="35"/>
      <c r="KCF22" s="35"/>
      <c r="KCG22" s="35"/>
      <c r="KCH22" s="35"/>
      <c r="KCI22" s="35"/>
      <c r="KCJ22" s="35"/>
      <c r="KCK22" s="35"/>
      <c r="KCL22" s="35"/>
      <c r="KCM22" s="35"/>
      <c r="KCN22" s="35"/>
      <c r="KCO22" s="35"/>
      <c r="KCP22" s="35"/>
      <c r="KCQ22" s="35"/>
      <c r="KCR22" s="35"/>
      <c r="KCS22" s="35"/>
      <c r="KCT22" s="35"/>
      <c r="KCU22" s="35"/>
      <c r="KCV22" s="35"/>
      <c r="KCW22" s="35"/>
      <c r="KCX22" s="35"/>
      <c r="KCY22" s="35"/>
      <c r="KCZ22" s="35"/>
      <c r="KDA22" s="35"/>
      <c r="KDB22" s="35"/>
      <c r="KDC22" s="35"/>
      <c r="KDD22" s="35"/>
      <c r="KDE22" s="35"/>
      <c r="KDF22" s="35"/>
      <c r="KDG22" s="35"/>
      <c r="KDH22" s="35"/>
      <c r="KDI22" s="35"/>
      <c r="KDJ22" s="35"/>
      <c r="KDK22" s="35"/>
      <c r="KDL22" s="35"/>
      <c r="KDM22" s="35"/>
      <c r="KDN22" s="35"/>
      <c r="KDO22" s="35"/>
      <c r="KDP22" s="35"/>
      <c r="KDQ22" s="35"/>
      <c r="KDR22" s="35"/>
      <c r="KDS22" s="35"/>
      <c r="KDT22" s="35"/>
      <c r="KDU22" s="35"/>
      <c r="KDV22" s="35"/>
      <c r="KDW22" s="35"/>
      <c r="KDX22" s="35"/>
      <c r="KDY22" s="35"/>
      <c r="KDZ22" s="35"/>
      <c r="KEA22" s="35"/>
      <c r="KEB22" s="35"/>
      <c r="KEC22" s="35"/>
      <c r="KED22" s="35"/>
      <c r="KEE22" s="35"/>
      <c r="KEF22" s="35"/>
      <c r="KEG22" s="35"/>
      <c r="KEH22" s="35"/>
      <c r="KEI22" s="35"/>
      <c r="KEJ22" s="35"/>
      <c r="KEK22" s="35"/>
      <c r="KEL22" s="35"/>
      <c r="KEM22" s="35"/>
      <c r="KEN22" s="35"/>
      <c r="KEO22" s="35"/>
      <c r="KEP22" s="35"/>
      <c r="KEQ22" s="35"/>
      <c r="KER22" s="35"/>
      <c r="KES22" s="35"/>
      <c r="KET22" s="35"/>
      <c r="KEU22" s="35"/>
      <c r="KEV22" s="35"/>
      <c r="KEW22" s="35"/>
      <c r="KEX22" s="35"/>
      <c r="KEY22" s="35"/>
      <c r="KEZ22" s="35"/>
      <c r="KFA22" s="35"/>
      <c r="KFB22" s="35"/>
      <c r="KFC22" s="35"/>
      <c r="KFD22" s="35"/>
      <c r="KFE22" s="35"/>
      <c r="KFF22" s="35"/>
      <c r="KFG22" s="35"/>
      <c r="KFH22" s="35"/>
      <c r="KFI22" s="35"/>
      <c r="KFJ22" s="35"/>
      <c r="KFK22" s="35"/>
      <c r="KFL22" s="35"/>
      <c r="KFM22" s="35"/>
      <c r="KFN22" s="35"/>
      <c r="KFO22" s="35"/>
      <c r="KFP22" s="35"/>
      <c r="KFQ22" s="35"/>
      <c r="KFR22" s="35"/>
      <c r="KFS22" s="35"/>
      <c r="KFT22" s="35"/>
      <c r="KFU22" s="35"/>
      <c r="KFV22" s="35"/>
      <c r="KFW22" s="35"/>
      <c r="KFX22" s="35"/>
      <c r="KFY22" s="35"/>
      <c r="KFZ22" s="35"/>
      <c r="KGA22" s="35"/>
      <c r="KGB22" s="35"/>
      <c r="KGC22" s="35"/>
      <c r="KGD22" s="35"/>
      <c r="KGE22" s="35"/>
      <c r="KGF22" s="35"/>
      <c r="KGG22" s="35"/>
      <c r="KGH22" s="35"/>
      <c r="KGI22" s="35"/>
      <c r="KGJ22" s="35"/>
      <c r="KGK22" s="35"/>
      <c r="KGL22" s="35"/>
      <c r="KGM22" s="35"/>
      <c r="KGN22" s="35"/>
      <c r="KGO22" s="35"/>
      <c r="KGP22" s="35"/>
      <c r="KGQ22" s="35"/>
      <c r="KGR22" s="35"/>
      <c r="KGS22" s="35"/>
      <c r="KGT22" s="35"/>
      <c r="KGU22" s="35"/>
      <c r="KGV22" s="35"/>
      <c r="KGW22" s="35"/>
      <c r="KGX22" s="35"/>
      <c r="KGY22" s="35"/>
      <c r="KGZ22" s="35"/>
      <c r="KHA22" s="35"/>
      <c r="KHB22" s="35"/>
      <c r="KHC22" s="35"/>
      <c r="KHD22" s="35"/>
      <c r="KHE22" s="35"/>
      <c r="KHF22" s="35"/>
      <c r="KHG22" s="35"/>
      <c r="KHH22" s="35"/>
      <c r="KHI22" s="35"/>
      <c r="KHJ22" s="35"/>
      <c r="KHK22" s="35"/>
      <c r="KHL22" s="35"/>
      <c r="KHM22" s="35"/>
      <c r="KHN22" s="35"/>
      <c r="KHO22" s="35"/>
      <c r="KHP22" s="35"/>
      <c r="KHQ22" s="35"/>
      <c r="KHR22" s="35"/>
      <c r="KHS22" s="35"/>
      <c r="KHT22" s="35"/>
      <c r="KHU22" s="35"/>
      <c r="KHV22" s="35"/>
      <c r="KHW22" s="35"/>
      <c r="KHX22" s="35"/>
      <c r="KHY22" s="35"/>
      <c r="KHZ22" s="35"/>
      <c r="KIA22" s="35"/>
      <c r="KIB22" s="35"/>
      <c r="KIC22" s="35"/>
      <c r="KID22" s="35"/>
      <c r="KIE22" s="35"/>
      <c r="KIF22" s="35"/>
      <c r="KIG22" s="35"/>
      <c r="KIH22" s="35"/>
      <c r="KII22" s="35"/>
      <c r="KIJ22" s="35"/>
      <c r="KIK22" s="35"/>
      <c r="KIL22" s="35"/>
      <c r="KIM22" s="35"/>
      <c r="KIN22" s="35"/>
      <c r="KIO22" s="35"/>
      <c r="KIP22" s="35"/>
      <c r="KIQ22" s="35"/>
      <c r="KIR22" s="35"/>
      <c r="KIS22" s="35"/>
      <c r="KIT22" s="35"/>
      <c r="KIU22" s="35"/>
      <c r="KIV22" s="35"/>
      <c r="KIW22" s="35"/>
      <c r="KIX22" s="35"/>
      <c r="KIY22" s="35"/>
      <c r="KIZ22" s="35"/>
      <c r="KJA22" s="35"/>
      <c r="KJB22" s="35"/>
      <c r="KJC22" s="35"/>
      <c r="KJD22" s="35"/>
      <c r="KJE22" s="35"/>
      <c r="KJF22" s="35"/>
      <c r="KJG22" s="35"/>
      <c r="KJH22" s="35"/>
      <c r="KJI22" s="35"/>
      <c r="KJJ22" s="35"/>
      <c r="KJK22" s="35"/>
      <c r="KJL22" s="35"/>
      <c r="KJM22" s="35"/>
      <c r="KJN22" s="35"/>
      <c r="KJO22" s="35"/>
      <c r="KJP22" s="35"/>
      <c r="KJQ22" s="35"/>
      <c r="KJR22" s="35"/>
      <c r="KJS22" s="35"/>
      <c r="KJT22" s="35"/>
      <c r="KJU22" s="35"/>
      <c r="KJV22" s="35"/>
      <c r="KJW22" s="35"/>
      <c r="KJX22" s="35"/>
      <c r="KJY22" s="35"/>
      <c r="KJZ22" s="35"/>
      <c r="KKA22" s="35"/>
      <c r="KKB22" s="35"/>
      <c r="KKC22" s="35"/>
      <c r="KKD22" s="35"/>
      <c r="KKE22" s="35"/>
      <c r="KKF22" s="35"/>
      <c r="KKG22" s="35"/>
      <c r="KKH22" s="35"/>
      <c r="KKI22" s="35"/>
      <c r="KKJ22" s="35"/>
      <c r="KKK22" s="35"/>
      <c r="KKL22" s="35"/>
      <c r="KKM22" s="35"/>
      <c r="KKN22" s="35"/>
      <c r="KKO22" s="35"/>
      <c r="KKP22" s="35"/>
      <c r="KKQ22" s="35"/>
      <c r="KKR22" s="35"/>
      <c r="KKS22" s="35"/>
      <c r="KKT22" s="35"/>
      <c r="KKU22" s="35"/>
      <c r="KKV22" s="35"/>
      <c r="KKW22" s="35"/>
      <c r="KKX22" s="35"/>
      <c r="KKY22" s="35"/>
      <c r="KKZ22" s="35"/>
      <c r="KLA22" s="35"/>
      <c r="KLB22" s="35"/>
      <c r="KLC22" s="35"/>
      <c r="KLD22" s="35"/>
      <c r="KLE22" s="35"/>
      <c r="KLF22" s="35"/>
      <c r="KLG22" s="35"/>
      <c r="KLH22" s="35"/>
      <c r="KLI22" s="35"/>
      <c r="KLJ22" s="35"/>
      <c r="KLK22" s="35"/>
      <c r="KLL22" s="35"/>
      <c r="KLM22" s="35"/>
      <c r="KLN22" s="35"/>
      <c r="KLO22" s="35"/>
      <c r="KLP22" s="35"/>
      <c r="KLQ22" s="35"/>
      <c r="KLR22" s="35"/>
      <c r="KLS22" s="35"/>
      <c r="KLT22" s="35"/>
      <c r="KLU22" s="35"/>
      <c r="KLV22" s="35"/>
      <c r="KLW22" s="35"/>
      <c r="KLX22" s="35"/>
      <c r="KLY22" s="35"/>
      <c r="KLZ22" s="35"/>
      <c r="KMA22" s="35"/>
      <c r="KMB22" s="35"/>
      <c r="KMC22" s="35"/>
      <c r="KMD22" s="35"/>
      <c r="KME22" s="35"/>
      <c r="KMF22" s="35"/>
      <c r="KMG22" s="35"/>
      <c r="KMH22" s="35"/>
      <c r="KMI22" s="35"/>
      <c r="KMJ22" s="35"/>
      <c r="KMK22" s="35"/>
      <c r="KML22" s="35"/>
      <c r="KMM22" s="35"/>
      <c r="KMN22" s="35"/>
      <c r="KMO22" s="35"/>
      <c r="KMP22" s="35"/>
      <c r="KMQ22" s="35"/>
      <c r="KMR22" s="35"/>
      <c r="KMS22" s="35"/>
      <c r="KMT22" s="35"/>
      <c r="KMU22" s="35"/>
      <c r="KMV22" s="35"/>
      <c r="KMW22" s="35"/>
      <c r="KMX22" s="35"/>
      <c r="KMY22" s="35"/>
      <c r="KMZ22" s="35"/>
      <c r="KNA22" s="35"/>
      <c r="KNB22" s="35"/>
      <c r="KNC22" s="35"/>
      <c r="KND22" s="35"/>
      <c r="KNE22" s="35"/>
      <c r="KNF22" s="35"/>
      <c r="KNG22" s="35"/>
      <c r="KNH22" s="35"/>
      <c r="KNI22" s="35"/>
      <c r="KNJ22" s="35"/>
      <c r="KNK22" s="35"/>
      <c r="KNL22" s="35"/>
      <c r="KNM22" s="35"/>
      <c r="KNN22" s="35"/>
      <c r="KNO22" s="35"/>
      <c r="KNP22" s="35"/>
      <c r="KNQ22" s="35"/>
      <c r="KNR22" s="35"/>
      <c r="KNS22" s="35"/>
      <c r="KNT22" s="35"/>
      <c r="KNU22" s="35"/>
      <c r="KNV22" s="35"/>
      <c r="KNW22" s="35"/>
      <c r="KNX22" s="35"/>
      <c r="KNY22" s="35"/>
      <c r="KNZ22" s="35"/>
      <c r="KOA22" s="35"/>
      <c r="KOB22" s="35"/>
      <c r="KOC22" s="35"/>
      <c r="KOD22" s="35"/>
      <c r="KOE22" s="35"/>
      <c r="KOF22" s="35"/>
      <c r="KOG22" s="35"/>
      <c r="KOH22" s="35"/>
      <c r="KOI22" s="35"/>
      <c r="KOJ22" s="35"/>
      <c r="KOK22" s="35"/>
      <c r="KOL22" s="35"/>
      <c r="KOM22" s="35"/>
      <c r="KON22" s="35"/>
      <c r="KOO22" s="35"/>
      <c r="KOP22" s="35"/>
      <c r="KOQ22" s="35"/>
      <c r="KOR22" s="35"/>
      <c r="KOS22" s="35"/>
      <c r="KOT22" s="35"/>
      <c r="KOU22" s="35"/>
      <c r="KOV22" s="35"/>
      <c r="KOW22" s="35"/>
      <c r="KOX22" s="35"/>
      <c r="KOY22" s="35"/>
      <c r="KOZ22" s="35"/>
      <c r="KPA22" s="35"/>
      <c r="KPB22" s="35"/>
      <c r="KPC22" s="35"/>
      <c r="KPD22" s="35"/>
      <c r="KPE22" s="35"/>
      <c r="KPF22" s="35"/>
      <c r="KPG22" s="35"/>
      <c r="KPH22" s="35"/>
      <c r="KPI22" s="35"/>
      <c r="KPJ22" s="35"/>
      <c r="KPK22" s="35"/>
      <c r="KPL22" s="35"/>
      <c r="KPM22" s="35"/>
      <c r="KPN22" s="35"/>
      <c r="KPO22" s="35"/>
      <c r="KPP22" s="35"/>
      <c r="KPQ22" s="35"/>
      <c r="KPR22" s="35"/>
      <c r="KPS22" s="35"/>
      <c r="KPT22" s="35"/>
      <c r="KPU22" s="35"/>
      <c r="KPV22" s="35"/>
      <c r="KPW22" s="35"/>
      <c r="KPX22" s="35"/>
      <c r="KPY22" s="35"/>
      <c r="KPZ22" s="35"/>
      <c r="KQA22" s="35"/>
      <c r="KQB22" s="35"/>
      <c r="KQC22" s="35"/>
      <c r="KQD22" s="35"/>
      <c r="KQE22" s="35"/>
      <c r="KQF22" s="35"/>
      <c r="KQG22" s="35"/>
      <c r="KQH22" s="35"/>
      <c r="KQI22" s="35"/>
      <c r="KQJ22" s="35"/>
      <c r="KQK22" s="35"/>
      <c r="KQL22" s="35"/>
      <c r="KQM22" s="35"/>
      <c r="KQN22" s="35"/>
      <c r="KQO22" s="35"/>
      <c r="KQP22" s="35"/>
      <c r="KQQ22" s="35"/>
      <c r="KQR22" s="35"/>
      <c r="KQS22" s="35"/>
      <c r="KQT22" s="35"/>
      <c r="KQU22" s="35"/>
      <c r="KQV22" s="35"/>
      <c r="KQW22" s="35"/>
      <c r="KQX22" s="35"/>
      <c r="KQY22" s="35"/>
      <c r="KQZ22" s="35"/>
      <c r="KRA22" s="35"/>
      <c r="KRB22" s="35"/>
      <c r="KRC22" s="35"/>
      <c r="KRD22" s="35"/>
      <c r="KRE22" s="35"/>
      <c r="KRF22" s="35"/>
      <c r="KRG22" s="35"/>
      <c r="KRH22" s="35"/>
      <c r="KRI22" s="35"/>
      <c r="KRJ22" s="35"/>
      <c r="KRK22" s="35"/>
      <c r="KRL22" s="35"/>
      <c r="KRM22" s="35"/>
      <c r="KRN22" s="35"/>
      <c r="KRO22" s="35"/>
      <c r="KRP22" s="35"/>
      <c r="KRQ22" s="35"/>
      <c r="KRR22" s="35"/>
      <c r="KRS22" s="35"/>
      <c r="KRT22" s="35"/>
      <c r="KRU22" s="35"/>
      <c r="KRV22" s="35"/>
      <c r="KRW22" s="35"/>
      <c r="KRX22" s="35"/>
      <c r="KRY22" s="35"/>
      <c r="KRZ22" s="35"/>
      <c r="KSA22" s="35"/>
      <c r="KSB22" s="35"/>
      <c r="KSC22" s="35"/>
      <c r="KSD22" s="35"/>
      <c r="KSE22" s="35"/>
      <c r="KSF22" s="35"/>
      <c r="KSG22" s="35"/>
      <c r="KSH22" s="35"/>
      <c r="KSI22" s="35"/>
      <c r="KSJ22" s="35"/>
      <c r="KSK22" s="35"/>
      <c r="KSL22" s="35"/>
      <c r="KSM22" s="35"/>
      <c r="KSN22" s="35"/>
      <c r="KSO22" s="35"/>
      <c r="KSP22" s="35"/>
      <c r="KSQ22" s="35"/>
      <c r="KSR22" s="35"/>
      <c r="KSS22" s="35"/>
      <c r="KST22" s="35"/>
      <c r="KSU22" s="35"/>
      <c r="KSV22" s="35"/>
      <c r="KSW22" s="35"/>
      <c r="KSX22" s="35"/>
      <c r="KSY22" s="35"/>
      <c r="KSZ22" s="35"/>
      <c r="KTA22" s="35"/>
      <c r="KTB22" s="35"/>
      <c r="KTC22" s="35"/>
      <c r="KTD22" s="35"/>
      <c r="KTE22" s="35"/>
      <c r="KTF22" s="35"/>
      <c r="KTG22" s="35"/>
      <c r="KTH22" s="35"/>
      <c r="KTI22" s="35"/>
      <c r="KTJ22" s="35"/>
      <c r="KTK22" s="35"/>
      <c r="KTL22" s="35"/>
      <c r="KTM22" s="35"/>
      <c r="KTN22" s="35"/>
      <c r="KTO22" s="35"/>
      <c r="KTP22" s="35"/>
      <c r="KTQ22" s="35"/>
      <c r="KTR22" s="35"/>
      <c r="KTS22" s="35"/>
      <c r="KTT22" s="35"/>
      <c r="KTU22" s="35"/>
      <c r="KTV22" s="35"/>
      <c r="KTW22" s="35"/>
      <c r="KTX22" s="35"/>
      <c r="KTY22" s="35"/>
      <c r="KTZ22" s="35"/>
      <c r="KUA22" s="35"/>
      <c r="KUB22" s="35"/>
      <c r="KUC22" s="35"/>
      <c r="KUD22" s="35"/>
      <c r="KUE22" s="35"/>
      <c r="KUF22" s="35"/>
      <c r="KUG22" s="35"/>
      <c r="KUH22" s="35"/>
      <c r="KUI22" s="35"/>
      <c r="KUJ22" s="35"/>
      <c r="KUK22" s="35"/>
      <c r="KUL22" s="35"/>
      <c r="KUM22" s="35"/>
      <c r="KUN22" s="35"/>
      <c r="KUO22" s="35"/>
      <c r="KUP22" s="35"/>
      <c r="KUQ22" s="35"/>
      <c r="KUR22" s="35"/>
      <c r="KUS22" s="35"/>
      <c r="KUT22" s="35"/>
      <c r="KUU22" s="35"/>
      <c r="KUV22" s="35"/>
      <c r="KUW22" s="35"/>
      <c r="KUX22" s="35"/>
      <c r="KUY22" s="35"/>
      <c r="KUZ22" s="35"/>
      <c r="KVA22" s="35"/>
      <c r="KVB22" s="35"/>
      <c r="KVC22" s="35"/>
      <c r="KVD22" s="35"/>
      <c r="KVE22" s="35"/>
      <c r="KVF22" s="35"/>
      <c r="KVG22" s="35"/>
      <c r="KVH22" s="35"/>
      <c r="KVI22" s="35"/>
      <c r="KVJ22" s="35"/>
      <c r="KVK22" s="35"/>
      <c r="KVL22" s="35"/>
      <c r="KVM22" s="35"/>
      <c r="KVN22" s="35"/>
      <c r="KVO22" s="35"/>
      <c r="KVP22" s="35"/>
      <c r="KVQ22" s="35"/>
      <c r="KVR22" s="35"/>
      <c r="KVS22" s="35"/>
      <c r="KVT22" s="35"/>
      <c r="KVU22" s="35"/>
      <c r="KVV22" s="35"/>
      <c r="KVW22" s="35"/>
      <c r="KVX22" s="35"/>
      <c r="KVY22" s="35"/>
      <c r="KVZ22" s="35"/>
      <c r="KWA22" s="35"/>
      <c r="KWB22" s="35"/>
      <c r="KWC22" s="35"/>
      <c r="KWD22" s="35"/>
      <c r="KWE22" s="35"/>
      <c r="KWF22" s="35"/>
      <c r="KWG22" s="35"/>
      <c r="KWH22" s="35"/>
      <c r="KWI22" s="35"/>
      <c r="KWJ22" s="35"/>
      <c r="KWK22" s="35"/>
      <c r="KWL22" s="35"/>
      <c r="KWM22" s="35"/>
      <c r="KWN22" s="35"/>
      <c r="KWO22" s="35"/>
      <c r="KWP22" s="35"/>
      <c r="KWQ22" s="35"/>
      <c r="KWR22" s="35"/>
      <c r="KWS22" s="35"/>
      <c r="KWT22" s="35"/>
      <c r="KWU22" s="35"/>
      <c r="KWV22" s="35"/>
      <c r="KWW22" s="35"/>
      <c r="KWX22" s="35"/>
      <c r="KWY22" s="35"/>
      <c r="KWZ22" s="35"/>
      <c r="KXA22" s="35"/>
      <c r="KXB22" s="35"/>
      <c r="KXC22" s="35"/>
      <c r="KXD22" s="35"/>
      <c r="KXE22" s="35"/>
      <c r="KXF22" s="35"/>
      <c r="KXG22" s="35"/>
      <c r="KXH22" s="35"/>
      <c r="KXI22" s="35"/>
      <c r="KXJ22" s="35"/>
      <c r="KXK22" s="35"/>
      <c r="KXL22" s="35"/>
      <c r="KXM22" s="35"/>
      <c r="KXN22" s="35"/>
      <c r="KXO22" s="35"/>
      <c r="KXP22" s="35"/>
      <c r="KXQ22" s="35"/>
      <c r="KXR22" s="35"/>
      <c r="KXS22" s="35"/>
      <c r="KXT22" s="35"/>
      <c r="KXU22" s="35"/>
      <c r="KXV22" s="35"/>
      <c r="KXW22" s="35"/>
      <c r="KXX22" s="35"/>
      <c r="KXY22" s="35"/>
      <c r="KXZ22" s="35"/>
      <c r="KYA22" s="35"/>
      <c r="KYB22" s="35"/>
      <c r="KYC22" s="35"/>
      <c r="KYD22" s="35"/>
      <c r="KYE22" s="35"/>
      <c r="KYF22" s="35"/>
      <c r="KYG22" s="35"/>
      <c r="KYH22" s="35"/>
      <c r="KYI22" s="35"/>
      <c r="KYJ22" s="35"/>
      <c r="KYK22" s="35"/>
      <c r="KYL22" s="35"/>
      <c r="KYM22" s="35"/>
      <c r="KYN22" s="35"/>
      <c r="KYO22" s="35"/>
      <c r="KYP22" s="35"/>
      <c r="KYQ22" s="35"/>
      <c r="KYR22" s="35"/>
      <c r="KYS22" s="35"/>
      <c r="KYT22" s="35"/>
      <c r="KYU22" s="35"/>
      <c r="KYV22" s="35"/>
      <c r="KYW22" s="35"/>
      <c r="KYX22" s="35"/>
      <c r="KYY22" s="35"/>
      <c r="KYZ22" s="35"/>
      <c r="KZA22" s="35"/>
      <c r="KZB22" s="35"/>
      <c r="KZC22" s="35"/>
      <c r="KZD22" s="35"/>
      <c r="KZE22" s="35"/>
      <c r="KZF22" s="35"/>
      <c r="KZG22" s="35"/>
      <c r="KZH22" s="35"/>
      <c r="KZI22" s="35"/>
      <c r="KZJ22" s="35"/>
      <c r="KZK22" s="35"/>
      <c r="KZL22" s="35"/>
      <c r="KZM22" s="35"/>
      <c r="KZN22" s="35"/>
      <c r="KZO22" s="35"/>
      <c r="KZP22" s="35"/>
      <c r="KZQ22" s="35"/>
      <c r="KZR22" s="35"/>
      <c r="KZS22" s="35"/>
      <c r="KZT22" s="35"/>
      <c r="KZU22" s="35"/>
      <c r="KZV22" s="35"/>
      <c r="KZW22" s="35"/>
      <c r="KZX22" s="35"/>
      <c r="KZY22" s="35"/>
      <c r="KZZ22" s="35"/>
      <c r="LAA22" s="35"/>
      <c r="LAB22" s="35"/>
      <c r="LAC22" s="35"/>
      <c r="LAD22" s="35"/>
      <c r="LAE22" s="35"/>
      <c r="LAF22" s="35"/>
      <c r="LAG22" s="35"/>
      <c r="LAH22" s="35"/>
      <c r="LAI22" s="35"/>
      <c r="LAJ22" s="35"/>
      <c r="LAK22" s="35"/>
      <c r="LAL22" s="35"/>
      <c r="LAM22" s="35"/>
      <c r="LAN22" s="35"/>
      <c r="LAO22" s="35"/>
      <c r="LAP22" s="35"/>
      <c r="LAQ22" s="35"/>
      <c r="LAR22" s="35"/>
      <c r="LAS22" s="35"/>
      <c r="LAT22" s="35"/>
      <c r="LAU22" s="35"/>
      <c r="LAV22" s="35"/>
      <c r="LAW22" s="35"/>
      <c r="LAX22" s="35"/>
      <c r="LAY22" s="35"/>
      <c r="LAZ22" s="35"/>
      <c r="LBA22" s="35"/>
      <c r="LBB22" s="35"/>
      <c r="LBC22" s="35"/>
      <c r="LBD22" s="35"/>
      <c r="LBE22" s="35"/>
      <c r="LBF22" s="35"/>
      <c r="LBG22" s="35"/>
      <c r="LBH22" s="35"/>
      <c r="LBI22" s="35"/>
      <c r="LBJ22" s="35"/>
      <c r="LBK22" s="35"/>
      <c r="LBL22" s="35"/>
      <c r="LBM22" s="35"/>
      <c r="LBN22" s="35"/>
      <c r="LBO22" s="35"/>
      <c r="LBP22" s="35"/>
      <c r="LBQ22" s="35"/>
      <c r="LBR22" s="35"/>
      <c r="LBS22" s="35"/>
      <c r="LBT22" s="35"/>
      <c r="LBU22" s="35"/>
      <c r="LBV22" s="35"/>
      <c r="LBW22" s="35"/>
      <c r="LBX22" s="35"/>
      <c r="LBY22" s="35"/>
      <c r="LBZ22" s="35"/>
      <c r="LCA22" s="35"/>
      <c r="LCB22" s="35"/>
      <c r="LCC22" s="35"/>
      <c r="LCD22" s="35"/>
      <c r="LCE22" s="35"/>
      <c r="LCF22" s="35"/>
      <c r="LCG22" s="35"/>
      <c r="LCH22" s="35"/>
      <c r="LCI22" s="35"/>
      <c r="LCJ22" s="35"/>
      <c r="LCK22" s="35"/>
      <c r="LCL22" s="35"/>
      <c r="LCM22" s="35"/>
      <c r="LCN22" s="35"/>
      <c r="LCO22" s="35"/>
      <c r="LCP22" s="35"/>
      <c r="LCQ22" s="35"/>
      <c r="LCR22" s="35"/>
      <c r="LCS22" s="35"/>
      <c r="LCT22" s="35"/>
      <c r="LCU22" s="35"/>
      <c r="LCV22" s="35"/>
      <c r="LCW22" s="35"/>
      <c r="LCX22" s="35"/>
      <c r="LCY22" s="35"/>
      <c r="LCZ22" s="35"/>
      <c r="LDA22" s="35"/>
      <c r="LDB22" s="35"/>
      <c r="LDC22" s="35"/>
      <c r="LDD22" s="35"/>
      <c r="LDE22" s="35"/>
      <c r="LDF22" s="35"/>
      <c r="LDG22" s="35"/>
      <c r="LDH22" s="35"/>
      <c r="LDI22" s="35"/>
      <c r="LDJ22" s="35"/>
      <c r="LDK22" s="35"/>
      <c r="LDL22" s="35"/>
      <c r="LDM22" s="35"/>
      <c r="LDN22" s="35"/>
      <c r="LDO22" s="35"/>
      <c r="LDP22" s="35"/>
      <c r="LDQ22" s="35"/>
      <c r="LDR22" s="35"/>
      <c r="LDS22" s="35"/>
      <c r="LDT22" s="35"/>
      <c r="LDU22" s="35"/>
      <c r="LDV22" s="35"/>
      <c r="LDW22" s="35"/>
      <c r="LDX22" s="35"/>
      <c r="LDY22" s="35"/>
      <c r="LDZ22" s="35"/>
      <c r="LEA22" s="35"/>
      <c r="LEB22" s="35"/>
      <c r="LEC22" s="35"/>
      <c r="LED22" s="35"/>
      <c r="LEE22" s="35"/>
      <c r="LEF22" s="35"/>
      <c r="LEG22" s="35"/>
      <c r="LEH22" s="35"/>
      <c r="LEI22" s="35"/>
      <c r="LEJ22" s="35"/>
      <c r="LEK22" s="35"/>
      <c r="LEL22" s="35"/>
      <c r="LEM22" s="35"/>
      <c r="LEN22" s="35"/>
      <c r="LEO22" s="35"/>
      <c r="LEP22" s="35"/>
      <c r="LEQ22" s="35"/>
      <c r="LER22" s="35"/>
      <c r="LES22" s="35"/>
      <c r="LET22" s="35"/>
      <c r="LEU22" s="35"/>
      <c r="LEV22" s="35"/>
      <c r="LEW22" s="35"/>
      <c r="LEX22" s="35"/>
      <c r="LEY22" s="35"/>
      <c r="LEZ22" s="35"/>
      <c r="LFA22" s="35"/>
      <c r="LFB22" s="35"/>
      <c r="LFC22" s="35"/>
      <c r="LFD22" s="35"/>
      <c r="LFE22" s="35"/>
      <c r="LFF22" s="35"/>
      <c r="LFG22" s="35"/>
      <c r="LFH22" s="35"/>
      <c r="LFI22" s="35"/>
      <c r="LFJ22" s="35"/>
      <c r="LFK22" s="35"/>
      <c r="LFL22" s="35"/>
      <c r="LFM22" s="35"/>
      <c r="LFN22" s="35"/>
      <c r="LFO22" s="35"/>
      <c r="LFP22" s="35"/>
      <c r="LFQ22" s="35"/>
      <c r="LFR22" s="35"/>
      <c r="LFS22" s="35"/>
      <c r="LFT22" s="35"/>
      <c r="LFU22" s="35"/>
      <c r="LFV22" s="35"/>
      <c r="LFW22" s="35"/>
      <c r="LFX22" s="35"/>
      <c r="LFY22" s="35"/>
      <c r="LFZ22" s="35"/>
      <c r="LGA22" s="35"/>
      <c r="LGB22" s="35"/>
      <c r="LGC22" s="35"/>
      <c r="LGD22" s="35"/>
      <c r="LGE22" s="35"/>
      <c r="LGF22" s="35"/>
      <c r="LGG22" s="35"/>
      <c r="LGH22" s="35"/>
      <c r="LGI22" s="35"/>
      <c r="LGJ22" s="35"/>
      <c r="LGK22" s="35"/>
      <c r="LGL22" s="35"/>
      <c r="LGM22" s="35"/>
      <c r="LGN22" s="35"/>
      <c r="LGO22" s="35"/>
      <c r="LGP22" s="35"/>
      <c r="LGQ22" s="35"/>
      <c r="LGR22" s="35"/>
      <c r="LGS22" s="35"/>
      <c r="LGT22" s="35"/>
      <c r="LGU22" s="35"/>
      <c r="LGV22" s="35"/>
      <c r="LGW22" s="35"/>
      <c r="LGX22" s="35"/>
      <c r="LGY22" s="35"/>
      <c r="LGZ22" s="35"/>
      <c r="LHA22" s="35"/>
      <c r="LHB22" s="35"/>
      <c r="LHC22" s="35"/>
      <c r="LHD22" s="35"/>
      <c r="LHE22" s="35"/>
      <c r="LHF22" s="35"/>
      <c r="LHG22" s="35"/>
      <c r="LHH22" s="35"/>
      <c r="LHI22" s="35"/>
      <c r="LHJ22" s="35"/>
      <c r="LHK22" s="35"/>
      <c r="LHL22" s="35"/>
      <c r="LHM22" s="35"/>
      <c r="LHN22" s="35"/>
      <c r="LHO22" s="35"/>
      <c r="LHP22" s="35"/>
      <c r="LHQ22" s="35"/>
      <c r="LHR22" s="35"/>
      <c r="LHS22" s="35"/>
      <c r="LHT22" s="35"/>
      <c r="LHU22" s="35"/>
      <c r="LHV22" s="35"/>
      <c r="LHW22" s="35"/>
      <c r="LHX22" s="35"/>
      <c r="LHY22" s="35"/>
      <c r="LHZ22" s="35"/>
      <c r="LIA22" s="35"/>
      <c r="LIB22" s="35"/>
      <c r="LIC22" s="35"/>
      <c r="LID22" s="35"/>
      <c r="LIE22" s="35"/>
      <c r="LIF22" s="35"/>
      <c r="LIG22" s="35"/>
      <c r="LIH22" s="35"/>
      <c r="LII22" s="35"/>
      <c r="LIJ22" s="35"/>
      <c r="LIK22" s="35"/>
      <c r="LIL22" s="35"/>
      <c r="LIM22" s="35"/>
      <c r="LIN22" s="35"/>
      <c r="LIO22" s="35"/>
      <c r="LIP22" s="35"/>
      <c r="LIQ22" s="35"/>
      <c r="LIR22" s="35"/>
      <c r="LIS22" s="35"/>
      <c r="LIT22" s="35"/>
      <c r="LIU22" s="35"/>
      <c r="LIV22" s="35"/>
      <c r="LIW22" s="35"/>
      <c r="LIX22" s="35"/>
      <c r="LIY22" s="35"/>
      <c r="LIZ22" s="35"/>
      <c r="LJA22" s="35"/>
      <c r="LJB22" s="35"/>
      <c r="LJC22" s="35"/>
      <c r="LJD22" s="35"/>
      <c r="LJE22" s="35"/>
      <c r="LJF22" s="35"/>
      <c r="LJG22" s="35"/>
      <c r="LJH22" s="35"/>
      <c r="LJI22" s="35"/>
      <c r="LJJ22" s="35"/>
      <c r="LJK22" s="35"/>
      <c r="LJL22" s="35"/>
      <c r="LJM22" s="35"/>
      <c r="LJN22" s="35"/>
      <c r="LJO22" s="35"/>
      <c r="LJP22" s="35"/>
      <c r="LJQ22" s="35"/>
      <c r="LJR22" s="35"/>
      <c r="LJS22" s="35"/>
      <c r="LJT22" s="35"/>
      <c r="LJU22" s="35"/>
      <c r="LJV22" s="35"/>
      <c r="LJW22" s="35"/>
      <c r="LJX22" s="35"/>
      <c r="LJY22" s="35"/>
      <c r="LJZ22" s="35"/>
      <c r="LKA22" s="35"/>
      <c r="LKB22" s="35"/>
      <c r="LKC22" s="35"/>
      <c r="LKD22" s="35"/>
      <c r="LKE22" s="35"/>
      <c r="LKF22" s="35"/>
      <c r="LKG22" s="35"/>
      <c r="LKH22" s="35"/>
      <c r="LKI22" s="35"/>
      <c r="LKJ22" s="35"/>
      <c r="LKK22" s="35"/>
      <c r="LKL22" s="35"/>
      <c r="LKM22" s="35"/>
      <c r="LKN22" s="35"/>
      <c r="LKO22" s="35"/>
      <c r="LKP22" s="35"/>
      <c r="LKQ22" s="35"/>
      <c r="LKR22" s="35"/>
      <c r="LKS22" s="35"/>
      <c r="LKT22" s="35"/>
      <c r="LKU22" s="35"/>
      <c r="LKV22" s="35"/>
      <c r="LKW22" s="35"/>
      <c r="LKX22" s="35"/>
      <c r="LKY22" s="35"/>
      <c r="LKZ22" s="35"/>
      <c r="LLA22" s="35"/>
      <c r="LLB22" s="35"/>
      <c r="LLC22" s="35"/>
      <c r="LLD22" s="35"/>
      <c r="LLE22" s="35"/>
      <c r="LLF22" s="35"/>
      <c r="LLG22" s="35"/>
      <c r="LLH22" s="35"/>
      <c r="LLI22" s="35"/>
      <c r="LLJ22" s="35"/>
      <c r="LLK22" s="35"/>
      <c r="LLL22" s="35"/>
      <c r="LLM22" s="35"/>
      <c r="LLN22" s="35"/>
      <c r="LLO22" s="35"/>
      <c r="LLP22" s="35"/>
      <c r="LLQ22" s="35"/>
      <c r="LLR22" s="35"/>
      <c r="LLS22" s="35"/>
      <c r="LLT22" s="35"/>
      <c r="LLU22" s="35"/>
      <c r="LLV22" s="35"/>
      <c r="LLW22" s="35"/>
      <c r="LLX22" s="35"/>
      <c r="LLY22" s="35"/>
      <c r="LLZ22" s="35"/>
      <c r="LMA22" s="35"/>
      <c r="LMB22" s="35"/>
      <c r="LMC22" s="35"/>
      <c r="LMD22" s="35"/>
      <c r="LME22" s="35"/>
      <c r="LMF22" s="35"/>
      <c r="LMG22" s="35"/>
      <c r="LMH22" s="35"/>
      <c r="LMI22" s="35"/>
      <c r="LMJ22" s="35"/>
      <c r="LMK22" s="35"/>
      <c r="LML22" s="35"/>
      <c r="LMM22" s="35"/>
      <c r="LMN22" s="35"/>
      <c r="LMO22" s="35"/>
      <c r="LMP22" s="35"/>
      <c r="LMQ22" s="35"/>
      <c r="LMR22" s="35"/>
      <c r="LMS22" s="35"/>
      <c r="LMT22" s="35"/>
      <c r="LMU22" s="35"/>
      <c r="LMV22" s="35"/>
      <c r="LMW22" s="35"/>
      <c r="LMX22" s="35"/>
      <c r="LMY22" s="35"/>
      <c r="LMZ22" s="35"/>
      <c r="LNA22" s="35"/>
      <c r="LNB22" s="35"/>
      <c r="LNC22" s="35"/>
      <c r="LND22" s="35"/>
      <c r="LNE22" s="35"/>
      <c r="LNF22" s="35"/>
      <c r="LNG22" s="35"/>
      <c r="LNH22" s="35"/>
      <c r="LNI22" s="35"/>
      <c r="LNJ22" s="35"/>
      <c r="LNK22" s="35"/>
      <c r="LNL22" s="35"/>
      <c r="LNM22" s="35"/>
      <c r="LNN22" s="35"/>
      <c r="LNO22" s="35"/>
      <c r="LNP22" s="35"/>
      <c r="LNQ22" s="35"/>
      <c r="LNR22" s="35"/>
      <c r="LNS22" s="35"/>
      <c r="LNT22" s="35"/>
      <c r="LNU22" s="35"/>
      <c r="LNV22" s="35"/>
      <c r="LNW22" s="35"/>
      <c r="LNX22" s="35"/>
      <c r="LNY22" s="35"/>
      <c r="LNZ22" s="35"/>
      <c r="LOA22" s="35"/>
      <c r="LOB22" s="35"/>
      <c r="LOC22" s="35"/>
      <c r="LOD22" s="35"/>
      <c r="LOE22" s="35"/>
      <c r="LOF22" s="35"/>
      <c r="LOG22" s="35"/>
      <c r="LOH22" s="35"/>
      <c r="LOI22" s="35"/>
      <c r="LOJ22" s="35"/>
      <c r="LOK22" s="35"/>
      <c r="LOL22" s="35"/>
      <c r="LOM22" s="35"/>
      <c r="LON22" s="35"/>
      <c r="LOO22" s="35"/>
      <c r="LOP22" s="35"/>
      <c r="LOQ22" s="35"/>
      <c r="LOR22" s="35"/>
      <c r="LOS22" s="35"/>
      <c r="LOT22" s="35"/>
      <c r="LOU22" s="35"/>
      <c r="LOV22" s="35"/>
      <c r="LOW22" s="35"/>
      <c r="LOX22" s="35"/>
      <c r="LOY22" s="35"/>
      <c r="LOZ22" s="35"/>
      <c r="LPA22" s="35"/>
      <c r="LPB22" s="35"/>
      <c r="LPC22" s="35"/>
      <c r="LPD22" s="35"/>
      <c r="LPE22" s="35"/>
      <c r="LPF22" s="35"/>
      <c r="LPG22" s="35"/>
      <c r="LPH22" s="35"/>
      <c r="LPI22" s="35"/>
      <c r="LPJ22" s="35"/>
      <c r="LPK22" s="35"/>
      <c r="LPL22" s="35"/>
      <c r="LPM22" s="35"/>
      <c r="LPN22" s="35"/>
      <c r="LPO22" s="35"/>
      <c r="LPP22" s="35"/>
      <c r="LPQ22" s="35"/>
      <c r="LPR22" s="35"/>
      <c r="LPS22" s="35"/>
      <c r="LPT22" s="35"/>
      <c r="LPU22" s="35"/>
      <c r="LPV22" s="35"/>
      <c r="LPW22" s="35"/>
      <c r="LPX22" s="35"/>
      <c r="LPY22" s="35"/>
      <c r="LPZ22" s="35"/>
      <c r="LQA22" s="35"/>
      <c r="LQB22" s="35"/>
      <c r="LQC22" s="35"/>
      <c r="LQD22" s="35"/>
      <c r="LQE22" s="35"/>
      <c r="LQF22" s="35"/>
      <c r="LQG22" s="35"/>
      <c r="LQH22" s="35"/>
      <c r="LQI22" s="35"/>
      <c r="LQJ22" s="35"/>
      <c r="LQK22" s="35"/>
      <c r="LQL22" s="35"/>
      <c r="LQM22" s="35"/>
      <c r="LQN22" s="35"/>
      <c r="LQO22" s="35"/>
      <c r="LQP22" s="35"/>
      <c r="LQQ22" s="35"/>
      <c r="LQR22" s="35"/>
      <c r="LQS22" s="35"/>
      <c r="LQT22" s="35"/>
      <c r="LQU22" s="35"/>
      <c r="LQV22" s="35"/>
      <c r="LQW22" s="35"/>
      <c r="LQX22" s="35"/>
      <c r="LQY22" s="35"/>
      <c r="LQZ22" s="35"/>
      <c r="LRA22" s="35"/>
      <c r="LRB22" s="35"/>
      <c r="LRC22" s="35"/>
      <c r="LRD22" s="35"/>
      <c r="LRE22" s="35"/>
      <c r="LRF22" s="35"/>
      <c r="LRG22" s="35"/>
      <c r="LRH22" s="35"/>
      <c r="LRI22" s="35"/>
      <c r="LRJ22" s="35"/>
      <c r="LRK22" s="35"/>
      <c r="LRL22" s="35"/>
      <c r="LRM22" s="35"/>
      <c r="LRN22" s="35"/>
      <c r="LRO22" s="35"/>
      <c r="LRP22" s="35"/>
      <c r="LRQ22" s="35"/>
      <c r="LRR22" s="35"/>
      <c r="LRS22" s="35"/>
      <c r="LRT22" s="35"/>
      <c r="LRU22" s="35"/>
      <c r="LRV22" s="35"/>
      <c r="LRW22" s="35"/>
      <c r="LRX22" s="35"/>
      <c r="LRY22" s="35"/>
      <c r="LRZ22" s="35"/>
      <c r="LSA22" s="35"/>
      <c r="LSB22" s="35"/>
      <c r="LSC22" s="35"/>
      <c r="LSD22" s="35"/>
      <c r="LSE22" s="35"/>
      <c r="LSF22" s="35"/>
      <c r="LSG22" s="35"/>
      <c r="LSH22" s="35"/>
      <c r="LSI22" s="35"/>
      <c r="LSJ22" s="35"/>
      <c r="LSK22" s="35"/>
      <c r="LSL22" s="35"/>
      <c r="LSM22" s="35"/>
      <c r="LSN22" s="35"/>
      <c r="LSO22" s="35"/>
      <c r="LSP22" s="35"/>
      <c r="LSQ22" s="35"/>
      <c r="LSR22" s="35"/>
      <c r="LSS22" s="35"/>
      <c r="LST22" s="35"/>
      <c r="LSU22" s="35"/>
      <c r="LSV22" s="35"/>
      <c r="LSW22" s="35"/>
      <c r="LSX22" s="35"/>
      <c r="LSY22" s="35"/>
      <c r="LSZ22" s="35"/>
      <c r="LTA22" s="35"/>
      <c r="LTB22" s="35"/>
      <c r="LTC22" s="35"/>
      <c r="LTD22" s="35"/>
      <c r="LTE22" s="35"/>
      <c r="LTF22" s="35"/>
      <c r="LTG22" s="35"/>
      <c r="LTH22" s="35"/>
      <c r="LTI22" s="35"/>
      <c r="LTJ22" s="35"/>
      <c r="LTK22" s="35"/>
      <c r="LTL22" s="35"/>
      <c r="LTM22" s="35"/>
      <c r="LTN22" s="35"/>
      <c r="LTO22" s="35"/>
      <c r="LTP22" s="35"/>
      <c r="LTQ22" s="35"/>
      <c r="LTR22" s="35"/>
      <c r="LTS22" s="35"/>
      <c r="LTT22" s="35"/>
      <c r="LTU22" s="35"/>
      <c r="LTV22" s="35"/>
      <c r="LTW22" s="35"/>
      <c r="LTX22" s="35"/>
      <c r="LTY22" s="35"/>
      <c r="LTZ22" s="35"/>
      <c r="LUA22" s="35"/>
      <c r="LUB22" s="35"/>
      <c r="LUC22" s="35"/>
      <c r="LUD22" s="35"/>
      <c r="LUE22" s="35"/>
      <c r="LUF22" s="35"/>
      <c r="LUG22" s="35"/>
      <c r="LUH22" s="35"/>
      <c r="LUI22" s="35"/>
      <c r="LUJ22" s="35"/>
      <c r="LUK22" s="35"/>
      <c r="LUL22" s="35"/>
      <c r="LUM22" s="35"/>
      <c r="LUN22" s="35"/>
      <c r="LUO22" s="35"/>
      <c r="LUP22" s="35"/>
      <c r="LUQ22" s="35"/>
      <c r="LUR22" s="35"/>
      <c r="LUS22" s="35"/>
      <c r="LUT22" s="35"/>
      <c r="LUU22" s="35"/>
      <c r="LUV22" s="35"/>
      <c r="LUW22" s="35"/>
      <c r="LUX22" s="35"/>
      <c r="LUY22" s="35"/>
      <c r="LUZ22" s="35"/>
      <c r="LVA22" s="35"/>
      <c r="LVB22" s="35"/>
      <c r="LVC22" s="35"/>
      <c r="LVD22" s="35"/>
      <c r="LVE22" s="35"/>
      <c r="LVF22" s="35"/>
      <c r="LVG22" s="35"/>
      <c r="LVH22" s="35"/>
      <c r="LVI22" s="35"/>
      <c r="LVJ22" s="35"/>
      <c r="LVK22" s="35"/>
      <c r="LVL22" s="35"/>
      <c r="LVM22" s="35"/>
      <c r="LVN22" s="35"/>
      <c r="LVO22" s="35"/>
      <c r="LVP22" s="35"/>
      <c r="LVQ22" s="35"/>
      <c r="LVR22" s="35"/>
      <c r="LVS22" s="35"/>
      <c r="LVT22" s="35"/>
      <c r="LVU22" s="35"/>
      <c r="LVV22" s="35"/>
      <c r="LVW22" s="35"/>
      <c r="LVX22" s="35"/>
      <c r="LVY22" s="35"/>
      <c r="LVZ22" s="35"/>
      <c r="LWA22" s="35"/>
      <c r="LWB22" s="35"/>
      <c r="LWC22" s="35"/>
      <c r="LWD22" s="35"/>
      <c r="LWE22" s="35"/>
      <c r="LWF22" s="35"/>
      <c r="LWG22" s="35"/>
      <c r="LWH22" s="35"/>
      <c r="LWI22" s="35"/>
      <c r="LWJ22" s="35"/>
      <c r="LWK22" s="35"/>
      <c r="LWL22" s="35"/>
      <c r="LWM22" s="35"/>
      <c r="LWN22" s="35"/>
      <c r="LWO22" s="35"/>
      <c r="LWP22" s="35"/>
      <c r="LWQ22" s="35"/>
      <c r="LWR22" s="35"/>
      <c r="LWS22" s="35"/>
      <c r="LWT22" s="35"/>
      <c r="LWU22" s="35"/>
      <c r="LWV22" s="35"/>
      <c r="LWW22" s="35"/>
      <c r="LWX22" s="35"/>
      <c r="LWY22" s="35"/>
      <c r="LWZ22" s="35"/>
      <c r="LXA22" s="35"/>
      <c r="LXB22" s="35"/>
      <c r="LXC22" s="35"/>
      <c r="LXD22" s="35"/>
      <c r="LXE22" s="35"/>
      <c r="LXF22" s="35"/>
      <c r="LXG22" s="35"/>
      <c r="LXH22" s="35"/>
      <c r="LXI22" s="35"/>
      <c r="LXJ22" s="35"/>
      <c r="LXK22" s="35"/>
      <c r="LXL22" s="35"/>
      <c r="LXM22" s="35"/>
      <c r="LXN22" s="35"/>
      <c r="LXO22" s="35"/>
      <c r="LXP22" s="35"/>
      <c r="LXQ22" s="35"/>
      <c r="LXR22" s="35"/>
      <c r="LXS22" s="35"/>
      <c r="LXT22" s="35"/>
      <c r="LXU22" s="35"/>
      <c r="LXV22" s="35"/>
      <c r="LXW22" s="35"/>
      <c r="LXX22" s="35"/>
      <c r="LXY22" s="35"/>
      <c r="LXZ22" s="35"/>
      <c r="LYA22" s="35"/>
      <c r="LYB22" s="35"/>
      <c r="LYC22" s="35"/>
      <c r="LYD22" s="35"/>
      <c r="LYE22" s="35"/>
      <c r="LYF22" s="35"/>
      <c r="LYG22" s="35"/>
      <c r="LYH22" s="35"/>
      <c r="LYI22" s="35"/>
      <c r="LYJ22" s="35"/>
      <c r="LYK22" s="35"/>
      <c r="LYL22" s="35"/>
      <c r="LYM22" s="35"/>
      <c r="LYN22" s="35"/>
      <c r="LYO22" s="35"/>
      <c r="LYP22" s="35"/>
      <c r="LYQ22" s="35"/>
      <c r="LYR22" s="35"/>
      <c r="LYS22" s="35"/>
      <c r="LYT22" s="35"/>
      <c r="LYU22" s="35"/>
      <c r="LYV22" s="35"/>
      <c r="LYW22" s="35"/>
      <c r="LYX22" s="35"/>
      <c r="LYY22" s="35"/>
      <c r="LYZ22" s="35"/>
      <c r="LZA22" s="35"/>
      <c r="LZB22" s="35"/>
      <c r="LZC22" s="35"/>
      <c r="LZD22" s="35"/>
      <c r="LZE22" s="35"/>
      <c r="LZF22" s="35"/>
      <c r="LZG22" s="35"/>
      <c r="LZH22" s="35"/>
      <c r="LZI22" s="35"/>
      <c r="LZJ22" s="35"/>
      <c r="LZK22" s="35"/>
      <c r="LZL22" s="35"/>
      <c r="LZM22" s="35"/>
      <c r="LZN22" s="35"/>
      <c r="LZO22" s="35"/>
      <c r="LZP22" s="35"/>
      <c r="LZQ22" s="35"/>
      <c r="LZR22" s="35"/>
      <c r="LZS22" s="35"/>
      <c r="LZT22" s="35"/>
      <c r="LZU22" s="35"/>
      <c r="LZV22" s="35"/>
      <c r="LZW22" s="35"/>
      <c r="LZX22" s="35"/>
      <c r="LZY22" s="35"/>
      <c r="LZZ22" s="35"/>
      <c r="MAA22" s="35"/>
      <c r="MAB22" s="35"/>
      <c r="MAC22" s="35"/>
      <c r="MAD22" s="35"/>
      <c r="MAE22" s="35"/>
      <c r="MAF22" s="35"/>
      <c r="MAG22" s="35"/>
      <c r="MAH22" s="35"/>
      <c r="MAI22" s="35"/>
      <c r="MAJ22" s="35"/>
      <c r="MAK22" s="35"/>
      <c r="MAL22" s="35"/>
      <c r="MAM22" s="35"/>
      <c r="MAN22" s="35"/>
      <c r="MAO22" s="35"/>
      <c r="MAP22" s="35"/>
      <c r="MAQ22" s="35"/>
      <c r="MAR22" s="35"/>
      <c r="MAS22" s="35"/>
      <c r="MAT22" s="35"/>
      <c r="MAU22" s="35"/>
      <c r="MAV22" s="35"/>
      <c r="MAW22" s="35"/>
      <c r="MAX22" s="35"/>
      <c r="MAY22" s="35"/>
      <c r="MAZ22" s="35"/>
      <c r="MBA22" s="35"/>
      <c r="MBB22" s="35"/>
      <c r="MBC22" s="35"/>
      <c r="MBD22" s="35"/>
      <c r="MBE22" s="35"/>
      <c r="MBF22" s="35"/>
      <c r="MBG22" s="35"/>
      <c r="MBH22" s="35"/>
      <c r="MBI22" s="35"/>
      <c r="MBJ22" s="35"/>
      <c r="MBK22" s="35"/>
      <c r="MBL22" s="35"/>
      <c r="MBM22" s="35"/>
      <c r="MBN22" s="35"/>
      <c r="MBO22" s="35"/>
      <c r="MBP22" s="35"/>
      <c r="MBQ22" s="35"/>
      <c r="MBR22" s="35"/>
      <c r="MBS22" s="35"/>
      <c r="MBT22" s="35"/>
      <c r="MBU22" s="35"/>
      <c r="MBV22" s="35"/>
      <c r="MBW22" s="35"/>
      <c r="MBX22" s="35"/>
      <c r="MBY22" s="35"/>
      <c r="MBZ22" s="35"/>
      <c r="MCA22" s="35"/>
      <c r="MCB22" s="35"/>
      <c r="MCC22" s="35"/>
      <c r="MCD22" s="35"/>
      <c r="MCE22" s="35"/>
      <c r="MCF22" s="35"/>
      <c r="MCG22" s="35"/>
      <c r="MCH22" s="35"/>
      <c r="MCI22" s="35"/>
      <c r="MCJ22" s="35"/>
      <c r="MCK22" s="35"/>
      <c r="MCL22" s="35"/>
      <c r="MCM22" s="35"/>
      <c r="MCN22" s="35"/>
      <c r="MCO22" s="35"/>
      <c r="MCP22" s="35"/>
      <c r="MCQ22" s="35"/>
      <c r="MCR22" s="35"/>
      <c r="MCS22" s="35"/>
      <c r="MCT22" s="35"/>
      <c r="MCU22" s="35"/>
      <c r="MCV22" s="35"/>
      <c r="MCW22" s="35"/>
      <c r="MCX22" s="35"/>
      <c r="MCY22" s="35"/>
      <c r="MCZ22" s="35"/>
      <c r="MDA22" s="35"/>
      <c r="MDB22" s="35"/>
      <c r="MDC22" s="35"/>
      <c r="MDD22" s="35"/>
      <c r="MDE22" s="35"/>
      <c r="MDF22" s="35"/>
      <c r="MDG22" s="35"/>
      <c r="MDH22" s="35"/>
      <c r="MDI22" s="35"/>
      <c r="MDJ22" s="35"/>
      <c r="MDK22" s="35"/>
      <c r="MDL22" s="35"/>
      <c r="MDM22" s="35"/>
      <c r="MDN22" s="35"/>
      <c r="MDO22" s="35"/>
      <c r="MDP22" s="35"/>
      <c r="MDQ22" s="35"/>
      <c r="MDR22" s="35"/>
      <c r="MDS22" s="35"/>
      <c r="MDT22" s="35"/>
      <c r="MDU22" s="35"/>
      <c r="MDV22" s="35"/>
      <c r="MDW22" s="35"/>
      <c r="MDX22" s="35"/>
      <c r="MDY22" s="35"/>
      <c r="MDZ22" s="35"/>
      <c r="MEA22" s="35"/>
      <c r="MEB22" s="35"/>
      <c r="MEC22" s="35"/>
      <c r="MED22" s="35"/>
      <c r="MEE22" s="35"/>
      <c r="MEF22" s="35"/>
      <c r="MEG22" s="35"/>
      <c r="MEH22" s="35"/>
      <c r="MEI22" s="35"/>
      <c r="MEJ22" s="35"/>
      <c r="MEK22" s="35"/>
      <c r="MEL22" s="35"/>
      <c r="MEM22" s="35"/>
      <c r="MEN22" s="35"/>
      <c r="MEO22" s="35"/>
      <c r="MEP22" s="35"/>
      <c r="MEQ22" s="35"/>
      <c r="MER22" s="35"/>
      <c r="MES22" s="35"/>
      <c r="MET22" s="35"/>
      <c r="MEU22" s="35"/>
      <c r="MEV22" s="35"/>
      <c r="MEW22" s="35"/>
      <c r="MEX22" s="35"/>
      <c r="MEY22" s="35"/>
      <c r="MEZ22" s="35"/>
      <c r="MFA22" s="35"/>
      <c r="MFB22" s="35"/>
      <c r="MFC22" s="35"/>
      <c r="MFD22" s="35"/>
      <c r="MFE22" s="35"/>
      <c r="MFF22" s="35"/>
      <c r="MFG22" s="35"/>
      <c r="MFH22" s="35"/>
      <c r="MFI22" s="35"/>
      <c r="MFJ22" s="35"/>
      <c r="MFK22" s="35"/>
      <c r="MFL22" s="35"/>
      <c r="MFM22" s="35"/>
      <c r="MFN22" s="35"/>
      <c r="MFO22" s="35"/>
      <c r="MFP22" s="35"/>
      <c r="MFQ22" s="35"/>
      <c r="MFR22" s="35"/>
      <c r="MFS22" s="35"/>
      <c r="MFT22" s="35"/>
      <c r="MFU22" s="35"/>
      <c r="MFV22" s="35"/>
      <c r="MFW22" s="35"/>
      <c r="MFX22" s="35"/>
      <c r="MFY22" s="35"/>
      <c r="MFZ22" s="35"/>
      <c r="MGA22" s="35"/>
      <c r="MGB22" s="35"/>
      <c r="MGC22" s="35"/>
      <c r="MGD22" s="35"/>
      <c r="MGE22" s="35"/>
      <c r="MGF22" s="35"/>
      <c r="MGG22" s="35"/>
      <c r="MGH22" s="35"/>
      <c r="MGI22" s="35"/>
      <c r="MGJ22" s="35"/>
      <c r="MGK22" s="35"/>
      <c r="MGL22" s="35"/>
      <c r="MGM22" s="35"/>
      <c r="MGN22" s="35"/>
      <c r="MGO22" s="35"/>
      <c r="MGP22" s="35"/>
      <c r="MGQ22" s="35"/>
      <c r="MGR22" s="35"/>
      <c r="MGS22" s="35"/>
      <c r="MGT22" s="35"/>
      <c r="MGU22" s="35"/>
      <c r="MGV22" s="35"/>
      <c r="MGW22" s="35"/>
      <c r="MGX22" s="35"/>
      <c r="MGY22" s="35"/>
      <c r="MGZ22" s="35"/>
      <c r="MHA22" s="35"/>
      <c r="MHB22" s="35"/>
      <c r="MHC22" s="35"/>
      <c r="MHD22" s="35"/>
      <c r="MHE22" s="35"/>
      <c r="MHF22" s="35"/>
      <c r="MHG22" s="35"/>
      <c r="MHH22" s="35"/>
      <c r="MHI22" s="35"/>
      <c r="MHJ22" s="35"/>
      <c r="MHK22" s="35"/>
      <c r="MHL22" s="35"/>
      <c r="MHM22" s="35"/>
      <c r="MHN22" s="35"/>
      <c r="MHO22" s="35"/>
      <c r="MHP22" s="35"/>
      <c r="MHQ22" s="35"/>
      <c r="MHR22" s="35"/>
      <c r="MHS22" s="35"/>
      <c r="MHT22" s="35"/>
      <c r="MHU22" s="35"/>
      <c r="MHV22" s="35"/>
      <c r="MHW22" s="35"/>
      <c r="MHX22" s="35"/>
      <c r="MHY22" s="35"/>
      <c r="MHZ22" s="35"/>
      <c r="MIA22" s="35"/>
      <c r="MIB22" s="35"/>
      <c r="MIC22" s="35"/>
      <c r="MID22" s="35"/>
      <c r="MIE22" s="35"/>
      <c r="MIF22" s="35"/>
      <c r="MIG22" s="35"/>
      <c r="MIH22" s="35"/>
      <c r="MII22" s="35"/>
      <c r="MIJ22" s="35"/>
      <c r="MIK22" s="35"/>
      <c r="MIL22" s="35"/>
      <c r="MIM22" s="35"/>
      <c r="MIN22" s="35"/>
      <c r="MIO22" s="35"/>
      <c r="MIP22" s="35"/>
      <c r="MIQ22" s="35"/>
      <c r="MIR22" s="35"/>
      <c r="MIS22" s="35"/>
      <c r="MIT22" s="35"/>
      <c r="MIU22" s="35"/>
      <c r="MIV22" s="35"/>
      <c r="MIW22" s="35"/>
      <c r="MIX22" s="35"/>
      <c r="MIY22" s="35"/>
      <c r="MIZ22" s="35"/>
      <c r="MJA22" s="35"/>
      <c r="MJB22" s="35"/>
      <c r="MJC22" s="35"/>
      <c r="MJD22" s="35"/>
      <c r="MJE22" s="35"/>
      <c r="MJF22" s="35"/>
      <c r="MJG22" s="35"/>
      <c r="MJH22" s="35"/>
      <c r="MJI22" s="35"/>
      <c r="MJJ22" s="35"/>
      <c r="MJK22" s="35"/>
      <c r="MJL22" s="35"/>
      <c r="MJM22" s="35"/>
      <c r="MJN22" s="35"/>
      <c r="MJO22" s="35"/>
      <c r="MJP22" s="35"/>
      <c r="MJQ22" s="35"/>
      <c r="MJR22" s="35"/>
      <c r="MJS22" s="35"/>
      <c r="MJT22" s="35"/>
      <c r="MJU22" s="35"/>
      <c r="MJV22" s="35"/>
      <c r="MJW22" s="35"/>
      <c r="MJX22" s="35"/>
      <c r="MJY22" s="35"/>
      <c r="MJZ22" s="35"/>
      <c r="MKA22" s="35"/>
      <c r="MKB22" s="35"/>
      <c r="MKC22" s="35"/>
      <c r="MKD22" s="35"/>
      <c r="MKE22" s="35"/>
      <c r="MKF22" s="35"/>
      <c r="MKG22" s="35"/>
      <c r="MKH22" s="35"/>
      <c r="MKI22" s="35"/>
      <c r="MKJ22" s="35"/>
      <c r="MKK22" s="35"/>
      <c r="MKL22" s="35"/>
      <c r="MKM22" s="35"/>
      <c r="MKN22" s="35"/>
      <c r="MKO22" s="35"/>
      <c r="MKP22" s="35"/>
      <c r="MKQ22" s="35"/>
      <c r="MKR22" s="35"/>
      <c r="MKS22" s="35"/>
      <c r="MKT22" s="35"/>
      <c r="MKU22" s="35"/>
      <c r="MKV22" s="35"/>
      <c r="MKW22" s="35"/>
      <c r="MKX22" s="35"/>
      <c r="MKY22" s="35"/>
      <c r="MKZ22" s="35"/>
      <c r="MLA22" s="35"/>
      <c r="MLB22" s="35"/>
      <c r="MLC22" s="35"/>
      <c r="MLD22" s="35"/>
      <c r="MLE22" s="35"/>
      <c r="MLF22" s="35"/>
      <c r="MLG22" s="35"/>
      <c r="MLH22" s="35"/>
      <c r="MLI22" s="35"/>
      <c r="MLJ22" s="35"/>
      <c r="MLK22" s="35"/>
      <c r="MLL22" s="35"/>
      <c r="MLM22" s="35"/>
      <c r="MLN22" s="35"/>
      <c r="MLO22" s="35"/>
      <c r="MLP22" s="35"/>
      <c r="MLQ22" s="35"/>
      <c r="MLR22" s="35"/>
      <c r="MLS22" s="35"/>
      <c r="MLT22" s="35"/>
      <c r="MLU22" s="35"/>
      <c r="MLV22" s="35"/>
      <c r="MLW22" s="35"/>
      <c r="MLX22" s="35"/>
      <c r="MLY22" s="35"/>
      <c r="MLZ22" s="35"/>
      <c r="MMA22" s="35"/>
      <c r="MMB22" s="35"/>
      <c r="MMC22" s="35"/>
      <c r="MMD22" s="35"/>
      <c r="MME22" s="35"/>
      <c r="MMF22" s="35"/>
      <c r="MMG22" s="35"/>
      <c r="MMH22" s="35"/>
      <c r="MMI22" s="35"/>
      <c r="MMJ22" s="35"/>
      <c r="MMK22" s="35"/>
      <c r="MML22" s="35"/>
      <c r="MMM22" s="35"/>
      <c r="MMN22" s="35"/>
      <c r="MMO22" s="35"/>
      <c r="MMP22" s="35"/>
      <c r="MMQ22" s="35"/>
      <c r="MMR22" s="35"/>
      <c r="MMS22" s="35"/>
      <c r="MMT22" s="35"/>
      <c r="MMU22" s="35"/>
      <c r="MMV22" s="35"/>
      <c r="MMW22" s="35"/>
      <c r="MMX22" s="35"/>
      <c r="MMY22" s="35"/>
      <c r="MMZ22" s="35"/>
      <c r="MNA22" s="35"/>
      <c r="MNB22" s="35"/>
      <c r="MNC22" s="35"/>
      <c r="MND22" s="35"/>
      <c r="MNE22" s="35"/>
      <c r="MNF22" s="35"/>
      <c r="MNG22" s="35"/>
      <c r="MNH22" s="35"/>
      <c r="MNI22" s="35"/>
      <c r="MNJ22" s="35"/>
      <c r="MNK22" s="35"/>
      <c r="MNL22" s="35"/>
      <c r="MNM22" s="35"/>
      <c r="MNN22" s="35"/>
      <c r="MNO22" s="35"/>
      <c r="MNP22" s="35"/>
      <c r="MNQ22" s="35"/>
      <c r="MNR22" s="35"/>
      <c r="MNS22" s="35"/>
      <c r="MNT22" s="35"/>
      <c r="MNU22" s="35"/>
      <c r="MNV22" s="35"/>
      <c r="MNW22" s="35"/>
      <c r="MNX22" s="35"/>
      <c r="MNY22" s="35"/>
      <c r="MNZ22" s="35"/>
      <c r="MOA22" s="35"/>
      <c r="MOB22" s="35"/>
      <c r="MOC22" s="35"/>
      <c r="MOD22" s="35"/>
      <c r="MOE22" s="35"/>
      <c r="MOF22" s="35"/>
      <c r="MOG22" s="35"/>
      <c r="MOH22" s="35"/>
      <c r="MOI22" s="35"/>
      <c r="MOJ22" s="35"/>
      <c r="MOK22" s="35"/>
      <c r="MOL22" s="35"/>
      <c r="MOM22" s="35"/>
      <c r="MON22" s="35"/>
      <c r="MOO22" s="35"/>
      <c r="MOP22" s="35"/>
      <c r="MOQ22" s="35"/>
      <c r="MOR22" s="35"/>
      <c r="MOS22" s="35"/>
      <c r="MOT22" s="35"/>
      <c r="MOU22" s="35"/>
      <c r="MOV22" s="35"/>
      <c r="MOW22" s="35"/>
      <c r="MOX22" s="35"/>
      <c r="MOY22" s="35"/>
      <c r="MOZ22" s="35"/>
      <c r="MPA22" s="35"/>
      <c r="MPB22" s="35"/>
      <c r="MPC22" s="35"/>
      <c r="MPD22" s="35"/>
      <c r="MPE22" s="35"/>
      <c r="MPF22" s="35"/>
      <c r="MPG22" s="35"/>
      <c r="MPH22" s="35"/>
      <c r="MPI22" s="35"/>
      <c r="MPJ22" s="35"/>
      <c r="MPK22" s="35"/>
      <c r="MPL22" s="35"/>
      <c r="MPM22" s="35"/>
      <c r="MPN22" s="35"/>
      <c r="MPO22" s="35"/>
      <c r="MPP22" s="35"/>
      <c r="MPQ22" s="35"/>
      <c r="MPR22" s="35"/>
      <c r="MPS22" s="35"/>
      <c r="MPT22" s="35"/>
      <c r="MPU22" s="35"/>
      <c r="MPV22" s="35"/>
      <c r="MPW22" s="35"/>
      <c r="MPX22" s="35"/>
      <c r="MPY22" s="35"/>
      <c r="MPZ22" s="35"/>
      <c r="MQA22" s="35"/>
      <c r="MQB22" s="35"/>
      <c r="MQC22" s="35"/>
      <c r="MQD22" s="35"/>
      <c r="MQE22" s="35"/>
      <c r="MQF22" s="35"/>
      <c r="MQG22" s="35"/>
      <c r="MQH22" s="35"/>
      <c r="MQI22" s="35"/>
      <c r="MQJ22" s="35"/>
      <c r="MQK22" s="35"/>
      <c r="MQL22" s="35"/>
      <c r="MQM22" s="35"/>
      <c r="MQN22" s="35"/>
      <c r="MQO22" s="35"/>
      <c r="MQP22" s="35"/>
      <c r="MQQ22" s="35"/>
      <c r="MQR22" s="35"/>
      <c r="MQS22" s="35"/>
      <c r="MQT22" s="35"/>
      <c r="MQU22" s="35"/>
      <c r="MQV22" s="35"/>
      <c r="MQW22" s="35"/>
      <c r="MQX22" s="35"/>
      <c r="MQY22" s="35"/>
      <c r="MQZ22" s="35"/>
      <c r="MRA22" s="35"/>
      <c r="MRB22" s="35"/>
      <c r="MRC22" s="35"/>
      <c r="MRD22" s="35"/>
      <c r="MRE22" s="35"/>
      <c r="MRF22" s="35"/>
      <c r="MRG22" s="35"/>
      <c r="MRH22" s="35"/>
      <c r="MRI22" s="35"/>
      <c r="MRJ22" s="35"/>
      <c r="MRK22" s="35"/>
      <c r="MRL22" s="35"/>
      <c r="MRM22" s="35"/>
      <c r="MRN22" s="35"/>
      <c r="MRO22" s="35"/>
      <c r="MRP22" s="35"/>
      <c r="MRQ22" s="35"/>
      <c r="MRR22" s="35"/>
      <c r="MRS22" s="35"/>
      <c r="MRT22" s="35"/>
      <c r="MRU22" s="35"/>
      <c r="MRV22" s="35"/>
      <c r="MRW22" s="35"/>
      <c r="MRX22" s="35"/>
      <c r="MRY22" s="35"/>
      <c r="MRZ22" s="35"/>
      <c r="MSA22" s="35"/>
      <c r="MSB22" s="35"/>
      <c r="MSC22" s="35"/>
      <c r="MSD22" s="35"/>
      <c r="MSE22" s="35"/>
      <c r="MSF22" s="35"/>
      <c r="MSG22" s="35"/>
      <c r="MSH22" s="35"/>
      <c r="MSI22" s="35"/>
      <c r="MSJ22" s="35"/>
      <c r="MSK22" s="35"/>
      <c r="MSL22" s="35"/>
      <c r="MSM22" s="35"/>
      <c r="MSN22" s="35"/>
      <c r="MSO22" s="35"/>
      <c r="MSP22" s="35"/>
      <c r="MSQ22" s="35"/>
      <c r="MSR22" s="35"/>
      <c r="MSS22" s="35"/>
      <c r="MST22" s="35"/>
      <c r="MSU22" s="35"/>
      <c r="MSV22" s="35"/>
      <c r="MSW22" s="35"/>
      <c r="MSX22" s="35"/>
      <c r="MSY22" s="35"/>
      <c r="MSZ22" s="35"/>
      <c r="MTA22" s="35"/>
      <c r="MTB22" s="35"/>
      <c r="MTC22" s="35"/>
      <c r="MTD22" s="35"/>
      <c r="MTE22" s="35"/>
      <c r="MTF22" s="35"/>
      <c r="MTG22" s="35"/>
      <c r="MTH22" s="35"/>
      <c r="MTI22" s="35"/>
      <c r="MTJ22" s="35"/>
      <c r="MTK22" s="35"/>
      <c r="MTL22" s="35"/>
      <c r="MTM22" s="35"/>
      <c r="MTN22" s="35"/>
      <c r="MTO22" s="35"/>
      <c r="MTP22" s="35"/>
      <c r="MTQ22" s="35"/>
      <c r="MTR22" s="35"/>
      <c r="MTS22" s="35"/>
      <c r="MTT22" s="35"/>
      <c r="MTU22" s="35"/>
      <c r="MTV22" s="35"/>
      <c r="MTW22" s="35"/>
      <c r="MTX22" s="35"/>
      <c r="MTY22" s="35"/>
      <c r="MTZ22" s="35"/>
      <c r="MUA22" s="35"/>
      <c r="MUB22" s="35"/>
      <c r="MUC22" s="35"/>
      <c r="MUD22" s="35"/>
      <c r="MUE22" s="35"/>
      <c r="MUF22" s="35"/>
      <c r="MUG22" s="35"/>
      <c r="MUH22" s="35"/>
      <c r="MUI22" s="35"/>
      <c r="MUJ22" s="35"/>
      <c r="MUK22" s="35"/>
      <c r="MUL22" s="35"/>
      <c r="MUM22" s="35"/>
      <c r="MUN22" s="35"/>
      <c r="MUO22" s="35"/>
      <c r="MUP22" s="35"/>
      <c r="MUQ22" s="35"/>
      <c r="MUR22" s="35"/>
      <c r="MUS22" s="35"/>
      <c r="MUT22" s="35"/>
      <c r="MUU22" s="35"/>
      <c r="MUV22" s="35"/>
      <c r="MUW22" s="35"/>
      <c r="MUX22" s="35"/>
      <c r="MUY22" s="35"/>
      <c r="MUZ22" s="35"/>
      <c r="MVA22" s="35"/>
      <c r="MVB22" s="35"/>
      <c r="MVC22" s="35"/>
      <c r="MVD22" s="35"/>
      <c r="MVE22" s="35"/>
      <c r="MVF22" s="35"/>
      <c r="MVG22" s="35"/>
      <c r="MVH22" s="35"/>
      <c r="MVI22" s="35"/>
      <c r="MVJ22" s="35"/>
      <c r="MVK22" s="35"/>
      <c r="MVL22" s="35"/>
      <c r="MVM22" s="35"/>
      <c r="MVN22" s="35"/>
      <c r="MVO22" s="35"/>
      <c r="MVP22" s="35"/>
      <c r="MVQ22" s="35"/>
      <c r="MVR22" s="35"/>
      <c r="MVS22" s="35"/>
      <c r="MVT22" s="35"/>
      <c r="MVU22" s="35"/>
      <c r="MVV22" s="35"/>
      <c r="MVW22" s="35"/>
      <c r="MVX22" s="35"/>
      <c r="MVY22" s="35"/>
      <c r="MVZ22" s="35"/>
      <c r="MWA22" s="35"/>
      <c r="MWB22" s="35"/>
      <c r="MWC22" s="35"/>
      <c r="MWD22" s="35"/>
      <c r="MWE22" s="35"/>
      <c r="MWF22" s="35"/>
      <c r="MWG22" s="35"/>
      <c r="MWH22" s="35"/>
      <c r="MWI22" s="35"/>
      <c r="MWJ22" s="35"/>
      <c r="MWK22" s="35"/>
      <c r="MWL22" s="35"/>
      <c r="MWM22" s="35"/>
      <c r="MWN22" s="35"/>
      <c r="MWO22" s="35"/>
      <c r="MWP22" s="35"/>
      <c r="MWQ22" s="35"/>
      <c r="MWR22" s="35"/>
      <c r="MWS22" s="35"/>
      <c r="MWT22" s="35"/>
      <c r="MWU22" s="35"/>
      <c r="MWV22" s="35"/>
      <c r="MWW22" s="35"/>
      <c r="MWX22" s="35"/>
      <c r="MWY22" s="35"/>
      <c r="MWZ22" s="35"/>
      <c r="MXA22" s="35"/>
      <c r="MXB22" s="35"/>
      <c r="MXC22" s="35"/>
      <c r="MXD22" s="35"/>
      <c r="MXE22" s="35"/>
      <c r="MXF22" s="35"/>
      <c r="MXG22" s="35"/>
      <c r="MXH22" s="35"/>
      <c r="MXI22" s="35"/>
      <c r="MXJ22" s="35"/>
      <c r="MXK22" s="35"/>
      <c r="MXL22" s="35"/>
      <c r="MXM22" s="35"/>
      <c r="MXN22" s="35"/>
      <c r="MXO22" s="35"/>
      <c r="MXP22" s="35"/>
      <c r="MXQ22" s="35"/>
      <c r="MXR22" s="35"/>
      <c r="MXS22" s="35"/>
      <c r="MXT22" s="35"/>
      <c r="MXU22" s="35"/>
      <c r="MXV22" s="35"/>
      <c r="MXW22" s="35"/>
      <c r="MXX22" s="35"/>
      <c r="MXY22" s="35"/>
      <c r="MXZ22" s="35"/>
      <c r="MYA22" s="35"/>
      <c r="MYB22" s="35"/>
      <c r="MYC22" s="35"/>
      <c r="MYD22" s="35"/>
      <c r="MYE22" s="35"/>
      <c r="MYF22" s="35"/>
      <c r="MYG22" s="35"/>
      <c r="MYH22" s="35"/>
      <c r="MYI22" s="35"/>
      <c r="MYJ22" s="35"/>
      <c r="MYK22" s="35"/>
      <c r="MYL22" s="35"/>
      <c r="MYM22" s="35"/>
      <c r="MYN22" s="35"/>
      <c r="MYO22" s="35"/>
      <c r="MYP22" s="35"/>
      <c r="MYQ22" s="35"/>
      <c r="MYR22" s="35"/>
      <c r="MYS22" s="35"/>
      <c r="MYT22" s="35"/>
      <c r="MYU22" s="35"/>
      <c r="MYV22" s="35"/>
      <c r="MYW22" s="35"/>
      <c r="MYX22" s="35"/>
      <c r="MYY22" s="35"/>
      <c r="MYZ22" s="35"/>
      <c r="MZA22" s="35"/>
      <c r="MZB22" s="35"/>
      <c r="MZC22" s="35"/>
      <c r="MZD22" s="35"/>
      <c r="MZE22" s="35"/>
      <c r="MZF22" s="35"/>
      <c r="MZG22" s="35"/>
      <c r="MZH22" s="35"/>
      <c r="MZI22" s="35"/>
      <c r="MZJ22" s="35"/>
      <c r="MZK22" s="35"/>
      <c r="MZL22" s="35"/>
      <c r="MZM22" s="35"/>
      <c r="MZN22" s="35"/>
      <c r="MZO22" s="35"/>
      <c r="MZP22" s="35"/>
      <c r="MZQ22" s="35"/>
      <c r="MZR22" s="35"/>
      <c r="MZS22" s="35"/>
      <c r="MZT22" s="35"/>
      <c r="MZU22" s="35"/>
      <c r="MZV22" s="35"/>
      <c r="MZW22" s="35"/>
      <c r="MZX22" s="35"/>
      <c r="MZY22" s="35"/>
      <c r="MZZ22" s="35"/>
      <c r="NAA22" s="35"/>
      <c r="NAB22" s="35"/>
      <c r="NAC22" s="35"/>
      <c r="NAD22" s="35"/>
      <c r="NAE22" s="35"/>
      <c r="NAF22" s="35"/>
      <c r="NAG22" s="35"/>
      <c r="NAH22" s="35"/>
      <c r="NAI22" s="35"/>
      <c r="NAJ22" s="35"/>
      <c r="NAK22" s="35"/>
      <c r="NAL22" s="35"/>
      <c r="NAM22" s="35"/>
      <c r="NAN22" s="35"/>
      <c r="NAO22" s="35"/>
      <c r="NAP22" s="35"/>
      <c r="NAQ22" s="35"/>
      <c r="NAR22" s="35"/>
      <c r="NAS22" s="35"/>
      <c r="NAT22" s="35"/>
      <c r="NAU22" s="35"/>
      <c r="NAV22" s="35"/>
      <c r="NAW22" s="35"/>
      <c r="NAX22" s="35"/>
      <c r="NAY22" s="35"/>
      <c r="NAZ22" s="35"/>
      <c r="NBA22" s="35"/>
      <c r="NBB22" s="35"/>
      <c r="NBC22" s="35"/>
      <c r="NBD22" s="35"/>
      <c r="NBE22" s="35"/>
      <c r="NBF22" s="35"/>
      <c r="NBG22" s="35"/>
      <c r="NBH22" s="35"/>
      <c r="NBI22" s="35"/>
      <c r="NBJ22" s="35"/>
      <c r="NBK22" s="35"/>
      <c r="NBL22" s="35"/>
      <c r="NBM22" s="35"/>
      <c r="NBN22" s="35"/>
      <c r="NBO22" s="35"/>
      <c r="NBP22" s="35"/>
      <c r="NBQ22" s="35"/>
      <c r="NBR22" s="35"/>
      <c r="NBS22" s="35"/>
      <c r="NBT22" s="35"/>
      <c r="NBU22" s="35"/>
      <c r="NBV22" s="35"/>
      <c r="NBW22" s="35"/>
      <c r="NBX22" s="35"/>
      <c r="NBY22" s="35"/>
      <c r="NBZ22" s="35"/>
      <c r="NCA22" s="35"/>
      <c r="NCB22" s="35"/>
      <c r="NCC22" s="35"/>
      <c r="NCD22" s="35"/>
      <c r="NCE22" s="35"/>
      <c r="NCF22" s="35"/>
      <c r="NCG22" s="35"/>
      <c r="NCH22" s="35"/>
      <c r="NCI22" s="35"/>
      <c r="NCJ22" s="35"/>
      <c r="NCK22" s="35"/>
      <c r="NCL22" s="35"/>
      <c r="NCM22" s="35"/>
      <c r="NCN22" s="35"/>
      <c r="NCO22" s="35"/>
      <c r="NCP22" s="35"/>
      <c r="NCQ22" s="35"/>
      <c r="NCR22" s="35"/>
      <c r="NCS22" s="35"/>
      <c r="NCT22" s="35"/>
      <c r="NCU22" s="35"/>
      <c r="NCV22" s="35"/>
      <c r="NCW22" s="35"/>
      <c r="NCX22" s="35"/>
      <c r="NCY22" s="35"/>
      <c r="NCZ22" s="35"/>
      <c r="NDA22" s="35"/>
      <c r="NDB22" s="35"/>
      <c r="NDC22" s="35"/>
      <c r="NDD22" s="35"/>
      <c r="NDE22" s="35"/>
      <c r="NDF22" s="35"/>
      <c r="NDG22" s="35"/>
      <c r="NDH22" s="35"/>
      <c r="NDI22" s="35"/>
      <c r="NDJ22" s="35"/>
      <c r="NDK22" s="35"/>
      <c r="NDL22" s="35"/>
      <c r="NDM22" s="35"/>
      <c r="NDN22" s="35"/>
      <c r="NDO22" s="35"/>
      <c r="NDP22" s="35"/>
      <c r="NDQ22" s="35"/>
      <c r="NDR22" s="35"/>
      <c r="NDS22" s="35"/>
      <c r="NDT22" s="35"/>
      <c r="NDU22" s="35"/>
      <c r="NDV22" s="35"/>
      <c r="NDW22" s="35"/>
      <c r="NDX22" s="35"/>
      <c r="NDY22" s="35"/>
      <c r="NDZ22" s="35"/>
      <c r="NEA22" s="35"/>
      <c r="NEB22" s="35"/>
      <c r="NEC22" s="35"/>
      <c r="NED22" s="35"/>
      <c r="NEE22" s="35"/>
      <c r="NEF22" s="35"/>
      <c r="NEG22" s="35"/>
      <c r="NEH22" s="35"/>
      <c r="NEI22" s="35"/>
      <c r="NEJ22" s="35"/>
      <c r="NEK22" s="35"/>
      <c r="NEL22" s="35"/>
      <c r="NEM22" s="35"/>
      <c r="NEN22" s="35"/>
      <c r="NEO22" s="35"/>
      <c r="NEP22" s="35"/>
      <c r="NEQ22" s="35"/>
      <c r="NER22" s="35"/>
      <c r="NES22" s="35"/>
      <c r="NET22" s="35"/>
      <c r="NEU22" s="35"/>
      <c r="NEV22" s="35"/>
      <c r="NEW22" s="35"/>
      <c r="NEX22" s="35"/>
      <c r="NEY22" s="35"/>
      <c r="NEZ22" s="35"/>
      <c r="NFA22" s="35"/>
      <c r="NFB22" s="35"/>
      <c r="NFC22" s="35"/>
      <c r="NFD22" s="35"/>
      <c r="NFE22" s="35"/>
      <c r="NFF22" s="35"/>
      <c r="NFG22" s="35"/>
      <c r="NFH22" s="35"/>
      <c r="NFI22" s="35"/>
      <c r="NFJ22" s="35"/>
      <c r="NFK22" s="35"/>
      <c r="NFL22" s="35"/>
      <c r="NFM22" s="35"/>
      <c r="NFN22" s="35"/>
      <c r="NFO22" s="35"/>
      <c r="NFP22" s="35"/>
      <c r="NFQ22" s="35"/>
      <c r="NFR22" s="35"/>
      <c r="NFS22" s="35"/>
      <c r="NFT22" s="35"/>
      <c r="NFU22" s="35"/>
      <c r="NFV22" s="35"/>
      <c r="NFW22" s="35"/>
      <c r="NFX22" s="35"/>
      <c r="NFY22" s="35"/>
      <c r="NFZ22" s="35"/>
      <c r="NGA22" s="35"/>
      <c r="NGB22" s="35"/>
      <c r="NGC22" s="35"/>
      <c r="NGD22" s="35"/>
      <c r="NGE22" s="35"/>
      <c r="NGF22" s="35"/>
      <c r="NGG22" s="35"/>
      <c r="NGH22" s="35"/>
      <c r="NGI22" s="35"/>
      <c r="NGJ22" s="35"/>
      <c r="NGK22" s="35"/>
      <c r="NGL22" s="35"/>
      <c r="NGM22" s="35"/>
      <c r="NGN22" s="35"/>
      <c r="NGO22" s="35"/>
      <c r="NGP22" s="35"/>
      <c r="NGQ22" s="35"/>
      <c r="NGR22" s="35"/>
      <c r="NGS22" s="35"/>
      <c r="NGT22" s="35"/>
      <c r="NGU22" s="35"/>
      <c r="NGV22" s="35"/>
      <c r="NGW22" s="35"/>
      <c r="NGX22" s="35"/>
      <c r="NGY22" s="35"/>
      <c r="NGZ22" s="35"/>
      <c r="NHA22" s="35"/>
      <c r="NHB22" s="35"/>
      <c r="NHC22" s="35"/>
      <c r="NHD22" s="35"/>
      <c r="NHE22" s="35"/>
      <c r="NHF22" s="35"/>
      <c r="NHG22" s="35"/>
      <c r="NHH22" s="35"/>
      <c r="NHI22" s="35"/>
      <c r="NHJ22" s="35"/>
      <c r="NHK22" s="35"/>
      <c r="NHL22" s="35"/>
      <c r="NHM22" s="35"/>
      <c r="NHN22" s="35"/>
      <c r="NHO22" s="35"/>
      <c r="NHP22" s="35"/>
      <c r="NHQ22" s="35"/>
      <c r="NHR22" s="35"/>
      <c r="NHS22" s="35"/>
      <c r="NHT22" s="35"/>
      <c r="NHU22" s="35"/>
      <c r="NHV22" s="35"/>
      <c r="NHW22" s="35"/>
      <c r="NHX22" s="35"/>
      <c r="NHY22" s="35"/>
      <c r="NHZ22" s="35"/>
      <c r="NIA22" s="35"/>
      <c r="NIB22" s="35"/>
      <c r="NIC22" s="35"/>
      <c r="NID22" s="35"/>
      <c r="NIE22" s="35"/>
      <c r="NIF22" s="35"/>
      <c r="NIG22" s="35"/>
      <c r="NIH22" s="35"/>
      <c r="NII22" s="35"/>
      <c r="NIJ22" s="35"/>
      <c r="NIK22" s="35"/>
      <c r="NIL22" s="35"/>
      <c r="NIM22" s="35"/>
      <c r="NIN22" s="35"/>
      <c r="NIO22" s="35"/>
      <c r="NIP22" s="35"/>
      <c r="NIQ22" s="35"/>
      <c r="NIR22" s="35"/>
      <c r="NIS22" s="35"/>
      <c r="NIT22" s="35"/>
      <c r="NIU22" s="35"/>
      <c r="NIV22" s="35"/>
      <c r="NIW22" s="35"/>
      <c r="NIX22" s="35"/>
      <c r="NIY22" s="35"/>
      <c r="NIZ22" s="35"/>
      <c r="NJA22" s="35"/>
      <c r="NJB22" s="35"/>
      <c r="NJC22" s="35"/>
      <c r="NJD22" s="35"/>
      <c r="NJE22" s="35"/>
      <c r="NJF22" s="35"/>
      <c r="NJG22" s="35"/>
      <c r="NJH22" s="35"/>
      <c r="NJI22" s="35"/>
      <c r="NJJ22" s="35"/>
      <c r="NJK22" s="35"/>
      <c r="NJL22" s="35"/>
      <c r="NJM22" s="35"/>
      <c r="NJN22" s="35"/>
      <c r="NJO22" s="35"/>
      <c r="NJP22" s="35"/>
      <c r="NJQ22" s="35"/>
      <c r="NJR22" s="35"/>
      <c r="NJS22" s="35"/>
      <c r="NJT22" s="35"/>
      <c r="NJU22" s="35"/>
      <c r="NJV22" s="35"/>
      <c r="NJW22" s="35"/>
      <c r="NJX22" s="35"/>
      <c r="NJY22" s="35"/>
      <c r="NJZ22" s="35"/>
      <c r="NKA22" s="35"/>
      <c r="NKB22" s="35"/>
      <c r="NKC22" s="35"/>
      <c r="NKD22" s="35"/>
      <c r="NKE22" s="35"/>
      <c r="NKF22" s="35"/>
      <c r="NKG22" s="35"/>
      <c r="NKH22" s="35"/>
      <c r="NKI22" s="35"/>
      <c r="NKJ22" s="35"/>
      <c r="NKK22" s="35"/>
      <c r="NKL22" s="35"/>
      <c r="NKM22" s="35"/>
      <c r="NKN22" s="35"/>
      <c r="NKO22" s="35"/>
      <c r="NKP22" s="35"/>
      <c r="NKQ22" s="35"/>
      <c r="NKR22" s="35"/>
      <c r="NKS22" s="35"/>
      <c r="NKT22" s="35"/>
      <c r="NKU22" s="35"/>
      <c r="NKV22" s="35"/>
      <c r="NKW22" s="35"/>
      <c r="NKX22" s="35"/>
      <c r="NKY22" s="35"/>
      <c r="NKZ22" s="35"/>
      <c r="NLA22" s="35"/>
      <c r="NLB22" s="35"/>
      <c r="NLC22" s="35"/>
      <c r="NLD22" s="35"/>
      <c r="NLE22" s="35"/>
      <c r="NLF22" s="35"/>
      <c r="NLG22" s="35"/>
      <c r="NLH22" s="35"/>
      <c r="NLI22" s="35"/>
      <c r="NLJ22" s="35"/>
      <c r="NLK22" s="35"/>
      <c r="NLL22" s="35"/>
      <c r="NLM22" s="35"/>
      <c r="NLN22" s="35"/>
      <c r="NLO22" s="35"/>
      <c r="NLP22" s="35"/>
      <c r="NLQ22" s="35"/>
      <c r="NLR22" s="35"/>
      <c r="NLS22" s="35"/>
      <c r="NLT22" s="35"/>
      <c r="NLU22" s="35"/>
      <c r="NLV22" s="35"/>
      <c r="NLW22" s="35"/>
      <c r="NLX22" s="35"/>
      <c r="NLY22" s="35"/>
      <c r="NLZ22" s="35"/>
      <c r="NMA22" s="35"/>
      <c r="NMB22" s="35"/>
      <c r="NMC22" s="35"/>
      <c r="NMD22" s="35"/>
      <c r="NME22" s="35"/>
      <c r="NMF22" s="35"/>
      <c r="NMG22" s="35"/>
      <c r="NMH22" s="35"/>
      <c r="NMI22" s="35"/>
      <c r="NMJ22" s="35"/>
      <c r="NMK22" s="35"/>
      <c r="NML22" s="35"/>
      <c r="NMM22" s="35"/>
      <c r="NMN22" s="35"/>
      <c r="NMO22" s="35"/>
      <c r="NMP22" s="35"/>
      <c r="NMQ22" s="35"/>
      <c r="NMR22" s="35"/>
      <c r="NMS22" s="35"/>
      <c r="NMT22" s="35"/>
      <c r="NMU22" s="35"/>
      <c r="NMV22" s="35"/>
      <c r="NMW22" s="35"/>
      <c r="NMX22" s="35"/>
      <c r="NMY22" s="35"/>
      <c r="NMZ22" s="35"/>
      <c r="NNA22" s="35"/>
      <c r="NNB22" s="35"/>
      <c r="NNC22" s="35"/>
      <c r="NND22" s="35"/>
      <c r="NNE22" s="35"/>
      <c r="NNF22" s="35"/>
      <c r="NNG22" s="35"/>
      <c r="NNH22" s="35"/>
      <c r="NNI22" s="35"/>
      <c r="NNJ22" s="35"/>
      <c r="NNK22" s="35"/>
      <c r="NNL22" s="35"/>
      <c r="NNM22" s="35"/>
      <c r="NNN22" s="35"/>
      <c r="NNO22" s="35"/>
      <c r="NNP22" s="35"/>
      <c r="NNQ22" s="35"/>
      <c r="NNR22" s="35"/>
      <c r="NNS22" s="35"/>
      <c r="NNT22" s="35"/>
      <c r="NNU22" s="35"/>
      <c r="NNV22" s="35"/>
      <c r="NNW22" s="35"/>
      <c r="NNX22" s="35"/>
      <c r="NNY22" s="35"/>
      <c r="NNZ22" s="35"/>
      <c r="NOA22" s="35"/>
      <c r="NOB22" s="35"/>
      <c r="NOC22" s="35"/>
      <c r="NOD22" s="35"/>
      <c r="NOE22" s="35"/>
      <c r="NOF22" s="35"/>
      <c r="NOG22" s="35"/>
      <c r="NOH22" s="35"/>
      <c r="NOI22" s="35"/>
      <c r="NOJ22" s="35"/>
      <c r="NOK22" s="35"/>
      <c r="NOL22" s="35"/>
      <c r="NOM22" s="35"/>
      <c r="NON22" s="35"/>
      <c r="NOO22" s="35"/>
      <c r="NOP22" s="35"/>
      <c r="NOQ22" s="35"/>
      <c r="NOR22" s="35"/>
      <c r="NOS22" s="35"/>
      <c r="NOT22" s="35"/>
      <c r="NOU22" s="35"/>
      <c r="NOV22" s="35"/>
      <c r="NOW22" s="35"/>
      <c r="NOX22" s="35"/>
      <c r="NOY22" s="35"/>
      <c r="NOZ22" s="35"/>
      <c r="NPA22" s="35"/>
      <c r="NPB22" s="35"/>
      <c r="NPC22" s="35"/>
      <c r="NPD22" s="35"/>
      <c r="NPE22" s="35"/>
      <c r="NPF22" s="35"/>
      <c r="NPG22" s="35"/>
      <c r="NPH22" s="35"/>
      <c r="NPI22" s="35"/>
      <c r="NPJ22" s="35"/>
      <c r="NPK22" s="35"/>
      <c r="NPL22" s="35"/>
      <c r="NPM22" s="35"/>
      <c r="NPN22" s="35"/>
      <c r="NPO22" s="35"/>
      <c r="NPP22" s="35"/>
      <c r="NPQ22" s="35"/>
      <c r="NPR22" s="35"/>
      <c r="NPS22" s="35"/>
      <c r="NPT22" s="35"/>
      <c r="NPU22" s="35"/>
      <c r="NPV22" s="35"/>
      <c r="NPW22" s="35"/>
      <c r="NPX22" s="35"/>
      <c r="NPY22" s="35"/>
      <c r="NPZ22" s="35"/>
      <c r="NQA22" s="35"/>
      <c r="NQB22" s="35"/>
      <c r="NQC22" s="35"/>
      <c r="NQD22" s="35"/>
      <c r="NQE22" s="35"/>
      <c r="NQF22" s="35"/>
      <c r="NQG22" s="35"/>
      <c r="NQH22" s="35"/>
      <c r="NQI22" s="35"/>
      <c r="NQJ22" s="35"/>
      <c r="NQK22" s="35"/>
      <c r="NQL22" s="35"/>
      <c r="NQM22" s="35"/>
      <c r="NQN22" s="35"/>
      <c r="NQO22" s="35"/>
      <c r="NQP22" s="35"/>
      <c r="NQQ22" s="35"/>
      <c r="NQR22" s="35"/>
      <c r="NQS22" s="35"/>
      <c r="NQT22" s="35"/>
      <c r="NQU22" s="35"/>
      <c r="NQV22" s="35"/>
      <c r="NQW22" s="35"/>
      <c r="NQX22" s="35"/>
      <c r="NQY22" s="35"/>
      <c r="NQZ22" s="35"/>
      <c r="NRA22" s="35"/>
      <c r="NRB22" s="35"/>
      <c r="NRC22" s="35"/>
      <c r="NRD22" s="35"/>
      <c r="NRE22" s="35"/>
      <c r="NRF22" s="35"/>
      <c r="NRG22" s="35"/>
      <c r="NRH22" s="35"/>
      <c r="NRI22" s="35"/>
      <c r="NRJ22" s="35"/>
      <c r="NRK22" s="35"/>
      <c r="NRL22" s="35"/>
      <c r="NRM22" s="35"/>
      <c r="NRN22" s="35"/>
      <c r="NRO22" s="35"/>
      <c r="NRP22" s="35"/>
      <c r="NRQ22" s="35"/>
      <c r="NRR22" s="35"/>
      <c r="NRS22" s="35"/>
      <c r="NRT22" s="35"/>
      <c r="NRU22" s="35"/>
      <c r="NRV22" s="35"/>
      <c r="NRW22" s="35"/>
      <c r="NRX22" s="35"/>
      <c r="NRY22" s="35"/>
      <c r="NRZ22" s="35"/>
      <c r="NSA22" s="35"/>
      <c r="NSB22" s="35"/>
      <c r="NSC22" s="35"/>
      <c r="NSD22" s="35"/>
      <c r="NSE22" s="35"/>
      <c r="NSF22" s="35"/>
      <c r="NSG22" s="35"/>
      <c r="NSH22" s="35"/>
      <c r="NSI22" s="35"/>
      <c r="NSJ22" s="35"/>
      <c r="NSK22" s="35"/>
      <c r="NSL22" s="35"/>
      <c r="NSM22" s="35"/>
      <c r="NSN22" s="35"/>
      <c r="NSO22" s="35"/>
      <c r="NSP22" s="35"/>
      <c r="NSQ22" s="35"/>
      <c r="NSR22" s="35"/>
      <c r="NSS22" s="35"/>
      <c r="NST22" s="35"/>
      <c r="NSU22" s="35"/>
      <c r="NSV22" s="35"/>
      <c r="NSW22" s="35"/>
      <c r="NSX22" s="35"/>
      <c r="NSY22" s="35"/>
      <c r="NSZ22" s="35"/>
      <c r="NTA22" s="35"/>
      <c r="NTB22" s="35"/>
      <c r="NTC22" s="35"/>
      <c r="NTD22" s="35"/>
      <c r="NTE22" s="35"/>
      <c r="NTF22" s="35"/>
      <c r="NTG22" s="35"/>
      <c r="NTH22" s="35"/>
      <c r="NTI22" s="35"/>
      <c r="NTJ22" s="35"/>
      <c r="NTK22" s="35"/>
      <c r="NTL22" s="35"/>
      <c r="NTM22" s="35"/>
      <c r="NTN22" s="35"/>
      <c r="NTO22" s="35"/>
      <c r="NTP22" s="35"/>
      <c r="NTQ22" s="35"/>
      <c r="NTR22" s="35"/>
      <c r="NTS22" s="35"/>
      <c r="NTT22" s="35"/>
      <c r="NTU22" s="35"/>
      <c r="NTV22" s="35"/>
      <c r="NTW22" s="35"/>
      <c r="NTX22" s="35"/>
      <c r="NTY22" s="35"/>
      <c r="NTZ22" s="35"/>
      <c r="NUA22" s="35"/>
      <c r="NUB22" s="35"/>
      <c r="NUC22" s="35"/>
      <c r="NUD22" s="35"/>
      <c r="NUE22" s="35"/>
      <c r="NUF22" s="35"/>
      <c r="NUG22" s="35"/>
      <c r="NUH22" s="35"/>
      <c r="NUI22" s="35"/>
      <c r="NUJ22" s="35"/>
      <c r="NUK22" s="35"/>
      <c r="NUL22" s="35"/>
      <c r="NUM22" s="35"/>
      <c r="NUN22" s="35"/>
      <c r="NUO22" s="35"/>
      <c r="NUP22" s="35"/>
      <c r="NUQ22" s="35"/>
      <c r="NUR22" s="35"/>
      <c r="NUS22" s="35"/>
      <c r="NUT22" s="35"/>
      <c r="NUU22" s="35"/>
      <c r="NUV22" s="35"/>
      <c r="NUW22" s="35"/>
      <c r="NUX22" s="35"/>
      <c r="NUY22" s="35"/>
      <c r="NUZ22" s="35"/>
      <c r="NVA22" s="35"/>
      <c r="NVB22" s="35"/>
      <c r="NVC22" s="35"/>
      <c r="NVD22" s="35"/>
      <c r="NVE22" s="35"/>
      <c r="NVF22" s="35"/>
      <c r="NVG22" s="35"/>
      <c r="NVH22" s="35"/>
      <c r="NVI22" s="35"/>
      <c r="NVJ22" s="35"/>
      <c r="NVK22" s="35"/>
      <c r="NVL22" s="35"/>
      <c r="NVM22" s="35"/>
      <c r="NVN22" s="35"/>
      <c r="NVO22" s="35"/>
      <c r="NVP22" s="35"/>
      <c r="NVQ22" s="35"/>
      <c r="NVR22" s="35"/>
      <c r="NVS22" s="35"/>
      <c r="NVT22" s="35"/>
      <c r="NVU22" s="35"/>
      <c r="NVV22" s="35"/>
      <c r="NVW22" s="35"/>
      <c r="NVX22" s="35"/>
      <c r="NVY22" s="35"/>
      <c r="NVZ22" s="35"/>
      <c r="NWA22" s="35"/>
      <c r="NWB22" s="35"/>
      <c r="NWC22" s="35"/>
      <c r="NWD22" s="35"/>
      <c r="NWE22" s="35"/>
      <c r="NWF22" s="35"/>
      <c r="NWG22" s="35"/>
      <c r="NWH22" s="35"/>
      <c r="NWI22" s="35"/>
      <c r="NWJ22" s="35"/>
      <c r="NWK22" s="35"/>
      <c r="NWL22" s="35"/>
      <c r="NWM22" s="35"/>
      <c r="NWN22" s="35"/>
      <c r="NWO22" s="35"/>
      <c r="NWP22" s="35"/>
      <c r="NWQ22" s="35"/>
      <c r="NWR22" s="35"/>
      <c r="NWS22" s="35"/>
      <c r="NWT22" s="35"/>
      <c r="NWU22" s="35"/>
      <c r="NWV22" s="35"/>
      <c r="NWW22" s="35"/>
      <c r="NWX22" s="35"/>
      <c r="NWY22" s="35"/>
      <c r="NWZ22" s="35"/>
      <c r="NXA22" s="35"/>
      <c r="NXB22" s="35"/>
      <c r="NXC22" s="35"/>
      <c r="NXD22" s="35"/>
      <c r="NXE22" s="35"/>
      <c r="NXF22" s="35"/>
      <c r="NXG22" s="35"/>
      <c r="NXH22" s="35"/>
      <c r="NXI22" s="35"/>
      <c r="NXJ22" s="35"/>
      <c r="NXK22" s="35"/>
      <c r="NXL22" s="35"/>
      <c r="NXM22" s="35"/>
      <c r="NXN22" s="35"/>
      <c r="NXO22" s="35"/>
      <c r="NXP22" s="35"/>
      <c r="NXQ22" s="35"/>
      <c r="NXR22" s="35"/>
      <c r="NXS22" s="35"/>
      <c r="NXT22" s="35"/>
      <c r="NXU22" s="35"/>
      <c r="NXV22" s="35"/>
      <c r="NXW22" s="35"/>
      <c r="NXX22" s="35"/>
      <c r="NXY22" s="35"/>
      <c r="NXZ22" s="35"/>
      <c r="NYA22" s="35"/>
      <c r="NYB22" s="35"/>
      <c r="NYC22" s="35"/>
      <c r="NYD22" s="35"/>
      <c r="NYE22" s="35"/>
      <c r="NYF22" s="35"/>
      <c r="NYG22" s="35"/>
      <c r="NYH22" s="35"/>
      <c r="NYI22" s="35"/>
      <c r="NYJ22" s="35"/>
      <c r="NYK22" s="35"/>
      <c r="NYL22" s="35"/>
      <c r="NYM22" s="35"/>
      <c r="NYN22" s="35"/>
      <c r="NYO22" s="35"/>
      <c r="NYP22" s="35"/>
      <c r="NYQ22" s="35"/>
      <c r="NYR22" s="35"/>
      <c r="NYS22" s="35"/>
      <c r="NYT22" s="35"/>
      <c r="NYU22" s="35"/>
      <c r="NYV22" s="35"/>
      <c r="NYW22" s="35"/>
      <c r="NYX22" s="35"/>
      <c r="NYY22" s="35"/>
      <c r="NYZ22" s="35"/>
      <c r="NZA22" s="35"/>
      <c r="NZB22" s="35"/>
      <c r="NZC22" s="35"/>
      <c r="NZD22" s="35"/>
      <c r="NZE22" s="35"/>
      <c r="NZF22" s="35"/>
      <c r="NZG22" s="35"/>
      <c r="NZH22" s="35"/>
      <c r="NZI22" s="35"/>
      <c r="NZJ22" s="35"/>
      <c r="NZK22" s="35"/>
      <c r="NZL22" s="35"/>
      <c r="NZM22" s="35"/>
      <c r="NZN22" s="35"/>
      <c r="NZO22" s="35"/>
      <c r="NZP22" s="35"/>
      <c r="NZQ22" s="35"/>
      <c r="NZR22" s="35"/>
      <c r="NZS22" s="35"/>
      <c r="NZT22" s="35"/>
      <c r="NZU22" s="35"/>
      <c r="NZV22" s="35"/>
      <c r="NZW22" s="35"/>
      <c r="NZX22" s="35"/>
      <c r="NZY22" s="35"/>
      <c r="NZZ22" s="35"/>
      <c r="OAA22" s="35"/>
      <c r="OAB22" s="35"/>
      <c r="OAC22" s="35"/>
      <c r="OAD22" s="35"/>
      <c r="OAE22" s="35"/>
      <c r="OAF22" s="35"/>
      <c r="OAG22" s="35"/>
      <c r="OAH22" s="35"/>
      <c r="OAI22" s="35"/>
      <c r="OAJ22" s="35"/>
      <c r="OAK22" s="35"/>
      <c r="OAL22" s="35"/>
      <c r="OAM22" s="35"/>
      <c r="OAN22" s="35"/>
      <c r="OAO22" s="35"/>
      <c r="OAP22" s="35"/>
      <c r="OAQ22" s="35"/>
      <c r="OAR22" s="35"/>
      <c r="OAS22" s="35"/>
      <c r="OAT22" s="35"/>
      <c r="OAU22" s="35"/>
      <c r="OAV22" s="35"/>
      <c r="OAW22" s="35"/>
      <c r="OAX22" s="35"/>
      <c r="OAY22" s="35"/>
      <c r="OAZ22" s="35"/>
      <c r="OBA22" s="35"/>
      <c r="OBB22" s="35"/>
      <c r="OBC22" s="35"/>
      <c r="OBD22" s="35"/>
      <c r="OBE22" s="35"/>
      <c r="OBF22" s="35"/>
      <c r="OBG22" s="35"/>
      <c r="OBH22" s="35"/>
      <c r="OBI22" s="35"/>
      <c r="OBJ22" s="35"/>
      <c r="OBK22" s="35"/>
      <c r="OBL22" s="35"/>
      <c r="OBM22" s="35"/>
      <c r="OBN22" s="35"/>
      <c r="OBO22" s="35"/>
      <c r="OBP22" s="35"/>
      <c r="OBQ22" s="35"/>
      <c r="OBR22" s="35"/>
      <c r="OBS22" s="35"/>
      <c r="OBT22" s="35"/>
      <c r="OBU22" s="35"/>
      <c r="OBV22" s="35"/>
      <c r="OBW22" s="35"/>
      <c r="OBX22" s="35"/>
      <c r="OBY22" s="35"/>
      <c r="OBZ22" s="35"/>
      <c r="OCA22" s="35"/>
      <c r="OCB22" s="35"/>
      <c r="OCC22" s="35"/>
      <c r="OCD22" s="35"/>
      <c r="OCE22" s="35"/>
      <c r="OCF22" s="35"/>
      <c r="OCG22" s="35"/>
      <c r="OCH22" s="35"/>
      <c r="OCI22" s="35"/>
      <c r="OCJ22" s="35"/>
      <c r="OCK22" s="35"/>
      <c r="OCL22" s="35"/>
      <c r="OCM22" s="35"/>
      <c r="OCN22" s="35"/>
      <c r="OCO22" s="35"/>
      <c r="OCP22" s="35"/>
      <c r="OCQ22" s="35"/>
      <c r="OCR22" s="35"/>
      <c r="OCS22" s="35"/>
      <c r="OCT22" s="35"/>
      <c r="OCU22" s="35"/>
      <c r="OCV22" s="35"/>
      <c r="OCW22" s="35"/>
      <c r="OCX22" s="35"/>
      <c r="OCY22" s="35"/>
      <c r="OCZ22" s="35"/>
      <c r="ODA22" s="35"/>
      <c r="ODB22" s="35"/>
      <c r="ODC22" s="35"/>
      <c r="ODD22" s="35"/>
      <c r="ODE22" s="35"/>
      <c r="ODF22" s="35"/>
      <c r="ODG22" s="35"/>
      <c r="ODH22" s="35"/>
      <c r="ODI22" s="35"/>
      <c r="ODJ22" s="35"/>
      <c r="ODK22" s="35"/>
      <c r="ODL22" s="35"/>
      <c r="ODM22" s="35"/>
      <c r="ODN22" s="35"/>
      <c r="ODO22" s="35"/>
      <c r="ODP22" s="35"/>
      <c r="ODQ22" s="35"/>
      <c r="ODR22" s="35"/>
      <c r="ODS22" s="35"/>
      <c r="ODT22" s="35"/>
      <c r="ODU22" s="35"/>
      <c r="ODV22" s="35"/>
      <c r="ODW22" s="35"/>
      <c r="ODX22" s="35"/>
      <c r="ODY22" s="35"/>
      <c r="ODZ22" s="35"/>
      <c r="OEA22" s="35"/>
      <c r="OEB22" s="35"/>
      <c r="OEC22" s="35"/>
      <c r="OED22" s="35"/>
      <c r="OEE22" s="35"/>
      <c r="OEF22" s="35"/>
      <c r="OEG22" s="35"/>
      <c r="OEH22" s="35"/>
      <c r="OEI22" s="35"/>
      <c r="OEJ22" s="35"/>
      <c r="OEK22" s="35"/>
      <c r="OEL22" s="35"/>
      <c r="OEM22" s="35"/>
      <c r="OEN22" s="35"/>
      <c r="OEO22" s="35"/>
      <c r="OEP22" s="35"/>
      <c r="OEQ22" s="35"/>
      <c r="OER22" s="35"/>
      <c r="OES22" s="35"/>
      <c r="OET22" s="35"/>
      <c r="OEU22" s="35"/>
      <c r="OEV22" s="35"/>
      <c r="OEW22" s="35"/>
      <c r="OEX22" s="35"/>
      <c r="OEY22" s="35"/>
      <c r="OEZ22" s="35"/>
      <c r="OFA22" s="35"/>
      <c r="OFB22" s="35"/>
      <c r="OFC22" s="35"/>
      <c r="OFD22" s="35"/>
      <c r="OFE22" s="35"/>
      <c r="OFF22" s="35"/>
      <c r="OFG22" s="35"/>
      <c r="OFH22" s="35"/>
      <c r="OFI22" s="35"/>
      <c r="OFJ22" s="35"/>
      <c r="OFK22" s="35"/>
      <c r="OFL22" s="35"/>
      <c r="OFM22" s="35"/>
      <c r="OFN22" s="35"/>
      <c r="OFO22" s="35"/>
      <c r="OFP22" s="35"/>
      <c r="OFQ22" s="35"/>
      <c r="OFR22" s="35"/>
      <c r="OFS22" s="35"/>
      <c r="OFT22" s="35"/>
      <c r="OFU22" s="35"/>
      <c r="OFV22" s="35"/>
      <c r="OFW22" s="35"/>
      <c r="OFX22" s="35"/>
      <c r="OFY22" s="35"/>
      <c r="OFZ22" s="35"/>
      <c r="OGA22" s="35"/>
      <c r="OGB22" s="35"/>
      <c r="OGC22" s="35"/>
      <c r="OGD22" s="35"/>
      <c r="OGE22" s="35"/>
      <c r="OGF22" s="35"/>
      <c r="OGG22" s="35"/>
      <c r="OGH22" s="35"/>
      <c r="OGI22" s="35"/>
      <c r="OGJ22" s="35"/>
      <c r="OGK22" s="35"/>
      <c r="OGL22" s="35"/>
      <c r="OGM22" s="35"/>
      <c r="OGN22" s="35"/>
      <c r="OGO22" s="35"/>
      <c r="OGP22" s="35"/>
      <c r="OGQ22" s="35"/>
      <c r="OGR22" s="35"/>
      <c r="OGS22" s="35"/>
      <c r="OGT22" s="35"/>
      <c r="OGU22" s="35"/>
      <c r="OGV22" s="35"/>
      <c r="OGW22" s="35"/>
      <c r="OGX22" s="35"/>
      <c r="OGY22" s="35"/>
      <c r="OGZ22" s="35"/>
      <c r="OHA22" s="35"/>
      <c r="OHB22" s="35"/>
      <c r="OHC22" s="35"/>
      <c r="OHD22" s="35"/>
      <c r="OHE22" s="35"/>
      <c r="OHF22" s="35"/>
      <c r="OHG22" s="35"/>
      <c r="OHH22" s="35"/>
      <c r="OHI22" s="35"/>
      <c r="OHJ22" s="35"/>
      <c r="OHK22" s="35"/>
      <c r="OHL22" s="35"/>
      <c r="OHM22" s="35"/>
      <c r="OHN22" s="35"/>
      <c r="OHO22" s="35"/>
      <c r="OHP22" s="35"/>
      <c r="OHQ22" s="35"/>
      <c r="OHR22" s="35"/>
      <c r="OHS22" s="35"/>
      <c r="OHT22" s="35"/>
      <c r="OHU22" s="35"/>
      <c r="OHV22" s="35"/>
      <c r="OHW22" s="35"/>
      <c r="OHX22" s="35"/>
      <c r="OHY22" s="35"/>
      <c r="OHZ22" s="35"/>
      <c r="OIA22" s="35"/>
      <c r="OIB22" s="35"/>
      <c r="OIC22" s="35"/>
      <c r="OID22" s="35"/>
      <c r="OIE22" s="35"/>
      <c r="OIF22" s="35"/>
      <c r="OIG22" s="35"/>
      <c r="OIH22" s="35"/>
      <c r="OII22" s="35"/>
      <c r="OIJ22" s="35"/>
      <c r="OIK22" s="35"/>
      <c r="OIL22" s="35"/>
      <c r="OIM22" s="35"/>
      <c r="OIN22" s="35"/>
      <c r="OIO22" s="35"/>
      <c r="OIP22" s="35"/>
      <c r="OIQ22" s="35"/>
      <c r="OIR22" s="35"/>
      <c r="OIS22" s="35"/>
      <c r="OIT22" s="35"/>
      <c r="OIU22" s="35"/>
      <c r="OIV22" s="35"/>
      <c r="OIW22" s="35"/>
      <c r="OIX22" s="35"/>
      <c r="OIY22" s="35"/>
      <c r="OIZ22" s="35"/>
      <c r="OJA22" s="35"/>
      <c r="OJB22" s="35"/>
      <c r="OJC22" s="35"/>
      <c r="OJD22" s="35"/>
      <c r="OJE22" s="35"/>
      <c r="OJF22" s="35"/>
      <c r="OJG22" s="35"/>
      <c r="OJH22" s="35"/>
      <c r="OJI22" s="35"/>
      <c r="OJJ22" s="35"/>
      <c r="OJK22" s="35"/>
      <c r="OJL22" s="35"/>
      <c r="OJM22" s="35"/>
      <c r="OJN22" s="35"/>
      <c r="OJO22" s="35"/>
      <c r="OJP22" s="35"/>
      <c r="OJQ22" s="35"/>
      <c r="OJR22" s="35"/>
      <c r="OJS22" s="35"/>
      <c r="OJT22" s="35"/>
      <c r="OJU22" s="35"/>
      <c r="OJV22" s="35"/>
      <c r="OJW22" s="35"/>
      <c r="OJX22" s="35"/>
      <c r="OJY22" s="35"/>
      <c r="OJZ22" s="35"/>
      <c r="OKA22" s="35"/>
      <c r="OKB22" s="35"/>
      <c r="OKC22" s="35"/>
      <c r="OKD22" s="35"/>
      <c r="OKE22" s="35"/>
      <c r="OKF22" s="35"/>
      <c r="OKG22" s="35"/>
      <c r="OKH22" s="35"/>
      <c r="OKI22" s="35"/>
      <c r="OKJ22" s="35"/>
      <c r="OKK22" s="35"/>
      <c r="OKL22" s="35"/>
      <c r="OKM22" s="35"/>
      <c r="OKN22" s="35"/>
      <c r="OKO22" s="35"/>
      <c r="OKP22" s="35"/>
      <c r="OKQ22" s="35"/>
      <c r="OKR22" s="35"/>
      <c r="OKS22" s="35"/>
      <c r="OKT22" s="35"/>
      <c r="OKU22" s="35"/>
      <c r="OKV22" s="35"/>
      <c r="OKW22" s="35"/>
      <c r="OKX22" s="35"/>
      <c r="OKY22" s="35"/>
      <c r="OKZ22" s="35"/>
      <c r="OLA22" s="35"/>
      <c r="OLB22" s="35"/>
      <c r="OLC22" s="35"/>
      <c r="OLD22" s="35"/>
      <c r="OLE22" s="35"/>
      <c r="OLF22" s="35"/>
      <c r="OLG22" s="35"/>
      <c r="OLH22" s="35"/>
      <c r="OLI22" s="35"/>
      <c r="OLJ22" s="35"/>
      <c r="OLK22" s="35"/>
      <c r="OLL22" s="35"/>
      <c r="OLM22" s="35"/>
      <c r="OLN22" s="35"/>
      <c r="OLO22" s="35"/>
      <c r="OLP22" s="35"/>
      <c r="OLQ22" s="35"/>
      <c r="OLR22" s="35"/>
      <c r="OLS22" s="35"/>
      <c r="OLT22" s="35"/>
      <c r="OLU22" s="35"/>
      <c r="OLV22" s="35"/>
      <c r="OLW22" s="35"/>
      <c r="OLX22" s="35"/>
      <c r="OLY22" s="35"/>
      <c r="OLZ22" s="35"/>
      <c r="OMA22" s="35"/>
      <c r="OMB22" s="35"/>
      <c r="OMC22" s="35"/>
      <c r="OMD22" s="35"/>
      <c r="OME22" s="35"/>
      <c r="OMF22" s="35"/>
      <c r="OMG22" s="35"/>
      <c r="OMH22" s="35"/>
      <c r="OMI22" s="35"/>
      <c r="OMJ22" s="35"/>
      <c r="OMK22" s="35"/>
      <c r="OML22" s="35"/>
      <c r="OMM22" s="35"/>
      <c r="OMN22" s="35"/>
      <c r="OMO22" s="35"/>
      <c r="OMP22" s="35"/>
      <c r="OMQ22" s="35"/>
      <c r="OMR22" s="35"/>
      <c r="OMS22" s="35"/>
      <c r="OMT22" s="35"/>
      <c r="OMU22" s="35"/>
      <c r="OMV22" s="35"/>
      <c r="OMW22" s="35"/>
      <c r="OMX22" s="35"/>
      <c r="OMY22" s="35"/>
      <c r="OMZ22" s="35"/>
      <c r="ONA22" s="35"/>
      <c r="ONB22" s="35"/>
      <c r="ONC22" s="35"/>
      <c r="OND22" s="35"/>
      <c r="ONE22" s="35"/>
      <c r="ONF22" s="35"/>
      <c r="ONG22" s="35"/>
      <c r="ONH22" s="35"/>
      <c r="ONI22" s="35"/>
      <c r="ONJ22" s="35"/>
      <c r="ONK22" s="35"/>
      <c r="ONL22" s="35"/>
      <c r="ONM22" s="35"/>
      <c r="ONN22" s="35"/>
      <c r="ONO22" s="35"/>
      <c r="ONP22" s="35"/>
      <c r="ONQ22" s="35"/>
      <c r="ONR22" s="35"/>
      <c r="ONS22" s="35"/>
      <c r="ONT22" s="35"/>
      <c r="ONU22" s="35"/>
      <c r="ONV22" s="35"/>
      <c r="ONW22" s="35"/>
      <c r="ONX22" s="35"/>
      <c r="ONY22" s="35"/>
      <c r="ONZ22" s="35"/>
      <c r="OOA22" s="35"/>
      <c r="OOB22" s="35"/>
      <c r="OOC22" s="35"/>
      <c r="OOD22" s="35"/>
      <c r="OOE22" s="35"/>
      <c r="OOF22" s="35"/>
      <c r="OOG22" s="35"/>
      <c r="OOH22" s="35"/>
      <c r="OOI22" s="35"/>
      <c r="OOJ22" s="35"/>
      <c r="OOK22" s="35"/>
      <c r="OOL22" s="35"/>
      <c r="OOM22" s="35"/>
      <c r="OON22" s="35"/>
      <c r="OOO22" s="35"/>
      <c r="OOP22" s="35"/>
      <c r="OOQ22" s="35"/>
      <c r="OOR22" s="35"/>
      <c r="OOS22" s="35"/>
      <c r="OOT22" s="35"/>
      <c r="OOU22" s="35"/>
      <c r="OOV22" s="35"/>
      <c r="OOW22" s="35"/>
      <c r="OOX22" s="35"/>
      <c r="OOY22" s="35"/>
      <c r="OOZ22" s="35"/>
      <c r="OPA22" s="35"/>
      <c r="OPB22" s="35"/>
      <c r="OPC22" s="35"/>
      <c r="OPD22" s="35"/>
      <c r="OPE22" s="35"/>
      <c r="OPF22" s="35"/>
      <c r="OPG22" s="35"/>
      <c r="OPH22" s="35"/>
      <c r="OPI22" s="35"/>
      <c r="OPJ22" s="35"/>
      <c r="OPK22" s="35"/>
      <c r="OPL22" s="35"/>
      <c r="OPM22" s="35"/>
      <c r="OPN22" s="35"/>
      <c r="OPO22" s="35"/>
      <c r="OPP22" s="35"/>
      <c r="OPQ22" s="35"/>
      <c r="OPR22" s="35"/>
      <c r="OPS22" s="35"/>
      <c r="OPT22" s="35"/>
      <c r="OPU22" s="35"/>
      <c r="OPV22" s="35"/>
      <c r="OPW22" s="35"/>
      <c r="OPX22" s="35"/>
      <c r="OPY22" s="35"/>
      <c r="OPZ22" s="35"/>
      <c r="OQA22" s="35"/>
      <c r="OQB22" s="35"/>
      <c r="OQC22" s="35"/>
      <c r="OQD22" s="35"/>
      <c r="OQE22" s="35"/>
      <c r="OQF22" s="35"/>
      <c r="OQG22" s="35"/>
      <c r="OQH22" s="35"/>
      <c r="OQI22" s="35"/>
      <c r="OQJ22" s="35"/>
      <c r="OQK22" s="35"/>
      <c r="OQL22" s="35"/>
      <c r="OQM22" s="35"/>
      <c r="OQN22" s="35"/>
      <c r="OQO22" s="35"/>
      <c r="OQP22" s="35"/>
      <c r="OQQ22" s="35"/>
      <c r="OQR22" s="35"/>
      <c r="OQS22" s="35"/>
      <c r="OQT22" s="35"/>
      <c r="OQU22" s="35"/>
      <c r="OQV22" s="35"/>
      <c r="OQW22" s="35"/>
      <c r="OQX22" s="35"/>
      <c r="OQY22" s="35"/>
      <c r="OQZ22" s="35"/>
      <c r="ORA22" s="35"/>
      <c r="ORB22" s="35"/>
      <c r="ORC22" s="35"/>
      <c r="ORD22" s="35"/>
      <c r="ORE22" s="35"/>
      <c r="ORF22" s="35"/>
      <c r="ORG22" s="35"/>
      <c r="ORH22" s="35"/>
      <c r="ORI22" s="35"/>
      <c r="ORJ22" s="35"/>
      <c r="ORK22" s="35"/>
      <c r="ORL22" s="35"/>
      <c r="ORM22" s="35"/>
      <c r="ORN22" s="35"/>
      <c r="ORO22" s="35"/>
      <c r="ORP22" s="35"/>
      <c r="ORQ22" s="35"/>
      <c r="ORR22" s="35"/>
      <c r="ORS22" s="35"/>
      <c r="ORT22" s="35"/>
      <c r="ORU22" s="35"/>
      <c r="ORV22" s="35"/>
      <c r="ORW22" s="35"/>
      <c r="ORX22" s="35"/>
      <c r="ORY22" s="35"/>
      <c r="ORZ22" s="35"/>
      <c r="OSA22" s="35"/>
      <c r="OSB22" s="35"/>
      <c r="OSC22" s="35"/>
      <c r="OSD22" s="35"/>
      <c r="OSE22" s="35"/>
      <c r="OSF22" s="35"/>
      <c r="OSG22" s="35"/>
      <c r="OSH22" s="35"/>
      <c r="OSI22" s="35"/>
      <c r="OSJ22" s="35"/>
      <c r="OSK22" s="35"/>
      <c r="OSL22" s="35"/>
      <c r="OSM22" s="35"/>
      <c r="OSN22" s="35"/>
      <c r="OSO22" s="35"/>
      <c r="OSP22" s="35"/>
      <c r="OSQ22" s="35"/>
      <c r="OSR22" s="35"/>
      <c r="OSS22" s="35"/>
      <c r="OST22" s="35"/>
      <c r="OSU22" s="35"/>
      <c r="OSV22" s="35"/>
      <c r="OSW22" s="35"/>
      <c r="OSX22" s="35"/>
      <c r="OSY22" s="35"/>
      <c r="OSZ22" s="35"/>
      <c r="OTA22" s="35"/>
      <c r="OTB22" s="35"/>
      <c r="OTC22" s="35"/>
      <c r="OTD22" s="35"/>
      <c r="OTE22" s="35"/>
      <c r="OTF22" s="35"/>
      <c r="OTG22" s="35"/>
      <c r="OTH22" s="35"/>
      <c r="OTI22" s="35"/>
      <c r="OTJ22" s="35"/>
      <c r="OTK22" s="35"/>
      <c r="OTL22" s="35"/>
      <c r="OTM22" s="35"/>
      <c r="OTN22" s="35"/>
      <c r="OTO22" s="35"/>
      <c r="OTP22" s="35"/>
      <c r="OTQ22" s="35"/>
      <c r="OTR22" s="35"/>
      <c r="OTS22" s="35"/>
      <c r="OTT22" s="35"/>
      <c r="OTU22" s="35"/>
      <c r="OTV22" s="35"/>
      <c r="OTW22" s="35"/>
      <c r="OTX22" s="35"/>
      <c r="OTY22" s="35"/>
      <c r="OTZ22" s="35"/>
      <c r="OUA22" s="35"/>
      <c r="OUB22" s="35"/>
      <c r="OUC22" s="35"/>
      <c r="OUD22" s="35"/>
      <c r="OUE22" s="35"/>
      <c r="OUF22" s="35"/>
      <c r="OUG22" s="35"/>
      <c r="OUH22" s="35"/>
      <c r="OUI22" s="35"/>
      <c r="OUJ22" s="35"/>
      <c r="OUK22" s="35"/>
      <c r="OUL22" s="35"/>
      <c r="OUM22" s="35"/>
      <c r="OUN22" s="35"/>
      <c r="OUO22" s="35"/>
      <c r="OUP22" s="35"/>
      <c r="OUQ22" s="35"/>
      <c r="OUR22" s="35"/>
      <c r="OUS22" s="35"/>
      <c r="OUT22" s="35"/>
      <c r="OUU22" s="35"/>
      <c r="OUV22" s="35"/>
      <c r="OUW22" s="35"/>
      <c r="OUX22" s="35"/>
      <c r="OUY22" s="35"/>
      <c r="OUZ22" s="35"/>
      <c r="OVA22" s="35"/>
      <c r="OVB22" s="35"/>
      <c r="OVC22" s="35"/>
      <c r="OVD22" s="35"/>
      <c r="OVE22" s="35"/>
      <c r="OVF22" s="35"/>
      <c r="OVG22" s="35"/>
      <c r="OVH22" s="35"/>
      <c r="OVI22" s="35"/>
      <c r="OVJ22" s="35"/>
      <c r="OVK22" s="35"/>
      <c r="OVL22" s="35"/>
      <c r="OVM22" s="35"/>
      <c r="OVN22" s="35"/>
      <c r="OVO22" s="35"/>
      <c r="OVP22" s="35"/>
      <c r="OVQ22" s="35"/>
      <c r="OVR22" s="35"/>
      <c r="OVS22" s="35"/>
      <c r="OVT22" s="35"/>
      <c r="OVU22" s="35"/>
      <c r="OVV22" s="35"/>
      <c r="OVW22" s="35"/>
      <c r="OVX22" s="35"/>
      <c r="OVY22" s="35"/>
      <c r="OVZ22" s="35"/>
      <c r="OWA22" s="35"/>
      <c r="OWB22" s="35"/>
      <c r="OWC22" s="35"/>
      <c r="OWD22" s="35"/>
      <c r="OWE22" s="35"/>
      <c r="OWF22" s="35"/>
      <c r="OWG22" s="35"/>
      <c r="OWH22" s="35"/>
      <c r="OWI22" s="35"/>
      <c r="OWJ22" s="35"/>
      <c r="OWK22" s="35"/>
      <c r="OWL22" s="35"/>
      <c r="OWM22" s="35"/>
      <c r="OWN22" s="35"/>
      <c r="OWO22" s="35"/>
      <c r="OWP22" s="35"/>
      <c r="OWQ22" s="35"/>
      <c r="OWR22" s="35"/>
      <c r="OWS22" s="35"/>
      <c r="OWT22" s="35"/>
      <c r="OWU22" s="35"/>
      <c r="OWV22" s="35"/>
      <c r="OWW22" s="35"/>
      <c r="OWX22" s="35"/>
      <c r="OWY22" s="35"/>
      <c r="OWZ22" s="35"/>
      <c r="OXA22" s="35"/>
      <c r="OXB22" s="35"/>
      <c r="OXC22" s="35"/>
      <c r="OXD22" s="35"/>
      <c r="OXE22" s="35"/>
      <c r="OXF22" s="35"/>
      <c r="OXG22" s="35"/>
      <c r="OXH22" s="35"/>
      <c r="OXI22" s="35"/>
      <c r="OXJ22" s="35"/>
      <c r="OXK22" s="35"/>
      <c r="OXL22" s="35"/>
      <c r="OXM22" s="35"/>
      <c r="OXN22" s="35"/>
      <c r="OXO22" s="35"/>
      <c r="OXP22" s="35"/>
      <c r="OXQ22" s="35"/>
      <c r="OXR22" s="35"/>
      <c r="OXS22" s="35"/>
      <c r="OXT22" s="35"/>
      <c r="OXU22" s="35"/>
      <c r="OXV22" s="35"/>
      <c r="OXW22" s="35"/>
      <c r="OXX22" s="35"/>
      <c r="OXY22" s="35"/>
      <c r="OXZ22" s="35"/>
      <c r="OYA22" s="35"/>
      <c r="OYB22" s="35"/>
      <c r="OYC22" s="35"/>
      <c r="OYD22" s="35"/>
      <c r="OYE22" s="35"/>
      <c r="OYF22" s="35"/>
      <c r="OYG22" s="35"/>
      <c r="OYH22" s="35"/>
      <c r="OYI22" s="35"/>
      <c r="OYJ22" s="35"/>
      <c r="OYK22" s="35"/>
      <c r="OYL22" s="35"/>
      <c r="OYM22" s="35"/>
      <c r="OYN22" s="35"/>
      <c r="OYO22" s="35"/>
      <c r="OYP22" s="35"/>
      <c r="OYQ22" s="35"/>
      <c r="OYR22" s="35"/>
      <c r="OYS22" s="35"/>
      <c r="OYT22" s="35"/>
      <c r="OYU22" s="35"/>
      <c r="OYV22" s="35"/>
      <c r="OYW22" s="35"/>
      <c r="OYX22" s="35"/>
      <c r="OYY22" s="35"/>
      <c r="OYZ22" s="35"/>
      <c r="OZA22" s="35"/>
      <c r="OZB22" s="35"/>
      <c r="OZC22" s="35"/>
      <c r="OZD22" s="35"/>
      <c r="OZE22" s="35"/>
      <c r="OZF22" s="35"/>
      <c r="OZG22" s="35"/>
      <c r="OZH22" s="35"/>
      <c r="OZI22" s="35"/>
      <c r="OZJ22" s="35"/>
      <c r="OZK22" s="35"/>
      <c r="OZL22" s="35"/>
      <c r="OZM22" s="35"/>
      <c r="OZN22" s="35"/>
      <c r="OZO22" s="35"/>
      <c r="OZP22" s="35"/>
      <c r="OZQ22" s="35"/>
      <c r="OZR22" s="35"/>
      <c r="OZS22" s="35"/>
      <c r="OZT22" s="35"/>
      <c r="OZU22" s="35"/>
      <c r="OZV22" s="35"/>
      <c r="OZW22" s="35"/>
      <c r="OZX22" s="35"/>
      <c r="OZY22" s="35"/>
      <c r="OZZ22" s="35"/>
      <c r="PAA22" s="35"/>
      <c r="PAB22" s="35"/>
      <c r="PAC22" s="35"/>
      <c r="PAD22" s="35"/>
      <c r="PAE22" s="35"/>
      <c r="PAF22" s="35"/>
      <c r="PAG22" s="35"/>
      <c r="PAH22" s="35"/>
      <c r="PAI22" s="35"/>
      <c r="PAJ22" s="35"/>
      <c r="PAK22" s="35"/>
      <c r="PAL22" s="35"/>
      <c r="PAM22" s="35"/>
      <c r="PAN22" s="35"/>
      <c r="PAO22" s="35"/>
      <c r="PAP22" s="35"/>
      <c r="PAQ22" s="35"/>
      <c r="PAR22" s="35"/>
      <c r="PAS22" s="35"/>
      <c r="PAT22" s="35"/>
      <c r="PAU22" s="35"/>
      <c r="PAV22" s="35"/>
      <c r="PAW22" s="35"/>
      <c r="PAX22" s="35"/>
      <c r="PAY22" s="35"/>
      <c r="PAZ22" s="35"/>
      <c r="PBA22" s="35"/>
      <c r="PBB22" s="35"/>
      <c r="PBC22" s="35"/>
      <c r="PBD22" s="35"/>
      <c r="PBE22" s="35"/>
      <c r="PBF22" s="35"/>
      <c r="PBG22" s="35"/>
      <c r="PBH22" s="35"/>
      <c r="PBI22" s="35"/>
      <c r="PBJ22" s="35"/>
      <c r="PBK22" s="35"/>
      <c r="PBL22" s="35"/>
      <c r="PBM22" s="35"/>
      <c r="PBN22" s="35"/>
      <c r="PBO22" s="35"/>
      <c r="PBP22" s="35"/>
      <c r="PBQ22" s="35"/>
      <c r="PBR22" s="35"/>
      <c r="PBS22" s="35"/>
      <c r="PBT22" s="35"/>
      <c r="PBU22" s="35"/>
      <c r="PBV22" s="35"/>
      <c r="PBW22" s="35"/>
      <c r="PBX22" s="35"/>
      <c r="PBY22" s="35"/>
      <c r="PBZ22" s="35"/>
      <c r="PCA22" s="35"/>
      <c r="PCB22" s="35"/>
      <c r="PCC22" s="35"/>
      <c r="PCD22" s="35"/>
      <c r="PCE22" s="35"/>
      <c r="PCF22" s="35"/>
      <c r="PCG22" s="35"/>
      <c r="PCH22" s="35"/>
      <c r="PCI22" s="35"/>
      <c r="PCJ22" s="35"/>
      <c r="PCK22" s="35"/>
      <c r="PCL22" s="35"/>
      <c r="PCM22" s="35"/>
      <c r="PCN22" s="35"/>
      <c r="PCO22" s="35"/>
      <c r="PCP22" s="35"/>
      <c r="PCQ22" s="35"/>
      <c r="PCR22" s="35"/>
      <c r="PCS22" s="35"/>
      <c r="PCT22" s="35"/>
      <c r="PCU22" s="35"/>
      <c r="PCV22" s="35"/>
      <c r="PCW22" s="35"/>
      <c r="PCX22" s="35"/>
      <c r="PCY22" s="35"/>
      <c r="PCZ22" s="35"/>
      <c r="PDA22" s="35"/>
      <c r="PDB22" s="35"/>
      <c r="PDC22" s="35"/>
      <c r="PDD22" s="35"/>
      <c r="PDE22" s="35"/>
      <c r="PDF22" s="35"/>
      <c r="PDG22" s="35"/>
      <c r="PDH22" s="35"/>
      <c r="PDI22" s="35"/>
      <c r="PDJ22" s="35"/>
      <c r="PDK22" s="35"/>
      <c r="PDL22" s="35"/>
      <c r="PDM22" s="35"/>
      <c r="PDN22" s="35"/>
      <c r="PDO22" s="35"/>
      <c r="PDP22" s="35"/>
      <c r="PDQ22" s="35"/>
      <c r="PDR22" s="35"/>
      <c r="PDS22" s="35"/>
      <c r="PDT22" s="35"/>
      <c r="PDU22" s="35"/>
      <c r="PDV22" s="35"/>
      <c r="PDW22" s="35"/>
      <c r="PDX22" s="35"/>
      <c r="PDY22" s="35"/>
      <c r="PDZ22" s="35"/>
      <c r="PEA22" s="35"/>
      <c r="PEB22" s="35"/>
      <c r="PEC22" s="35"/>
      <c r="PED22" s="35"/>
      <c r="PEE22" s="35"/>
      <c r="PEF22" s="35"/>
      <c r="PEG22" s="35"/>
      <c r="PEH22" s="35"/>
      <c r="PEI22" s="35"/>
      <c r="PEJ22" s="35"/>
      <c r="PEK22" s="35"/>
      <c r="PEL22" s="35"/>
      <c r="PEM22" s="35"/>
      <c r="PEN22" s="35"/>
      <c r="PEO22" s="35"/>
      <c r="PEP22" s="35"/>
      <c r="PEQ22" s="35"/>
      <c r="PER22" s="35"/>
      <c r="PES22" s="35"/>
      <c r="PET22" s="35"/>
      <c r="PEU22" s="35"/>
      <c r="PEV22" s="35"/>
      <c r="PEW22" s="35"/>
      <c r="PEX22" s="35"/>
      <c r="PEY22" s="35"/>
      <c r="PEZ22" s="35"/>
      <c r="PFA22" s="35"/>
      <c r="PFB22" s="35"/>
      <c r="PFC22" s="35"/>
      <c r="PFD22" s="35"/>
      <c r="PFE22" s="35"/>
      <c r="PFF22" s="35"/>
      <c r="PFG22" s="35"/>
      <c r="PFH22" s="35"/>
      <c r="PFI22" s="35"/>
      <c r="PFJ22" s="35"/>
      <c r="PFK22" s="35"/>
      <c r="PFL22" s="35"/>
      <c r="PFM22" s="35"/>
      <c r="PFN22" s="35"/>
      <c r="PFO22" s="35"/>
      <c r="PFP22" s="35"/>
      <c r="PFQ22" s="35"/>
      <c r="PFR22" s="35"/>
      <c r="PFS22" s="35"/>
      <c r="PFT22" s="35"/>
      <c r="PFU22" s="35"/>
      <c r="PFV22" s="35"/>
      <c r="PFW22" s="35"/>
      <c r="PFX22" s="35"/>
      <c r="PFY22" s="35"/>
      <c r="PFZ22" s="35"/>
      <c r="PGA22" s="35"/>
      <c r="PGB22" s="35"/>
      <c r="PGC22" s="35"/>
      <c r="PGD22" s="35"/>
      <c r="PGE22" s="35"/>
      <c r="PGF22" s="35"/>
      <c r="PGG22" s="35"/>
      <c r="PGH22" s="35"/>
      <c r="PGI22" s="35"/>
      <c r="PGJ22" s="35"/>
      <c r="PGK22" s="35"/>
      <c r="PGL22" s="35"/>
      <c r="PGM22" s="35"/>
      <c r="PGN22" s="35"/>
      <c r="PGO22" s="35"/>
      <c r="PGP22" s="35"/>
      <c r="PGQ22" s="35"/>
      <c r="PGR22" s="35"/>
      <c r="PGS22" s="35"/>
      <c r="PGT22" s="35"/>
      <c r="PGU22" s="35"/>
      <c r="PGV22" s="35"/>
      <c r="PGW22" s="35"/>
      <c r="PGX22" s="35"/>
      <c r="PGY22" s="35"/>
      <c r="PGZ22" s="35"/>
      <c r="PHA22" s="35"/>
      <c r="PHB22" s="35"/>
      <c r="PHC22" s="35"/>
      <c r="PHD22" s="35"/>
      <c r="PHE22" s="35"/>
      <c r="PHF22" s="35"/>
      <c r="PHG22" s="35"/>
      <c r="PHH22" s="35"/>
      <c r="PHI22" s="35"/>
      <c r="PHJ22" s="35"/>
      <c r="PHK22" s="35"/>
      <c r="PHL22" s="35"/>
      <c r="PHM22" s="35"/>
      <c r="PHN22" s="35"/>
      <c r="PHO22" s="35"/>
      <c r="PHP22" s="35"/>
      <c r="PHQ22" s="35"/>
      <c r="PHR22" s="35"/>
      <c r="PHS22" s="35"/>
      <c r="PHT22" s="35"/>
      <c r="PHU22" s="35"/>
      <c r="PHV22" s="35"/>
      <c r="PHW22" s="35"/>
      <c r="PHX22" s="35"/>
      <c r="PHY22" s="35"/>
      <c r="PHZ22" s="35"/>
      <c r="PIA22" s="35"/>
      <c r="PIB22" s="35"/>
      <c r="PIC22" s="35"/>
      <c r="PID22" s="35"/>
      <c r="PIE22" s="35"/>
      <c r="PIF22" s="35"/>
      <c r="PIG22" s="35"/>
      <c r="PIH22" s="35"/>
      <c r="PII22" s="35"/>
      <c r="PIJ22" s="35"/>
      <c r="PIK22" s="35"/>
      <c r="PIL22" s="35"/>
      <c r="PIM22" s="35"/>
      <c r="PIN22" s="35"/>
      <c r="PIO22" s="35"/>
      <c r="PIP22" s="35"/>
      <c r="PIQ22" s="35"/>
      <c r="PIR22" s="35"/>
      <c r="PIS22" s="35"/>
      <c r="PIT22" s="35"/>
      <c r="PIU22" s="35"/>
      <c r="PIV22" s="35"/>
      <c r="PIW22" s="35"/>
      <c r="PIX22" s="35"/>
      <c r="PIY22" s="35"/>
      <c r="PIZ22" s="35"/>
      <c r="PJA22" s="35"/>
      <c r="PJB22" s="35"/>
      <c r="PJC22" s="35"/>
      <c r="PJD22" s="35"/>
      <c r="PJE22" s="35"/>
      <c r="PJF22" s="35"/>
      <c r="PJG22" s="35"/>
      <c r="PJH22" s="35"/>
      <c r="PJI22" s="35"/>
      <c r="PJJ22" s="35"/>
      <c r="PJK22" s="35"/>
      <c r="PJL22" s="35"/>
      <c r="PJM22" s="35"/>
      <c r="PJN22" s="35"/>
      <c r="PJO22" s="35"/>
      <c r="PJP22" s="35"/>
      <c r="PJQ22" s="35"/>
      <c r="PJR22" s="35"/>
      <c r="PJS22" s="35"/>
      <c r="PJT22" s="35"/>
      <c r="PJU22" s="35"/>
      <c r="PJV22" s="35"/>
      <c r="PJW22" s="35"/>
      <c r="PJX22" s="35"/>
      <c r="PJY22" s="35"/>
      <c r="PJZ22" s="35"/>
      <c r="PKA22" s="35"/>
      <c r="PKB22" s="35"/>
      <c r="PKC22" s="35"/>
      <c r="PKD22" s="35"/>
      <c r="PKE22" s="35"/>
      <c r="PKF22" s="35"/>
      <c r="PKG22" s="35"/>
      <c r="PKH22" s="35"/>
      <c r="PKI22" s="35"/>
      <c r="PKJ22" s="35"/>
      <c r="PKK22" s="35"/>
      <c r="PKL22" s="35"/>
      <c r="PKM22" s="35"/>
      <c r="PKN22" s="35"/>
      <c r="PKO22" s="35"/>
      <c r="PKP22" s="35"/>
      <c r="PKQ22" s="35"/>
      <c r="PKR22" s="35"/>
      <c r="PKS22" s="35"/>
      <c r="PKT22" s="35"/>
      <c r="PKU22" s="35"/>
      <c r="PKV22" s="35"/>
      <c r="PKW22" s="35"/>
      <c r="PKX22" s="35"/>
      <c r="PKY22" s="35"/>
      <c r="PKZ22" s="35"/>
      <c r="PLA22" s="35"/>
      <c r="PLB22" s="35"/>
      <c r="PLC22" s="35"/>
      <c r="PLD22" s="35"/>
      <c r="PLE22" s="35"/>
      <c r="PLF22" s="35"/>
      <c r="PLG22" s="35"/>
      <c r="PLH22" s="35"/>
      <c r="PLI22" s="35"/>
      <c r="PLJ22" s="35"/>
      <c r="PLK22" s="35"/>
      <c r="PLL22" s="35"/>
      <c r="PLM22" s="35"/>
      <c r="PLN22" s="35"/>
      <c r="PLO22" s="35"/>
      <c r="PLP22" s="35"/>
      <c r="PLQ22" s="35"/>
      <c r="PLR22" s="35"/>
      <c r="PLS22" s="35"/>
      <c r="PLT22" s="35"/>
      <c r="PLU22" s="35"/>
      <c r="PLV22" s="35"/>
      <c r="PLW22" s="35"/>
      <c r="PLX22" s="35"/>
      <c r="PLY22" s="35"/>
      <c r="PLZ22" s="35"/>
      <c r="PMA22" s="35"/>
      <c r="PMB22" s="35"/>
      <c r="PMC22" s="35"/>
      <c r="PMD22" s="35"/>
      <c r="PME22" s="35"/>
      <c r="PMF22" s="35"/>
      <c r="PMG22" s="35"/>
      <c r="PMH22" s="35"/>
      <c r="PMI22" s="35"/>
      <c r="PMJ22" s="35"/>
      <c r="PMK22" s="35"/>
      <c r="PML22" s="35"/>
      <c r="PMM22" s="35"/>
      <c r="PMN22" s="35"/>
      <c r="PMO22" s="35"/>
      <c r="PMP22" s="35"/>
      <c r="PMQ22" s="35"/>
      <c r="PMR22" s="35"/>
      <c r="PMS22" s="35"/>
      <c r="PMT22" s="35"/>
      <c r="PMU22" s="35"/>
      <c r="PMV22" s="35"/>
      <c r="PMW22" s="35"/>
      <c r="PMX22" s="35"/>
      <c r="PMY22" s="35"/>
      <c r="PMZ22" s="35"/>
      <c r="PNA22" s="35"/>
      <c r="PNB22" s="35"/>
      <c r="PNC22" s="35"/>
      <c r="PND22" s="35"/>
      <c r="PNE22" s="35"/>
      <c r="PNF22" s="35"/>
      <c r="PNG22" s="35"/>
      <c r="PNH22" s="35"/>
      <c r="PNI22" s="35"/>
      <c r="PNJ22" s="35"/>
      <c r="PNK22" s="35"/>
      <c r="PNL22" s="35"/>
      <c r="PNM22" s="35"/>
      <c r="PNN22" s="35"/>
      <c r="PNO22" s="35"/>
      <c r="PNP22" s="35"/>
      <c r="PNQ22" s="35"/>
      <c r="PNR22" s="35"/>
      <c r="PNS22" s="35"/>
      <c r="PNT22" s="35"/>
      <c r="PNU22" s="35"/>
      <c r="PNV22" s="35"/>
      <c r="PNW22" s="35"/>
      <c r="PNX22" s="35"/>
      <c r="PNY22" s="35"/>
      <c r="PNZ22" s="35"/>
      <c r="POA22" s="35"/>
      <c r="POB22" s="35"/>
      <c r="POC22" s="35"/>
      <c r="POD22" s="35"/>
      <c r="POE22" s="35"/>
      <c r="POF22" s="35"/>
      <c r="POG22" s="35"/>
      <c r="POH22" s="35"/>
      <c r="POI22" s="35"/>
      <c r="POJ22" s="35"/>
      <c r="POK22" s="35"/>
      <c r="POL22" s="35"/>
      <c r="POM22" s="35"/>
      <c r="PON22" s="35"/>
      <c r="POO22" s="35"/>
      <c r="POP22" s="35"/>
      <c r="POQ22" s="35"/>
      <c r="POR22" s="35"/>
      <c r="POS22" s="35"/>
      <c r="POT22" s="35"/>
      <c r="POU22" s="35"/>
      <c r="POV22" s="35"/>
      <c r="POW22" s="35"/>
      <c r="POX22" s="35"/>
      <c r="POY22" s="35"/>
      <c r="POZ22" s="35"/>
      <c r="PPA22" s="35"/>
      <c r="PPB22" s="35"/>
      <c r="PPC22" s="35"/>
      <c r="PPD22" s="35"/>
      <c r="PPE22" s="35"/>
      <c r="PPF22" s="35"/>
      <c r="PPG22" s="35"/>
      <c r="PPH22" s="35"/>
      <c r="PPI22" s="35"/>
      <c r="PPJ22" s="35"/>
      <c r="PPK22" s="35"/>
      <c r="PPL22" s="35"/>
      <c r="PPM22" s="35"/>
      <c r="PPN22" s="35"/>
      <c r="PPO22" s="35"/>
      <c r="PPP22" s="35"/>
      <c r="PPQ22" s="35"/>
      <c r="PPR22" s="35"/>
      <c r="PPS22" s="35"/>
      <c r="PPT22" s="35"/>
      <c r="PPU22" s="35"/>
      <c r="PPV22" s="35"/>
      <c r="PPW22" s="35"/>
      <c r="PPX22" s="35"/>
      <c r="PPY22" s="35"/>
      <c r="PPZ22" s="35"/>
      <c r="PQA22" s="35"/>
      <c r="PQB22" s="35"/>
      <c r="PQC22" s="35"/>
      <c r="PQD22" s="35"/>
      <c r="PQE22" s="35"/>
      <c r="PQF22" s="35"/>
      <c r="PQG22" s="35"/>
      <c r="PQH22" s="35"/>
      <c r="PQI22" s="35"/>
      <c r="PQJ22" s="35"/>
      <c r="PQK22" s="35"/>
      <c r="PQL22" s="35"/>
      <c r="PQM22" s="35"/>
      <c r="PQN22" s="35"/>
      <c r="PQO22" s="35"/>
      <c r="PQP22" s="35"/>
      <c r="PQQ22" s="35"/>
      <c r="PQR22" s="35"/>
      <c r="PQS22" s="35"/>
      <c r="PQT22" s="35"/>
      <c r="PQU22" s="35"/>
      <c r="PQV22" s="35"/>
      <c r="PQW22" s="35"/>
      <c r="PQX22" s="35"/>
      <c r="PQY22" s="35"/>
      <c r="PQZ22" s="35"/>
      <c r="PRA22" s="35"/>
      <c r="PRB22" s="35"/>
      <c r="PRC22" s="35"/>
      <c r="PRD22" s="35"/>
      <c r="PRE22" s="35"/>
      <c r="PRF22" s="35"/>
      <c r="PRG22" s="35"/>
      <c r="PRH22" s="35"/>
      <c r="PRI22" s="35"/>
      <c r="PRJ22" s="35"/>
      <c r="PRK22" s="35"/>
      <c r="PRL22" s="35"/>
      <c r="PRM22" s="35"/>
      <c r="PRN22" s="35"/>
      <c r="PRO22" s="35"/>
      <c r="PRP22" s="35"/>
      <c r="PRQ22" s="35"/>
      <c r="PRR22" s="35"/>
      <c r="PRS22" s="35"/>
      <c r="PRT22" s="35"/>
      <c r="PRU22" s="35"/>
      <c r="PRV22" s="35"/>
      <c r="PRW22" s="35"/>
      <c r="PRX22" s="35"/>
      <c r="PRY22" s="35"/>
      <c r="PRZ22" s="35"/>
      <c r="PSA22" s="35"/>
      <c r="PSB22" s="35"/>
      <c r="PSC22" s="35"/>
      <c r="PSD22" s="35"/>
      <c r="PSE22" s="35"/>
      <c r="PSF22" s="35"/>
      <c r="PSG22" s="35"/>
      <c r="PSH22" s="35"/>
      <c r="PSI22" s="35"/>
      <c r="PSJ22" s="35"/>
      <c r="PSK22" s="35"/>
      <c r="PSL22" s="35"/>
      <c r="PSM22" s="35"/>
      <c r="PSN22" s="35"/>
      <c r="PSO22" s="35"/>
      <c r="PSP22" s="35"/>
      <c r="PSQ22" s="35"/>
      <c r="PSR22" s="35"/>
      <c r="PSS22" s="35"/>
      <c r="PST22" s="35"/>
      <c r="PSU22" s="35"/>
      <c r="PSV22" s="35"/>
      <c r="PSW22" s="35"/>
      <c r="PSX22" s="35"/>
      <c r="PSY22" s="35"/>
      <c r="PSZ22" s="35"/>
      <c r="PTA22" s="35"/>
      <c r="PTB22" s="35"/>
      <c r="PTC22" s="35"/>
      <c r="PTD22" s="35"/>
      <c r="PTE22" s="35"/>
      <c r="PTF22" s="35"/>
      <c r="PTG22" s="35"/>
      <c r="PTH22" s="35"/>
      <c r="PTI22" s="35"/>
      <c r="PTJ22" s="35"/>
      <c r="PTK22" s="35"/>
      <c r="PTL22" s="35"/>
      <c r="PTM22" s="35"/>
      <c r="PTN22" s="35"/>
      <c r="PTO22" s="35"/>
      <c r="PTP22" s="35"/>
      <c r="PTQ22" s="35"/>
      <c r="PTR22" s="35"/>
      <c r="PTS22" s="35"/>
      <c r="PTT22" s="35"/>
      <c r="PTU22" s="35"/>
      <c r="PTV22" s="35"/>
      <c r="PTW22" s="35"/>
      <c r="PTX22" s="35"/>
      <c r="PTY22" s="35"/>
      <c r="PTZ22" s="35"/>
      <c r="PUA22" s="35"/>
      <c r="PUB22" s="35"/>
      <c r="PUC22" s="35"/>
      <c r="PUD22" s="35"/>
      <c r="PUE22" s="35"/>
      <c r="PUF22" s="35"/>
      <c r="PUG22" s="35"/>
      <c r="PUH22" s="35"/>
      <c r="PUI22" s="35"/>
      <c r="PUJ22" s="35"/>
      <c r="PUK22" s="35"/>
      <c r="PUL22" s="35"/>
      <c r="PUM22" s="35"/>
      <c r="PUN22" s="35"/>
      <c r="PUO22" s="35"/>
      <c r="PUP22" s="35"/>
      <c r="PUQ22" s="35"/>
      <c r="PUR22" s="35"/>
      <c r="PUS22" s="35"/>
      <c r="PUT22" s="35"/>
      <c r="PUU22" s="35"/>
      <c r="PUV22" s="35"/>
      <c r="PUW22" s="35"/>
      <c r="PUX22" s="35"/>
      <c r="PUY22" s="35"/>
      <c r="PUZ22" s="35"/>
      <c r="PVA22" s="35"/>
      <c r="PVB22" s="35"/>
      <c r="PVC22" s="35"/>
      <c r="PVD22" s="35"/>
      <c r="PVE22" s="35"/>
      <c r="PVF22" s="35"/>
      <c r="PVG22" s="35"/>
      <c r="PVH22" s="35"/>
      <c r="PVI22" s="35"/>
      <c r="PVJ22" s="35"/>
      <c r="PVK22" s="35"/>
      <c r="PVL22" s="35"/>
      <c r="PVM22" s="35"/>
      <c r="PVN22" s="35"/>
      <c r="PVO22" s="35"/>
      <c r="PVP22" s="35"/>
      <c r="PVQ22" s="35"/>
      <c r="PVR22" s="35"/>
      <c r="PVS22" s="35"/>
      <c r="PVT22" s="35"/>
      <c r="PVU22" s="35"/>
      <c r="PVV22" s="35"/>
      <c r="PVW22" s="35"/>
      <c r="PVX22" s="35"/>
      <c r="PVY22" s="35"/>
      <c r="PVZ22" s="35"/>
      <c r="PWA22" s="35"/>
      <c r="PWB22" s="35"/>
      <c r="PWC22" s="35"/>
      <c r="PWD22" s="35"/>
      <c r="PWE22" s="35"/>
      <c r="PWF22" s="35"/>
      <c r="PWG22" s="35"/>
      <c r="PWH22" s="35"/>
      <c r="PWI22" s="35"/>
      <c r="PWJ22" s="35"/>
      <c r="PWK22" s="35"/>
      <c r="PWL22" s="35"/>
      <c r="PWM22" s="35"/>
      <c r="PWN22" s="35"/>
      <c r="PWO22" s="35"/>
      <c r="PWP22" s="35"/>
      <c r="PWQ22" s="35"/>
      <c r="PWR22" s="35"/>
      <c r="PWS22" s="35"/>
      <c r="PWT22" s="35"/>
      <c r="PWU22" s="35"/>
      <c r="PWV22" s="35"/>
      <c r="PWW22" s="35"/>
      <c r="PWX22" s="35"/>
      <c r="PWY22" s="35"/>
      <c r="PWZ22" s="35"/>
      <c r="PXA22" s="35"/>
      <c r="PXB22" s="35"/>
      <c r="PXC22" s="35"/>
      <c r="PXD22" s="35"/>
      <c r="PXE22" s="35"/>
      <c r="PXF22" s="35"/>
      <c r="PXG22" s="35"/>
      <c r="PXH22" s="35"/>
      <c r="PXI22" s="35"/>
      <c r="PXJ22" s="35"/>
      <c r="PXK22" s="35"/>
      <c r="PXL22" s="35"/>
      <c r="PXM22" s="35"/>
      <c r="PXN22" s="35"/>
      <c r="PXO22" s="35"/>
      <c r="PXP22" s="35"/>
      <c r="PXQ22" s="35"/>
      <c r="PXR22" s="35"/>
      <c r="PXS22" s="35"/>
      <c r="PXT22" s="35"/>
      <c r="PXU22" s="35"/>
      <c r="PXV22" s="35"/>
      <c r="PXW22" s="35"/>
      <c r="PXX22" s="35"/>
      <c r="PXY22" s="35"/>
      <c r="PXZ22" s="35"/>
      <c r="PYA22" s="35"/>
      <c r="PYB22" s="35"/>
      <c r="PYC22" s="35"/>
      <c r="PYD22" s="35"/>
      <c r="PYE22" s="35"/>
      <c r="PYF22" s="35"/>
      <c r="PYG22" s="35"/>
      <c r="PYH22" s="35"/>
      <c r="PYI22" s="35"/>
      <c r="PYJ22" s="35"/>
      <c r="PYK22" s="35"/>
      <c r="PYL22" s="35"/>
      <c r="PYM22" s="35"/>
      <c r="PYN22" s="35"/>
      <c r="PYO22" s="35"/>
      <c r="PYP22" s="35"/>
      <c r="PYQ22" s="35"/>
      <c r="PYR22" s="35"/>
      <c r="PYS22" s="35"/>
      <c r="PYT22" s="35"/>
      <c r="PYU22" s="35"/>
      <c r="PYV22" s="35"/>
      <c r="PYW22" s="35"/>
      <c r="PYX22" s="35"/>
      <c r="PYY22" s="35"/>
      <c r="PYZ22" s="35"/>
      <c r="PZA22" s="35"/>
      <c r="PZB22" s="35"/>
      <c r="PZC22" s="35"/>
      <c r="PZD22" s="35"/>
      <c r="PZE22" s="35"/>
      <c r="PZF22" s="35"/>
      <c r="PZG22" s="35"/>
      <c r="PZH22" s="35"/>
      <c r="PZI22" s="35"/>
      <c r="PZJ22" s="35"/>
      <c r="PZK22" s="35"/>
      <c r="PZL22" s="35"/>
      <c r="PZM22" s="35"/>
      <c r="PZN22" s="35"/>
      <c r="PZO22" s="35"/>
      <c r="PZP22" s="35"/>
      <c r="PZQ22" s="35"/>
      <c r="PZR22" s="35"/>
      <c r="PZS22" s="35"/>
      <c r="PZT22" s="35"/>
      <c r="PZU22" s="35"/>
      <c r="PZV22" s="35"/>
      <c r="PZW22" s="35"/>
      <c r="PZX22" s="35"/>
      <c r="PZY22" s="35"/>
      <c r="PZZ22" s="35"/>
      <c r="QAA22" s="35"/>
      <c r="QAB22" s="35"/>
      <c r="QAC22" s="35"/>
      <c r="QAD22" s="35"/>
      <c r="QAE22" s="35"/>
      <c r="QAF22" s="35"/>
      <c r="QAG22" s="35"/>
      <c r="QAH22" s="35"/>
      <c r="QAI22" s="35"/>
      <c r="QAJ22" s="35"/>
      <c r="QAK22" s="35"/>
      <c r="QAL22" s="35"/>
      <c r="QAM22" s="35"/>
      <c r="QAN22" s="35"/>
      <c r="QAO22" s="35"/>
      <c r="QAP22" s="35"/>
      <c r="QAQ22" s="35"/>
      <c r="QAR22" s="35"/>
      <c r="QAS22" s="35"/>
      <c r="QAT22" s="35"/>
      <c r="QAU22" s="35"/>
      <c r="QAV22" s="35"/>
      <c r="QAW22" s="35"/>
      <c r="QAX22" s="35"/>
      <c r="QAY22" s="35"/>
      <c r="QAZ22" s="35"/>
      <c r="QBA22" s="35"/>
      <c r="QBB22" s="35"/>
      <c r="QBC22" s="35"/>
      <c r="QBD22" s="35"/>
      <c r="QBE22" s="35"/>
      <c r="QBF22" s="35"/>
      <c r="QBG22" s="35"/>
      <c r="QBH22" s="35"/>
      <c r="QBI22" s="35"/>
      <c r="QBJ22" s="35"/>
      <c r="QBK22" s="35"/>
      <c r="QBL22" s="35"/>
      <c r="QBM22" s="35"/>
      <c r="QBN22" s="35"/>
      <c r="QBO22" s="35"/>
      <c r="QBP22" s="35"/>
      <c r="QBQ22" s="35"/>
      <c r="QBR22" s="35"/>
      <c r="QBS22" s="35"/>
      <c r="QBT22" s="35"/>
      <c r="QBU22" s="35"/>
      <c r="QBV22" s="35"/>
      <c r="QBW22" s="35"/>
      <c r="QBX22" s="35"/>
      <c r="QBY22" s="35"/>
      <c r="QBZ22" s="35"/>
      <c r="QCA22" s="35"/>
      <c r="QCB22" s="35"/>
      <c r="QCC22" s="35"/>
      <c r="QCD22" s="35"/>
      <c r="QCE22" s="35"/>
      <c r="QCF22" s="35"/>
      <c r="QCG22" s="35"/>
      <c r="QCH22" s="35"/>
      <c r="QCI22" s="35"/>
      <c r="QCJ22" s="35"/>
      <c r="QCK22" s="35"/>
      <c r="QCL22" s="35"/>
      <c r="QCM22" s="35"/>
      <c r="QCN22" s="35"/>
      <c r="QCO22" s="35"/>
      <c r="QCP22" s="35"/>
      <c r="QCQ22" s="35"/>
      <c r="QCR22" s="35"/>
      <c r="QCS22" s="35"/>
      <c r="QCT22" s="35"/>
      <c r="QCU22" s="35"/>
      <c r="QCV22" s="35"/>
      <c r="QCW22" s="35"/>
      <c r="QCX22" s="35"/>
      <c r="QCY22" s="35"/>
      <c r="QCZ22" s="35"/>
      <c r="QDA22" s="35"/>
      <c r="QDB22" s="35"/>
      <c r="QDC22" s="35"/>
      <c r="QDD22" s="35"/>
      <c r="QDE22" s="35"/>
      <c r="QDF22" s="35"/>
      <c r="QDG22" s="35"/>
      <c r="QDH22" s="35"/>
      <c r="QDI22" s="35"/>
      <c r="QDJ22" s="35"/>
      <c r="QDK22" s="35"/>
      <c r="QDL22" s="35"/>
      <c r="QDM22" s="35"/>
      <c r="QDN22" s="35"/>
      <c r="QDO22" s="35"/>
      <c r="QDP22" s="35"/>
      <c r="QDQ22" s="35"/>
      <c r="QDR22" s="35"/>
      <c r="QDS22" s="35"/>
      <c r="QDT22" s="35"/>
      <c r="QDU22" s="35"/>
      <c r="QDV22" s="35"/>
      <c r="QDW22" s="35"/>
      <c r="QDX22" s="35"/>
      <c r="QDY22" s="35"/>
      <c r="QDZ22" s="35"/>
      <c r="QEA22" s="35"/>
      <c r="QEB22" s="35"/>
      <c r="QEC22" s="35"/>
      <c r="QED22" s="35"/>
      <c r="QEE22" s="35"/>
      <c r="QEF22" s="35"/>
      <c r="QEG22" s="35"/>
      <c r="QEH22" s="35"/>
      <c r="QEI22" s="35"/>
      <c r="QEJ22" s="35"/>
      <c r="QEK22" s="35"/>
      <c r="QEL22" s="35"/>
      <c r="QEM22" s="35"/>
      <c r="QEN22" s="35"/>
      <c r="QEO22" s="35"/>
      <c r="QEP22" s="35"/>
      <c r="QEQ22" s="35"/>
      <c r="QER22" s="35"/>
      <c r="QES22" s="35"/>
      <c r="QET22" s="35"/>
      <c r="QEU22" s="35"/>
      <c r="QEV22" s="35"/>
      <c r="QEW22" s="35"/>
      <c r="QEX22" s="35"/>
      <c r="QEY22" s="35"/>
      <c r="QEZ22" s="35"/>
      <c r="QFA22" s="35"/>
      <c r="QFB22" s="35"/>
      <c r="QFC22" s="35"/>
      <c r="QFD22" s="35"/>
      <c r="QFE22" s="35"/>
      <c r="QFF22" s="35"/>
      <c r="QFG22" s="35"/>
      <c r="QFH22" s="35"/>
      <c r="QFI22" s="35"/>
      <c r="QFJ22" s="35"/>
      <c r="QFK22" s="35"/>
      <c r="QFL22" s="35"/>
      <c r="QFM22" s="35"/>
      <c r="QFN22" s="35"/>
      <c r="QFO22" s="35"/>
      <c r="QFP22" s="35"/>
      <c r="QFQ22" s="35"/>
      <c r="QFR22" s="35"/>
      <c r="QFS22" s="35"/>
      <c r="QFT22" s="35"/>
      <c r="QFU22" s="35"/>
      <c r="QFV22" s="35"/>
      <c r="QFW22" s="35"/>
      <c r="QFX22" s="35"/>
      <c r="QFY22" s="35"/>
      <c r="QFZ22" s="35"/>
      <c r="QGA22" s="35"/>
      <c r="QGB22" s="35"/>
      <c r="QGC22" s="35"/>
      <c r="QGD22" s="35"/>
      <c r="QGE22" s="35"/>
      <c r="QGF22" s="35"/>
      <c r="QGG22" s="35"/>
      <c r="QGH22" s="35"/>
      <c r="QGI22" s="35"/>
      <c r="QGJ22" s="35"/>
      <c r="QGK22" s="35"/>
      <c r="QGL22" s="35"/>
      <c r="QGM22" s="35"/>
      <c r="QGN22" s="35"/>
      <c r="QGO22" s="35"/>
      <c r="QGP22" s="35"/>
      <c r="QGQ22" s="35"/>
      <c r="QGR22" s="35"/>
      <c r="QGS22" s="35"/>
      <c r="QGT22" s="35"/>
      <c r="QGU22" s="35"/>
      <c r="QGV22" s="35"/>
      <c r="QGW22" s="35"/>
      <c r="QGX22" s="35"/>
      <c r="QGY22" s="35"/>
      <c r="QGZ22" s="35"/>
      <c r="QHA22" s="35"/>
      <c r="QHB22" s="35"/>
      <c r="QHC22" s="35"/>
      <c r="QHD22" s="35"/>
      <c r="QHE22" s="35"/>
      <c r="QHF22" s="35"/>
      <c r="QHG22" s="35"/>
      <c r="QHH22" s="35"/>
      <c r="QHI22" s="35"/>
      <c r="QHJ22" s="35"/>
      <c r="QHK22" s="35"/>
      <c r="QHL22" s="35"/>
      <c r="QHM22" s="35"/>
      <c r="QHN22" s="35"/>
      <c r="QHO22" s="35"/>
      <c r="QHP22" s="35"/>
      <c r="QHQ22" s="35"/>
      <c r="QHR22" s="35"/>
      <c r="QHS22" s="35"/>
      <c r="QHT22" s="35"/>
      <c r="QHU22" s="35"/>
      <c r="QHV22" s="35"/>
      <c r="QHW22" s="35"/>
      <c r="QHX22" s="35"/>
      <c r="QHY22" s="35"/>
      <c r="QHZ22" s="35"/>
      <c r="QIA22" s="35"/>
      <c r="QIB22" s="35"/>
      <c r="QIC22" s="35"/>
      <c r="QID22" s="35"/>
      <c r="QIE22" s="35"/>
      <c r="QIF22" s="35"/>
      <c r="QIG22" s="35"/>
      <c r="QIH22" s="35"/>
      <c r="QII22" s="35"/>
      <c r="QIJ22" s="35"/>
      <c r="QIK22" s="35"/>
      <c r="QIL22" s="35"/>
      <c r="QIM22" s="35"/>
      <c r="QIN22" s="35"/>
      <c r="QIO22" s="35"/>
      <c r="QIP22" s="35"/>
      <c r="QIQ22" s="35"/>
      <c r="QIR22" s="35"/>
      <c r="QIS22" s="35"/>
      <c r="QIT22" s="35"/>
      <c r="QIU22" s="35"/>
      <c r="QIV22" s="35"/>
      <c r="QIW22" s="35"/>
      <c r="QIX22" s="35"/>
      <c r="QIY22" s="35"/>
      <c r="QIZ22" s="35"/>
      <c r="QJA22" s="35"/>
      <c r="QJB22" s="35"/>
      <c r="QJC22" s="35"/>
      <c r="QJD22" s="35"/>
      <c r="QJE22" s="35"/>
      <c r="QJF22" s="35"/>
      <c r="QJG22" s="35"/>
      <c r="QJH22" s="35"/>
      <c r="QJI22" s="35"/>
      <c r="QJJ22" s="35"/>
      <c r="QJK22" s="35"/>
      <c r="QJL22" s="35"/>
      <c r="QJM22" s="35"/>
      <c r="QJN22" s="35"/>
      <c r="QJO22" s="35"/>
      <c r="QJP22" s="35"/>
      <c r="QJQ22" s="35"/>
      <c r="QJR22" s="35"/>
      <c r="QJS22" s="35"/>
      <c r="QJT22" s="35"/>
      <c r="QJU22" s="35"/>
      <c r="QJV22" s="35"/>
      <c r="QJW22" s="35"/>
      <c r="QJX22" s="35"/>
      <c r="QJY22" s="35"/>
      <c r="QJZ22" s="35"/>
      <c r="QKA22" s="35"/>
      <c r="QKB22" s="35"/>
      <c r="QKC22" s="35"/>
      <c r="QKD22" s="35"/>
      <c r="QKE22" s="35"/>
      <c r="QKF22" s="35"/>
      <c r="QKG22" s="35"/>
      <c r="QKH22" s="35"/>
      <c r="QKI22" s="35"/>
      <c r="QKJ22" s="35"/>
      <c r="QKK22" s="35"/>
      <c r="QKL22" s="35"/>
      <c r="QKM22" s="35"/>
      <c r="QKN22" s="35"/>
      <c r="QKO22" s="35"/>
      <c r="QKP22" s="35"/>
      <c r="QKQ22" s="35"/>
      <c r="QKR22" s="35"/>
      <c r="QKS22" s="35"/>
      <c r="QKT22" s="35"/>
      <c r="QKU22" s="35"/>
      <c r="QKV22" s="35"/>
      <c r="QKW22" s="35"/>
      <c r="QKX22" s="35"/>
      <c r="QKY22" s="35"/>
      <c r="QKZ22" s="35"/>
      <c r="QLA22" s="35"/>
      <c r="QLB22" s="35"/>
      <c r="QLC22" s="35"/>
      <c r="QLD22" s="35"/>
      <c r="QLE22" s="35"/>
      <c r="QLF22" s="35"/>
      <c r="QLG22" s="35"/>
      <c r="QLH22" s="35"/>
      <c r="QLI22" s="35"/>
      <c r="QLJ22" s="35"/>
      <c r="QLK22" s="35"/>
      <c r="QLL22" s="35"/>
      <c r="QLM22" s="35"/>
      <c r="QLN22" s="35"/>
      <c r="QLO22" s="35"/>
      <c r="QLP22" s="35"/>
      <c r="QLQ22" s="35"/>
      <c r="QLR22" s="35"/>
      <c r="QLS22" s="35"/>
      <c r="QLT22" s="35"/>
      <c r="QLU22" s="35"/>
      <c r="QLV22" s="35"/>
      <c r="QLW22" s="35"/>
      <c r="QLX22" s="35"/>
      <c r="QLY22" s="35"/>
      <c r="QLZ22" s="35"/>
      <c r="QMA22" s="35"/>
      <c r="QMB22" s="35"/>
      <c r="QMC22" s="35"/>
      <c r="QMD22" s="35"/>
      <c r="QME22" s="35"/>
      <c r="QMF22" s="35"/>
      <c r="QMG22" s="35"/>
      <c r="QMH22" s="35"/>
      <c r="QMI22" s="35"/>
      <c r="QMJ22" s="35"/>
      <c r="QMK22" s="35"/>
      <c r="QML22" s="35"/>
      <c r="QMM22" s="35"/>
      <c r="QMN22" s="35"/>
      <c r="QMO22" s="35"/>
      <c r="QMP22" s="35"/>
      <c r="QMQ22" s="35"/>
      <c r="QMR22" s="35"/>
      <c r="QMS22" s="35"/>
      <c r="QMT22" s="35"/>
      <c r="QMU22" s="35"/>
      <c r="QMV22" s="35"/>
      <c r="QMW22" s="35"/>
      <c r="QMX22" s="35"/>
      <c r="QMY22" s="35"/>
      <c r="QMZ22" s="35"/>
      <c r="QNA22" s="35"/>
      <c r="QNB22" s="35"/>
      <c r="QNC22" s="35"/>
      <c r="QND22" s="35"/>
      <c r="QNE22" s="35"/>
      <c r="QNF22" s="35"/>
      <c r="QNG22" s="35"/>
      <c r="QNH22" s="35"/>
      <c r="QNI22" s="35"/>
      <c r="QNJ22" s="35"/>
      <c r="QNK22" s="35"/>
      <c r="QNL22" s="35"/>
      <c r="QNM22" s="35"/>
      <c r="QNN22" s="35"/>
      <c r="QNO22" s="35"/>
      <c r="QNP22" s="35"/>
      <c r="QNQ22" s="35"/>
      <c r="QNR22" s="35"/>
      <c r="QNS22" s="35"/>
      <c r="QNT22" s="35"/>
      <c r="QNU22" s="35"/>
      <c r="QNV22" s="35"/>
      <c r="QNW22" s="35"/>
      <c r="QNX22" s="35"/>
      <c r="QNY22" s="35"/>
      <c r="QNZ22" s="35"/>
      <c r="QOA22" s="35"/>
      <c r="QOB22" s="35"/>
      <c r="QOC22" s="35"/>
      <c r="QOD22" s="35"/>
      <c r="QOE22" s="35"/>
      <c r="QOF22" s="35"/>
      <c r="QOG22" s="35"/>
      <c r="QOH22" s="35"/>
      <c r="QOI22" s="35"/>
      <c r="QOJ22" s="35"/>
      <c r="QOK22" s="35"/>
      <c r="QOL22" s="35"/>
      <c r="QOM22" s="35"/>
      <c r="QON22" s="35"/>
      <c r="QOO22" s="35"/>
      <c r="QOP22" s="35"/>
      <c r="QOQ22" s="35"/>
      <c r="QOR22" s="35"/>
      <c r="QOS22" s="35"/>
      <c r="QOT22" s="35"/>
      <c r="QOU22" s="35"/>
      <c r="QOV22" s="35"/>
      <c r="QOW22" s="35"/>
      <c r="QOX22" s="35"/>
      <c r="QOY22" s="35"/>
      <c r="QOZ22" s="35"/>
      <c r="QPA22" s="35"/>
      <c r="QPB22" s="35"/>
      <c r="QPC22" s="35"/>
      <c r="QPD22" s="35"/>
      <c r="QPE22" s="35"/>
      <c r="QPF22" s="35"/>
      <c r="QPG22" s="35"/>
      <c r="QPH22" s="35"/>
      <c r="QPI22" s="35"/>
      <c r="QPJ22" s="35"/>
      <c r="QPK22" s="35"/>
      <c r="QPL22" s="35"/>
      <c r="QPM22" s="35"/>
      <c r="QPN22" s="35"/>
      <c r="QPO22" s="35"/>
      <c r="QPP22" s="35"/>
      <c r="QPQ22" s="35"/>
      <c r="QPR22" s="35"/>
      <c r="QPS22" s="35"/>
      <c r="QPT22" s="35"/>
      <c r="QPU22" s="35"/>
      <c r="QPV22" s="35"/>
      <c r="QPW22" s="35"/>
      <c r="QPX22" s="35"/>
      <c r="QPY22" s="35"/>
      <c r="QPZ22" s="35"/>
      <c r="QQA22" s="35"/>
      <c r="QQB22" s="35"/>
      <c r="QQC22" s="35"/>
      <c r="QQD22" s="35"/>
      <c r="QQE22" s="35"/>
      <c r="QQF22" s="35"/>
      <c r="QQG22" s="35"/>
      <c r="QQH22" s="35"/>
      <c r="QQI22" s="35"/>
      <c r="QQJ22" s="35"/>
      <c r="QQK22" s="35"/>
      <c r="QQL22" s="35"/>
      <c r="QQM22" s="35"/>
      <c r="QQN22" s="35"/>
      <c r="QQO22" s="35"/>
      <c r="QQP22" s="35"/>
      <c r="QQQ22" s="35"/>
      <c r="QQR22" s="35"/>
      <c r="QQS22" s="35"/>
      <c r="QQT22" s="35"/>
      <c r="QQU22" s="35"/>
      <c r="QQV22" s="35"/>
      <c r="QQW22" s="35"/>
      <c r="QQX22" s="35"/>
      <c r="QQY22" s="35"/>
      <c r="QQZ22" s="35"/>
      <c r="QRA22" s="35"/>
      <c r="QRB22" s="35"/>
      <c r="QRC22" s="35"/>
      <c r="QRD22" s="35"/>
      <c r="QRE22" s="35"/>
      <c r="QRF22" s="35"/>
      <c r="QRG22" s="35"/>
      <c r="QRH22" s="35"/>
      <c r="QRI22" s="35"/>
      <c r="QRJ22" s="35"/>
      <c r="QRK22" s="35"/>
      <c r="QRL22" s="35"/>
      <c r="QRM22" s="35"/>
      <c r="QRN22" s="35"/>
      <c r="QRO22" s="35"/>
      <c r="QRP22" s="35"/>
      <c r="QRQ22" s="35"/>
      <c r="QRR22" s="35"/>
      <c r="QRS22" s="35"/>
      <c r="QRT22" s="35"/>
      <c r="QRU22" s="35"/>
      <c r="QRV22" s="35"/>
      <c r="QRW22" s="35"/>
      <c r="QRX22" s="35"/>
      <c r="QRY22" s="35"/>
      <c r="QRZ22" s="35"/>
      <c r="QSA22" s="35"/>
      <c r="QSB22" s="35"/>
      <c r="QSC22" s="35"/>
      <c r="QSD22" s="35"/>
      <c r="QSE22" s="35"/>
      <c r="QSF22" s="35"/>
      <c r="QSG22" s="35"/>
      <c r="QSH22" s="35"/>
      <c r="QSI22" s="35"/>
      <c r="QSJ22" s="35"/>
      <c r="QSK22" s="35"/>
      <c r="QSL22" s="35"/>
      <c r="QSM22" s="35"/>
      <c r="QSN22" s="35"/>
      <c r="QSO22" s="35"/>
      <c r="QSP22" s="35"/>
      <c r="QSQ22" s="35"/>
      <c r="QSR22" s="35"/>
      <c r="QSS22" s="35"/>
      <c r="QST22" s="35"/>
      <c r="QSU22" s="35"/>
      <c r="QSV22" s="35"/>
      <c r="QSW22" s="35"/>
      <c r="QSX22" s="35"/>
      <c r="QSY22" s="35"/>
      <c r="QSZ22" s="35"/>
      <c r="QTA22" s="35"/>
      <c r="QTB22" s="35"/>
      <c r="QTC22" s="35"/>
      <c r="QTD22" s="35"/>
      <c r="QTE22" s="35"/>
      <c r="QTF22" s="35"/>
      <c r="QTG22" s="35"/>
      <c r="QTH22" s="35"/>
      <c r="QTI22" s="35"/>
      <c r="QTJ22" s="35"/>
      <c r="QTK22" s="35"/>
      <c r="QTL22" s="35"/>
      <c r="QTM22" s="35"/>
      <c r="QTN22" s="35"/>
      <c r="QTO22" s="35"/>
      <c r="QTP22" s="35"/>
      <c r="QTQ22" s="35"/>
      <c r="QTR22" s="35"/>
      <c r="QTS22" s="35"/>
      <c r="QTT22" s="35"/>
      <c r="QTU22" s="35"/>
      <c r="QTV22" s="35"/>
      <c r="QTW22" s="35"/>
      <c r="QTX22" s="35"/>
      <c r="QTY22" s="35"/>
      <c r="QTZ22" s="35"/>
      <c r="QUA22" s="35"/>
      <c r="QUB22" s="35"/>
      <c r="QUC22" s="35"/>
      <c r="QUD22" s="35"/>
      <c r="QUE22" s="35"/>
      <c r="QUF22" s="35"/>
      <c r="QUG22" s="35"/>
      <c r="QUH22" s="35"/>
      <c r="QUI22" s="35"/>
      <c r="QUJ22" s="35"/>
      <c r="QUK22" s="35"/>
      <c r="QUL22" s="35"/>
      <c r="QUM22" s="35"/>
      <c r="QUN22" s="35"/>
      <c r="QUO22" s="35"/>
      <c r="QUP22" s="35"/>
      <c r="QUQ22" s="35"/>
      <c r="QUR22" s="35"/>
      <c r="QUS22" s="35"/>
      <c r="QUT22" s="35"/>
      <c r="QUU22" s="35"/>
      <c r="QUV22" s="35"/>
      <c r="QUW22" s="35"/>
      <c r="QUX22" s="35"/>
      <c r="QUY22" s="35"/>
      <c r="QUZ22" s="35"/>
      <c r="QVA22" s="35"/>
      <c r="QVB22" s="35"/>
      <c r="QVC22" s="35"/>
      <c r="QVD22" s="35"/>
      <c r="QVE22" s="35"/>
      <c r="QVF22" s="35"/>
      <c r="QVG22" s="35"/>
      <c r="QVH22" s="35"/>
      <c r="QVI22" s="35"/>
      <c r="QVJ22" s="35"/>
      <c r="QVK22" s="35"/>
      <c r="QVL22" s="35"/>
      <c r="QVM22" s="35"/>
      <c r="QVN22" s="35"/>
      <c r="QVO22" s="35"/>
      <c r="QVP22" s="35"/>
      <c r="QVQ22" s="35"/>
      <c r="QVR22" s="35"/>
      <c r="QVS22" s="35"/>
      <c r="QVT22" s="35"/>
      <c r="QVU22" s="35"/>
      <c r="QVV22" s="35"/>
      <c r="QVW22" s="35"/>
      <c r="QVX22" s="35"/>
      <c r="QVY22" s="35"/>
      <c r="QVZ22" s="35"/>
      <c r="QWA22" s="35"/>
      <c r="QWB22" s="35"/>
      <c r="QWC22" s="35"/>
      <c r="QWD22" s="35"/>
      <c r="QWE22" s="35"/>
      <c r="QWF22" s="35"/>
      <c r="QWG22" s="35"/>
      <c r="QWH22" s="35"/>
      <c r="QWI22" s="35"/>
      <c r="QWJ22" s="35"/>
      <c r="QWK22" s="35"/>
      <c r="QWL22" s="35"/>
      <c r="QWM22" s="35"/>
      <c r="QWN22" s="35"/>
      <c r="QWO22" s="35"/>
      <c r="QWP22" s="35"/>
      <c r="QWQ22" s="35"/>
      <c r="QWR22" s="35"/>
      <c r="QWS22" s="35"/>
      <c r="QWT22" s="35"/>
      <c r="QWU22" s="35"/>
      <c r="QWV22" s="35"/>
      <c r="QWW22" s="35"/>
      <c r="QWX22" s="35"/>
      <c r="QWY22" s="35"/>
      <c r="QWZ22" s="35"/>
      <c r="QXA22" s="35"/>
      <c r="QXB22" s="35"/>
      <c r="QXC22" s="35"/>
      <c r="QXD22" s="35"/>
      <c r="QXE22" s="35"/>
      <c r="QXF22" s="35"/>
      <c r="QXG22" s="35"/>
      <c r="QXH22" s="35"/>
      <c r="QXI22" s="35"/>
      <c r="QXJ22" s="35"/>
      <c r="QXK22" s="35"/>
      <c r="QXL22" s="35"/>
      <c r="QXM22" s="35"/>
      <c r="QXN22" s="35"/>
      <c r="QXO22" s="35"/>
      <c r="QXP22" s="35"/>
      <c r="QXQ22" s="35"/>
      <c r="QXR22" s="35"/>
      <c r="QXS22" s="35"/>
      <c r="QXT22" s="35"/>
      <c r="QXU22" s="35"/>
      <c r="QXV22" s="35"/>
      <c r="QXW22" s="35"/>
      <c r="QXX22" s="35"/>
      <c r="QXY22" s="35"/>
      <c r="QXZ22" s="35"/>
      <c r="QYA22" s="35"/>
      <c r="QYB22" s="35"/>
      <c r="QYC22" s="35"/>
      <c r="QYD22" s="35"/>
      <c r="QYE22" s="35"/>
      <c r="QYF22" s="35"/>
      <c r="QYG22" s="35"/>
      <c r="QYH22" s="35"/>
      <c r="QYI22" s="35"/>
      <c r="QYJ22" s="35"/>
      <c r="QYK22" s="35"/>
      <c r="QYL22" s="35"/>
      <c r="QYM22" s="35"/>
      <c r="QYN22" s="35"/>
      <c r="QYO22" s="35"/>
      <c r="QYP22" s="35"/>
      <c r="QYQ22" s="35"/>
      <c r="QYR22" s="35"/>
      <c r="QYS22" s="35"/>
      <c r="QYT22" s="35"/>
      <c r="QYU22" s="35"/>
      <c r="QYV22" s="35"/>
      <c r="QYW22" s="35"/>
      <c r="QYX22" s="35"/>
      <c r="QYY22" s="35"/>
      <c r="QYZ22" s="35"/>
      <c r="QZA22" s="35"/>
      <c r="QZB22" s="35"/>
      <c r="QZC22" s="35"/>
      <c r="QZD22" s="35"/>
      <c r="QZE22" s="35"/>
      <c r="QZF22" s="35"/>
      <c r="QZG22" s="35"/>
      <c r="QZH22" s="35"/>
      <c r="QZI22" s="35"/>
      <c r="QZJ22" s="35"/>
      <c r="QZK22" s="35"/>
      <c r="QZL22" s="35"/>
      <c r="QZM22" s="35"/>
      <c r="QZN22" s="35"/>
      <c r="QZO22" s="35"/>
      <c r="QZP22" s="35"/>
      <c r="QZQ22" s="35"/>
      <c r="QZR22" s="35"/>
      <c r="QZS22" s="35"/>
      <c r="QZT22" s="35"/>
      <c r="QZU22" s="35"/>
      <c r="QZV22" s="35"/>
      <c r="QZW22" s="35"/>
      <c r="QZX22" s="35"/>
      <c r="QZY22" s="35"/>
      <c r="QZZ22" s="35"/>
      <c r="RAA22" s="35"/>
      <c r="RAB22" s="35"/>
      <c r="RAC22" s="35"/>
      <c r="RAD22" s="35"/>
      <c r="RAE22" s="35"/>
      <c r="RAF22" s="35"/>
      <c r="RAG22" s="35"/>
      <c r="RAH22" s="35"/>
      <c r="RAI22" s="35"/>
      <c r="RAJ22" s="35"/>
      <c r="RAK22" s="35"/>
      <c r="RAL22" s="35"/>
      <c r="RAM22" s="35"/>
      <c r="RAN22" s="35"/>
      <c r="RAO22" s="35"/>
      <c r="RAP22" s="35"/>
      <c r="RAQ22" s="35"/>
      <c r="RAR22" s="35"/>
      <c r="RAS22" s="35"/>
      <c r="RAT22" s="35"/>
      <c r="RAU22" s="35"/>
      <c r="RAV22" s="35"/>
      <c r="RAW22" s="35"/>
      <c r="RAX22" s="35"/>
      <c r="RAY22" s="35"/>
      <c r="RAZ22" s="35"/>
      <c r="RBA22" s="35"/>
      <c r="RBB22" s="35"/>
      <c r="RBC22" s="35"/>
      <c r="RBD22" s="35"/>
      <c r="RBE22" s="35"/>
      <c r="RBF22" s="35"/>
      <c r="RBG22" s="35"/>
      <c r="RBH22" s="35"/>
      <c r="RBI22" s="35"/>
      <c r="RBJ22" s="35"/>
      <c r="RBK22" s="35"/>
      <c r="RBL22" s="35"/>
      <c r="RBM22" s="35"/>
      <c r="RBN22" s="35"/>
      <c r="RBO22" s="35"/>
      <c r="RBP22" s="35"/>
      <c r="RBQ22" s="35"/>
      <c r="RBR22" s="35"/>
      <c r="RBS22" s="35"/>
      <c r="RBT22" s="35"/>
      <c r="RBU22" s="35"/>
      <c r="RBV22" s="35"/>
      <c r="RBW22" s="35"/>
      <c r="RBX22" s="35"/>
      <c r="RBY22" s="35"/>
      <c r="RBZ22" s="35"/>
      <c r="RCA22" s="35"/>
      <c r="RCB22" s="35"/>
      <c r="RCC22" s="35"/>
      <c r="RCD22" s="35"/>
      <c r="RCE22" s="35"/>
      <c r="RCF22" s="35"/>
      <c r="RCG22" s="35"/>
      <c r="RCH22" s="35"/>
      <c r="RCI22" s="35"/>
      <c r="RCJ22" s="35"/>
      <c r="RCK22" s="35"/>
      <c r="RCL22" s="35"/>
      <c r="RCM22" s="35"/>
      <c r="RCN22" s="35"/>
      <c r="RCO22" s="35"/>
      <c r="RCP22" s="35"/>
      <c r="RCQ22" s="35"/>
      <c r="RCR22" s="35"/>
      <c r="RCS22" s="35"/>
      <c r="RCT22" s="35"/>
      <c r="RCU22" s="35"/>
      <c r="RCV22" s="35"/>
      <c r="RCW22" s="35"/>
      <c r="RCX22" s="35"/>
      <c r="RCY22" s="35"/>
      <c r="RCZ22" s="35"/>
      <c r="RDA22" s="35"/>
      <c r="RDB22" s="35"/>
      <c r="RDC22" s="35"/>
      <c r="RDD22" s="35"/>
      <c r="RDE22" s="35"/>
      <c r="RDF22" s="35"/>
      <c r="RDG22" s="35"/>
      <c r="RDH22" s="35"/>
      <c r="RDI22" s="35"/>
      <c r="RDJ22" s="35"/>
      <c r="RDK22" s="35"/>
      <c r="RDL22" s="35"/>
      <c r="RDM22" s="35"/>
      <c r="RDN22" s="35"/>
      <c r="RDO22" s="35"/>
      <c r="RDP22" s="35"/>
      <c r="RDQ22" s="35"/>
      <c r="RDR22" s="35"/>
      <c r="RDS22" s="35"/>
      <c r="RDT22" s="35"/>
      <c r="RDU22" s="35"/>
      <c r="RDV22" s="35"/>
      <c r="RDW22" s="35"/>
      <c r="RDX22" s="35"/>
      <c r="RDY22" s="35"/>
      <c r="RDZ22" s="35"/>
      <c r="REA22" s="35"/>
      <c r="REB22" s="35"/>
      <c r="REC22" s="35"/>
      <c r="RED22" s="35"/>
      <c r="REE22" s="35"/>
      <c r="REF22" s="35"/>
      <c r="REG22" s="35"/>
      <c r="REH22" s="35"/>
      <c r="REI22" s="35"/>
      <c r="REJ22" s="35"/>
      <c r="REK22" s="35"/>
      <c r="REL22" s="35"/>
      <c r="REM22" s="35"/>
      <c r="REN22" s="35"/>
      <c r="REO22" s="35"/>
      <c r="REP22" s="35"/>
      <c r="REQ22" s="35"/>
      <c r="RER22" s="35"/>
      <c r="RES22" s="35"/>
      <c r="RET22" s="35"/>
      <c r="REU22" s="35"/>
      <c r="REV22" s="35"/>
      <c r="REW22" s="35"/>
      <c r="REX22" s="35"/>
      <c r="REY22" s="35"/>
      <c r="REZ22" s="35"/>
      <c r="RFA22" s="35"/>
      <c r="RFB22" s="35"/>
      <c r="RFC22" s="35"/>
      <c r="RFD22" s="35"/>
      <c r="RFE22" s="35"/>
      <c r="RFF22" s="35"/>
      <c r="RFG22" s="35"/>
      <c r="RFH22" s="35"/>
      <c r="RFI22" s="35"/>
      <c r="RFJ22" s="35"/>
      <c r="RFK22" s="35"/>
      <c r="RFL22" s="35"/>
      <c r="RFM22" s="35"/>
      <c r="RFN22" s="35"/>
      <c r="RFO22" s="35"/>
      <c r="RFP22" s="35"/>
      <c r="RFQ22" s="35"/>
      <c r="RFR22" s="35"/>
      <c r="RFS22" s="35"/>
      <c r="RFT22" s="35"/>
      <c r="RFU22" s="35"/>
      <c r="RFV22" s="35"/>
      <c r="RFW22" s="35"/>
      <c r="RFX22" s="35"/>
      <c r="RFY22" s="35"/>
      <c r="RFZ22" s="35"/>
      <c r="RGA22" s="35"/>
      <c r="RGB22" s="35"/>
      <c r="RGC22" s="35"/>
      <c r="RGD22" s="35"/>
      <c r="RGE22" s="35"/>
      <c r="RGF22" s="35"/>
      <c r="RGG22" s="35"/>
      <c r="RGH22" s="35"/>
      <c r="RGI22" s="35"/>
      <c r="RGJ22" s="35"/>
      <c r="RGK22" s="35"/>
      <c r="RGL22" s="35"/>
      <c r="RGM22" s="35"/>
      <c r="RGN22" s="35"/>
      <c r="RGO22" s="35"/>
      <c r="RGP22" s="35"/>
      <c r="RGQ22" s="35"/>
      <c r="RGR22" s="35"/>
      <c r="RGS22" s="35"/>
      <c r="RGT22" s="35"/>
      <c r="RGU22" s="35"/>
      <c r="RGV22" s="35"/>
      <c r="RGW22" s="35"/>
      <c r="RGX22" s="35"/>
      <c r="RGY22" s="35"/>
      <c r="RGZ22" s="35"/>
      <c r="RHA22" s="35"/>
      <c r="RHB22" s="35"/>
      <c r="RHC22" s="35"/>
      <c r="RHD22" s="35"/>
      <c r="RHE22" s="35"/>
      <c r="RHF22" s="35"/>
      <c r="RHG22" s="35"/>
      <c r="RHH22" s="35"/>
      <c r="RHI22" s="35"/>
      <c r="RHJ22" s="35"/>
      <c r="RHK22" s="35"/>
      <c r="RHL22" s="35"/>
      <c r="RHM22" s="35"/>
      <c r="RHN22" s="35"/>
      <c r="RHO22" s="35"/>
      <c r="RHP22" s="35"/>
      <c r="RHQ22" s="35"/>
      <c r="RHR22" s="35"/>
      <c r="RHS22" s="35"/>
      <c r="RHT22" s="35"/>
      <c r="RHU22" s="35"/>
      <c r="RHV22" s="35"/>
      <c r="RHW22" s="35"/>
      <c r="RHX22" s="35"/>
      <c r="RHY22" s="35"/>
      <c r="RHZ22" s="35"/>
      <c r="RIA22" s="35"/>
      <c r="RIB22" s="35"/>
      <c r="RIC22" s="35"/>
      <c r="RID22" s="35"/>
      <c r="RIE22" s="35"/>
      <c r="RIF22" s="35"/>
      <c r="RIG22" s="35"/>
      <c r="RIH22" s="35"/>
      <c r="RII22" s="35"/>
      <c r="RIJ22" s="35"/>
      <c r="RIK22" s="35"/>
      <c r="RIL22" s="35"/>
      <c r="RIM22" s="35"/>
      <c r="RIN22" s="35"/>
      <c r="RIO22" s="35"/>
      <c r="RIP22" s="35"/>
      <c r="RIQ22" s="35"/>
      <c r="RIR22" s="35"/>
      <c r="RIS22" s="35"/>
      <c r="RIT22" s="35"/>
      <c r="RIU22" s="35"/>
      <c r="RIV22" s="35"/>
      <c r="RIW22" s="35"/>
      <c r="RIX22" s="35"/>
      <c r="RIY22" s="35"/>
      <c r="RIZ22" s="35"/>
      <c r="RJA22" s="35"/>
      <c r="RJB22" s="35"/>
      <c r="RJC22" s="35"/>
      <c r="RJD22" s="35"/>
      <c r="RJE22" s="35"/>
      <c r="RJF22" s="35"/>
      <c r="RJG22" s="35"/>
      <c r="RJH22" s="35"/>
      <c r="RJI22" s="35"/>
      <c r="RJJ22" s="35"/>
      <c r="RJK22" s="35"/>
      <c r="RJL22" s="35"/>
      <c r="RJM22" s="35"/>
      <c r="RJN22" s="35"/>
      <c r="RJO22" s="35"/>
      <c r="RJP22" s="35"/>
      <c r="RJQ22" s="35"/>
      <c r="RJR22" s="35"/>
      <c r="RJS22" s="35"/>
      <c r="RJT22" s="35"/>
      <c r="RJU22" s="35"/>
      <c r="RJV22" s="35"/>
      <c r="RJW22" s="35"/>
      <c r="RJX22" s="35"/>
      <c r="RJY22" s="35"/>
      <c r="RJZ22" s="35"/>
      <c r="RKA22" s="35"/>
      <c r="RKB22" s="35"/>
      <c r="RKC22" s="35"/>
      <c r="RKD22" s="35"/>
      <c r="RKE22" s="35"/>
      <c r="RKF22" s="35"/>
      <c r="RKG22" s="35"/>
      <c r="RKH22" s="35"/>
      <c r="RKI22" s="35"/>
      <c r="RKJ22" s="35"/>
      <c r="RKK22" s="35"/>
      <c r="RKL22" s="35"/>
      <c r="RKM22" s="35"/>
      <c r="RKN22" s="35"/>
      <c r="RKO22" s="35"/>
      <c r="RKP22" s="35"/>
      <c r="RKQ22" s="35"/>
      <c r="RKR22" s="35"/>
      <c r="RKS22" s="35"/>
      <c r="RKT22" s="35"/>
      <c r="RKU22" s="35"/>
      <c r="RKV22" s="35"/>
      <c r="RKW22" s="35"/>
      <c r="RKX22" s="35"/>
      <c r="RKY22" s="35"/>
      <c r="RKZ22" s="35"/>
      <c r="RLA22" s="35"/>
      <c r="RLB22" s="35"/>
      <c r="RLC22" s="35"/>
      <c r="RLD22" s="35"/>
      <c r="RLE22" s="35"/>
      <c r="RLF22" s="35"/>
      <c r="RLG22" s="35"/>
      <c r="RLH22" s="35"/>
      <c r="RLI22" s="35"/>
      <c r="RLJ22" s="35"/>
      <c r="RLK22" s="35"/>
      <c r="RLL22" s="35"/>
      <c r="RLM22" s="35"/>
      <c r="RLN22" s="35"/>
      <c r="RLO22" s="35"/>
      <c r="RLP22" s="35"/>
      <c r="RLQ22" s="35"/>
      <c r="RLR22" s="35"/>
      <c r="RLS22" s="35"/>
      <c r="RLT22" s="35"/>
      <c r="RLU22" s="35"/>
      <c r="RLV22" s="35"/>
      <c r="RLW22" s="35"/>
      <c r="RLX22" s="35"/>
      <c r="RLY22" s="35"/>
      <c r="RLZ22" s="35"/>
      <c r="RMA22" s="35"/>
      <c r="RMB22" s="35"/>
      <c r="RMC22" s="35"/>
      <c r="RMD22" s="35"/>
      <c r="RME22" s="35"/>
      <c r="RMF22" s="35"/>
      <c r="RMG22" s="35"/>
      <c r="RMH22" s="35"/>
      <c r="RMI22" s="35"/>
      <c r="RMJ22" s="35"/>
      <c r="RMK22" s="35"/>
      <c r="RML22" s="35"/>
      <c r="RMM22" s="35"/>
      <c r="RMN22" s="35"/>
      <c r="RMO22" s="35"/>
      <c r="RMP22" s="35"/>
      <c r="RMQ22" s="35"/>
      <c r="RMR22" s="35"/>
      <c r="RMS22" s="35"/>
      <c r="RMT22" s="35"/>
      <c r="RMU22" s="35"/>
      <c r="RMV22" s="35"/>
      <c r="RMW22" s="35"/>
      <c r="RMX22" s="35"/>
      <c r="RMY22" s="35"/>
      <c r="RMZ22" s="35"/>
      <c r="RNA22" s="35"/>
      <c r="RNB22" s="35"/>
      <c r="RNC22" s="35"/>
      <c r="RND22" s="35"/>
      <c r="RNE22" s="35"/>
      <c r="RNF22" s="35"/>
      <c r="RNG22" s="35"/>
      <c r="RNH22" s="35"/>
      <c r="RNI22" s="35"/>
      <c r="RNJ22" s="35"/>
      <c r="RNK22" s="35"/>
      <c r="RNL22" s="35"/>
      <c r="RNM22" s="35"/>
      <c r="RNN22" s="35"/>
      <c r="RNO22" s="35"/>
      <c r="RNP22" s="35"/>
      <c r="RNQ22" s="35"/>
      <c r="RNR22" s="35"/>
      <c r="RNS22" s="35"/>
      <c r="RNT22" s="35"/>
      <c r="RNU22" s="35"/>
      <c r="RNV22" s="35"/>
      <c r="RNW22" s="35"/>
      <c r="RNX22" s="35"/>
      <c r="RNY22" s="35"/>
      <c r="RNZ22" s="35"/>
      <c r="ROA22" s="35"/>
      <c r="ROB22" s="35"/>
      <c r="ROC22" s="35"/>
      <c r="ROD22" s="35"/>
      <c r="ROE22" s="35"/>
      <c r="ROF22" s="35"/>
      <c r="ROG22" s="35"/>
      <c r="ROH22" s="35"/>
      <c r="ROI22" s="35"/>
      <c r="ROJ22" s="35"/>
      <c r="ROK22" s="35"/>
      <c r="ROL22" s="35"/>
      <c r="ROM22" s="35"/>
      <c r="RON22" s="35"/>
      <c r="ROO22" s="35"/>
      <c r="ROP22" s="35"/>
      <c r="ROQ22" s="35"/>
      <c r="ROR22" s="35"/>
      <c r="ROS22" s="35"/>
      <c r="ROT22" s="35"/>
      <c r="ROU22" s="35"/>
      <c r="ROV22" s="35"/>
      <c r="ROW22" s="35"/>
      <c r="ROX22" s="35"/>
      <c r="ROY22" s="35"/>
      <c r="ROZ22" s="35"/>
      <c r="RPA22" s="35"/>
      <c r="RPB22" s="35"/>
      <c r="RPC22" s="35"/>
      <c r="RPD22" s="35"/>
      <c r="RPE22" s="35"/>
      <c r="RPF22" s="35"/>
      <c r="RPG22" s="35"/>
      <c r="RPH22" s="35"/>
      <c r="RPI22" s="35"/>
      <c r="RPJ22" s="35"/>
      <c r="RPK22" s="35"/>
      <c r="RPL22" s="35"/>
      <c r="RPM22" s="35"/>
      <c r="RPN22" s="35"/>
      <c r="RPO22" s="35"/>
      <c r="RPP22" s="35"/>
      <c r="RPQ22" s="35"/>
      <c r="RPR22" s="35"/>
      <c r="RPS22" s="35"/>
      <c r="RPT22" s="35"/>
      <c r="RPU22" s="35"/>
      <c r="RPV22" s="35"/>
      <c r="RPW22" s="35"/>
      <c r="RPX22" s="35"/>
      <c r="RPY22" s="35"/>
      <c r="RPZ22" s="35"/>
      <c r="RQA22" s="35"/>
      <c r="RQB22" s="35"/>
      <c r="RQC22" s="35"/>
      <c r="RQD22" s="35"/>
      <c r="RQE22" s="35"/>
      <c r="RQF22" s="35"/>
      <c r="RQG22" s="35"/>
      <c r="RQH22" s="35"/>
      <c r="RQI22" s="35"/>
      <c r="RQJ22" s="35"/>
      <c r="RQK22" s="35"/>
      <c r="RQL22" s="35"/>
      <c r="RQM22" s="35"/>
      <c r="RQN22" s="35"/>
      <c r="RQO22" s="35"/>
      <c r="RQP22" s="35"/>
      <c r="RQQ22" s="35"/>
      <c r="RQR22" s="35"/>
      <c r="RQS22" s="35"/>
      <c r="RQT22" s="35"/>
      <c r="RQU22" s="35"/>
      <c r="RQV22" s="35"/>
      <c r="RQW22" s="35"/>
      <c r="RQX22" s="35"/>
      <c r="RQY22" s="35"/>
      <c r="RQZ22" s="35"/>
      <c r="RRA22" s="35"/>
      <c r="RRB22" s="35"/>
      <c r="RRC22" s="35"/>
      <c r="RRD22" s="35"/>
      <c r="RRE22" s="35"/>
      <c r="RRF22" s="35"/>
      <c r="RRG22" s="35"/>
      <c r="RRH22" s="35"/>
      <c r="RRI22" s="35"/>
      <c r="RRJ22" s="35"/>
      <c r="RRK22" s="35"/>
      <c r="RRL22" s="35"/>
      <c r="RRM22" s="35"/>
      <c r="RRN22" s="35"/>
      <c r="RRO22" s="35"/>
      <c r="RRP22" s="35"/>
      <c r="RRQ22" s="35"/>
      <c r="RRR22" s="35"/>
      <c r="RRS22" s="35"/>
      <c r="RRT22" s="35"/>
      <c r="RRU22" s="35"/>
      <c r="RRV22" s="35"/>
      <c r="RRW22" s="35"/>
      <c r="RRX22" s="35"/>
      <c r="RRY22" s="35"/>
      <c r="RRZ22" s="35"/>
      <c r="RSA22" s="35"/>
      <c r="RSB22" s="35"/>
      <c r="RSC22" s="35"/>
      <c r="RSD22" s="35"/>
      <c r="RSE22" s="35"/>
      <c r="RSF22" s="35"/>
      <c r="RSG22" s="35"/>
      <c r="RSH22" s="35"/>
      <c r="RSI22" s="35"/>
      <c r="RSJ22" s="35"/>
      <c r="RSK22" s="35"/>
      <c r="RSL22" s="35"/>
      <c r="RSM22" s="35"/>
      <c r="RSN22" s="35"/>
      <c r="RSO22" s="35"/>
      <c r="RSP22" s="35"/>
      <c r="RSQ22" s="35"/>
      <c r="RSR22" s="35"/>
      <c r="RSS22" s="35"/>
      <c r="RST22" s="35"/>
      <c r="RSU22" s="35"/>
      <c r="RSV22" s="35"/>
      <c r="RSW22" s="35"/>
      <c r="RSX22" s="35"/>
      <c r="RSY22" s="35"/>
      <c r="RSZ22" s="35"/>
      <c r="RTA22" s="35"/>
      <c r="RTB22" s="35"/>
      <c r="RTC22" s="35"/>
      <c r="RTD22" s="35"/>
      <c r="RTE22" s="35"/>
      <c r="RTF22" s="35"/>
      <c r="RTG22" s="35"/>
      <c r="RTH22" s="35"/>
      <c r="RTI22" s="35"/>
      <c r="RTJ22" s="35"/>
      <c r="RTK22" s="35"/>
      <c r="RTL22" s="35"/>
      <c r="RTM22" s="35"/>
      <c r="RTN22" s="35"/>
      <c r="RTO22" s="35"/>
      <c r="RTP22" s="35"/>
      <c r="RTQ22" s="35"/>
      <c r="RTR22" s="35"/>
      <c r="RTS22" s="35"/>
      <c r="RTT22" s="35"/>
      <c r="RTU22" s="35"/>
      <c r="RTV22" s="35"/>
      <c r="RTW22" s="35"/>
      <c r="RTX22" s="35"/>
      <c r="RTY22" s="35"/>
      <c r="RTZ22" s="35"/>
      <c r="RUA22" s="35"/>
      <c r="RUB22" s="35"/>
      <c r="RUC22" s="35"/>
      <c r="RUD22" s="35"/>
      <c r="RUE22" s="35"/>
      <c r="RUF22" s="35"/>
      <c r="RUG22" s="35"/>
      <c r="RUH22" s="35"/>
      <c r="RUI22" s="35"/>
      <c r="RUJ22" s="35"/>
      <c r="RUK22" s="35"/>
      <c r="RUL22" s="35"/>
      <c r="RUM22" s="35"/>
      <c r="RUN22" s="35"/>
      <c r="RUO22" s="35"/>
      <c r="RUP22" s="35"/>
      <c r="RUQ22" s="35"/>
      <c r="RUR22" s="35"/>
      <c r="RUS22" s="35"/>
      <c r="RUT22" s="35"/>
      <c r="RUU22" s="35"/>
      <c r="RUV22" s="35"/>
      <c r="RUW22" s="35"/>
      <c r="RUX22" s="35"/>
      <c r="RUY22" s="35"/>
      <c r="RUZ22" s="35"/>
      <c r="RVA22" s="35"/>
      <c r="RVB22" s="35"/>
      <c r="RVC22" s="35"/>
      <c r="RVD22" s="35"/>
      <c r="RVE22" s="35"/>
      <c r="RVF22" s="35"/>
      <c r="RVG22" s="35"/>
      <c r="RVH22" s="35"/>
      <c r="RVI22" s="35"/>
      <c r="RVJ22" s="35"/>
      <c r="RVK22" s="35"/>
      <c r="RVL22" s="35"/>
      <c r="RVM22" s="35"/>
      <c r="RVN22" s="35"/>
      <c r="RVO22" s="35"/>
      <c r="RVP22" s="35"/>
      <c r="RVQ22" s="35"/>
      <c r="RVR22" s="35"/>
      <c r="RVS22" s="35"/>
      <c r="RVT22" s="35"/>
      <c r="RVU22" s="35"/>
      <c r="RVV22" s="35"/>
      <c r="RVW22" s="35"/>
      <c r="RVX22" s="35"/>
      <c r="RVY22" s="35"/>
      <c r="RVZ22" s="35"/>
      <c r="RWA22" s="35"/>
      <c r="RWB22" s="35"/>
      <c r="RWC22" s="35"/>
      <c r="RWD22" s="35"/>
      <c r="RWE22" s="35"/>
      <c r="RWF22" s="35"/>
      <c r="RWG22" s="35"/>
      <c r="RWH22" s="35"/>
      <c r="RWI22" s="35"/>
      <c r="RWJ22" s="35"/>
      <c r="RWK22" s="35"/>
      <c r="RWL22" s="35"/>
      <c r="RWM22" s="35"/>
      <c r="RWN22" s="35"/>
      <c r="RWO22" s="35"/>
      <c r="RWP22" s="35"/>
      <c r="RWQ22" s="35"/>
      <c r="RWR22" s="35"/>
      <c r="RWS22" s="35"/>
      <c r="RWT22" s="35"/>
      <c r="RWU22" s="35"/>
      <c r="RWV22" s="35"/>
      <c r="RWW22" s="35"/>
      <c r="RWX22" s="35"/>
      <c r="RWY22" s="35"/>
      <c r="RWZ22" s="35"/>
      <c r="RXA22" s="35"/>
      <c r="RXB22" s="35"/>
      <c r="RXC22" s="35"/>
      <c r="RXD22" s="35"/>
      <c r="RXE22" s="35"/>
      <c r="RXF22" s="35"/>
      <c r="RXG22" s="35"/>
      <c r="RXH22" s="35"/>
      <c r="RXI22" s="35"/>
      <c r="RXJ22" s="35"/>
      <c r="RXK22" s="35"/>
      <c r="RXL22" s="35"/>
      <c r="RXM22" s="35"/>
      <c r="RXN22" s="35"/>
      <c r="RXO22" s="35"/>
      <c r="RXP22" s="35"/>
      <c r="RXQ22" s="35"/>
      <c r="RXR22" s="35"/>
      <c r="RXS22" s="35"/>
      <c r="RXT22" s="35"/>
      <c r="RXU22" s="35"/>
      <c r="RXV22" s="35"/>
      <c r="RXW22" s="35"/>
      <c r="RXX22" s="35"/>
      <c r="RXY22" s="35"/>
      <c r="RXZ22" s="35"/>
      <c r="RYA22" s="35"/>
      <c r="RYB22" s="35"/>
      <c r="RYC22" s="35"/>
      <c r="RYD22" s="35"/>
      <c r="RYE22" s="35"/>
      <c r="RYF22" s="35"/>
      <c r="RYG22" s="35"/>
      <c r="RYH22" s="35"/>
      <c r="RYI22" s="35"/>
      <c r="RYJ22" s="35"/>
      <c r="RYK22" s="35"/>
      <c r="RYL22" s="35"/>
      <c r="RYM22" s="35"/>
      <c r="RYN22" s="35"/>
      <c r="RYO22" s="35"/>
      <c r="RYP22" s="35"/>
      <c r="RYQ22" s="35"/>
      <c r="RYR22" s="35"/>
      <c r="RYS22" s="35"/>
      <c r="RYT22" s="35"/>
      <c r="RYU22" s="35"/>
      <c r="RYV22" s="35"/>
      <c r="RYW22" s="35"/>
      <c r="RYX22" s="35"/>
      <c r="RYY22" s="35"/>
      <c r="RYZ22" s="35"/>
      <c r="RZA22" s="35"/>
      <c r="RZB22" s="35"/>
      <c r="RZC22" s="35"/>
      <c r="RZD22" s="35"/>
      <c r="RZE22" s="35"/>
      <c r="RZF22" s="35"/>
      <c r="RZG22" s="35"/>
      <c r="RZH22" s="35"/>
      <c r="RZI22" s="35"/>
      <c r="RZJ22" s="35"/>
      <c r="RZK22" s="35"/>
      <c r="RZL22" s="35"/>
      <c r="RZM22" s="35"/>
      <c r="RZN22" s="35"/>
      <c r="RZO22" s="35"/>
      <c r="RZP22" s="35"/>
      <c r="RZQ22" s="35"/>
      <c r="RZR22" s="35"/>
      <c r="RZS22" s="35"/>
      <c r="RZT22" s="35"/>
      <c r="RZU22" s="35"/>
      <c r="RZV22" s="35"/>
      <c r="RZW22" s="35"/>
      <c r="RZX22" s="35"/>
      <c r="RZY22" s="35"/>
      <c r="RZZ22" s="35"/>
      <c r="SAA22" s="35"/>
      <c r="SAB22" s="35"/>
      <c r="SAC22" s="35"/>
      <c r="SAD22" s="35"/>
      <c r="SAE22" s="35"/>
      <c r="SAF22" s="35"/>
      <c r="SAG22" s="35"/>
      <c r="SAH22" s="35"/>
      <c r="SAI22" s="35"/>
      <c r="SAJ22" s="35"/>
      <c r="SAK22" s="35"/>
      <c r="SAL22" s="35"/>
      <c r="SAM22" s="35"/>
      <c r="SAN22" s="35"/>
      <c r="SAO22" s="35"/>
      <c r="SAP22" s="35"/>
      <c r="SAQ22" s="35"/>
      <c r="SAR22" s="35"/>
      <c r="SAS22" s="35"/>
      <c r="SAT22" s="35"/>
      <c r="SAU22" s="35"/>
      <c r="SAV22" s="35"/>
      <c r="SAW22" s="35"/>
      <c r="SAX22" s="35"/>
      <c r="SAY22" s="35"/>
      <c r="SAZ22" s="35"/>
      <c r="SBA22" s="35"/>
      <c r="SBB22" s="35"/>
      <c r="SBC22" s="35"/>
      <c r="SBD22" s="35"/>
      <c r="SBE22" s="35"/>
      <c r="SBF22" s="35"/>
      <c r="SBG22" s="35"/>
      <c r="SBH22" s="35"/>
      <c r="SBI22" s="35"/>
      <c r="SBJ22" s="35"/>
      <c r="SBK22" s="35"/>
      <c r="SBL22" s="35"/>
      <c r="SBM22" s="35"/>
      <c r="SBN22" s="35"/>
      <c r="SBO22" s="35"/>
      <c r="SBP22" s="35"/>
      <c r="SBQ22" s="35"/>
      <c r="SBR22" s="35"/>
      <c r="SBS22" s="35"/>
      <c r="SBT22" s="35"/>
      <c r="SBU22" s="35"/>
      <c r="SBV22" s="35"/>
      <c r="SBW22" s="35"/>
      <c r="SBX22" s="35"/>
      <c r="SBY22" s="35"/>
      <c r="SBZ22" s="35"/>
      <c r="SCA22" s="35"/>
      <c r="SCB22" s="35"/>
      <c r="SCC22" s="35"/>
      <c r="SCD22" s="35"/>
      <c r="SCE22" s="35"/>
      <c r="SCF22" s="35"/>
      <c r="SCG22" s="35"/>
      <c r="SCH22" s="35"/>
      <c r="SCI22" s="35"/>
      <c r="SCJ22" s="35"/>
      <c r="SCK22" s="35"/>
      <c r="SCL22" s="35"/>
      <c r="SCM22" s="35"/>
      <c r="SCN22" s="35"/>
      <c r="SCO22" s="35"/>
      <c r="SCP22" s="35"/>
      <c r="SCQ22" s="35"/>
      <c r="SCR22" s="35"/>
      <c r="SCS22" s="35"/>
      <c r="SCT22" s="35"/>
      <c r="SCU22" s="35"/>
      <c r="SCV22" s="35"/>
      <c r="SCW22" s="35"/>
      <c r="SCX22" s="35"/>
      <c r="SCY22" s="35"/>
      <c r="SCZ22" s="35"/>
      <c r="SDA22" s="35"/>
      <c r="SDB22" s="35"/>
      <c r="SDC22" s="35"/>
      <c r="SDD22" s="35"/>
      <c r="SDE22" s="35"/>
      <c r="SDF22" s="35"/>
      <c r="SDG22" s="35"/>
      <c r="SDH22" s="35"/>
      <c r="SDI22" s="35"/>
      <c r="SDJ22" s="35"/>
      <c r="SDK22" s="35"/>
      <c r="SDL22" s="35"/>
      <c r="SDM22" s="35"/>
      <c r="SDN22" s="35"/>
      <c r="SDO22" s="35"/>
      <c r="SDP22" s="35"/>
      <c r="SDQ22" s="35"/>
      <c r="SDR22" s="35"/>
      <c r="SDS22" s="35"/>
      <c r="SDT22" s="35"/>
      <c r="SDU22" s="35"/>
      <c r="SDV22" s="35"/>
      <c r="SDW22" s="35"/>
      <c r="SDX22" s="35"/>
      <c r="SDY22" s="35"/>
      <c r="SDZ22" s="35"/>
      <c r="SEA22" s="35"/>
      <c r="SEB22" s="35"/>
      <c r="SEC22" s="35"/>
      <c r="SED22" s="35"/>
      <c r="SEE22" s="35"/>
      <c r="SEF22" s="35"/>
      <c r="SEG22" s="35"/>
      <c r="SEH22" s="35"/>
      <c r="SEI22" s="35"/>
      <c r="SEJ22" s="35"/>
      <c r="SEK22" s="35"/>
      <c r="SEL22" s="35"/>
      <c r="SEM22" s="35"/>
      <c r="SEN22" s="35"/>
      <c r="SEO22" s="35"/>
      <c r="SEP22" s="35"/>
      <c r="SEQ22" s="35"/>
      <c r="SER22" s="35"/>
      <c r="SES22" s="35"/>
      <c r="SET22" s="35"/>
      <c r="SEU22" s="35"/>
      <c r="SEV22" s="35"/>
      <c r="SEW22" s="35"/>
      <c r="SEX22" s="35"/>
      <c r="SEY22" s="35"/>
      <c r="SEZ22" s="35"/>
      <c r="SFA22" s="35"/>
      <c r="SFB22" s="35"/>
      <c r="SFC22" s="35"/>
      <c r="SFD22" s="35"/>
      <c r="SFE22" s="35"/>
      <c r="SFF22" s="35"/>
      <c r="SFG22" s="35"/>
      <c r="SFH22" s="35"/>
      <c r="SFI22" s="35"/>
      <c r="SFJ22" s="35"/>
      <c r="SFK22" s="35"/>
      <c r="SFL22" s="35"/>
      <c r="SFM22" s="35"/>
      <c r="SFN22" s="35"/>
      <c r="SFO22" s="35"/>
      <c r="SFP22" s="35"/>
      <c r="SFQ22" s="35"/>
      <c r="SFR22" s="35"/>
      <c r="SFS22" s="35"/>
      <c r="SFT22" s="35"/>
      <c r="SFU22" s="35"/>
      <c r="SFV22" s="35"/>
      <c r="SFW22" s="35"/>
      <c r="SFX22" s="35"/>
      <c r="SFY22" s="35"/>
      <c r="SFZ22" s="35"/>
      <c r="SGA22" s="35"/>
      <c r="SGB22" s="35"/>
      <c r="SGC22" s="35"/>
      <c r="SGD22" s="35"/>
      <c r="SGE22" s="35"/>
      <c r="SGF22" s="35"/>
      <c r="SGG22" s="35"/>
      <c r="SGH22" s="35"/>
      <c r="SGI22" s="35"/>
      <c r="SGJ22" s="35"/>
      <c r="SGK22" s="35"/>
      <c r="SGL22" s="35"/>
      <c r="SGM22" s="35"/>
      <c r="SGN22" s="35"/>
      <c r="SGO22" s="35"/>
      <c r="SGP22" s="35"/>
      <c r="SGQ22" s="35"/>
      <c r="SGR22" s="35"/>
      <c r="SGS22" s="35"/>
      <c r="SGT22" s="35"/>
      <c r="SGU22" s="35"/>
      <c r="SGV22" s="35"/>
      <c r="SGW22" s="35"/>
      <c r="SGX22" s="35"/>
      <c r="SGY22" s="35"/>
      <c r="SGZ22" s="35"/>
      <c r="SHA22" s="35"/>
      <c r="SHB22" s="35"/>
      <c r="SHC22" s="35"/>
      <c r="SHD22" s="35"/>
      <c r="SHE22" s="35"/>
      <c r="SHF22" s="35"/>
      <c r="SHG22" s="35"/>
      <c r="SHH22" s="35"/>
      <c r="SHI22" s="35"/>
      <c r="SHJ22" s="35"/>
      <c r="SHK22" s="35"/>
      <c r="SHL22" s="35"/>
      <c r="SHM22" s="35"/>
      <c r="SHN22" s="35"/>
      <c r="SHO22" s="35"/>
      <c r="SHP22" s="35"/>
      <c r="SHQ22" s="35"/>
      <c r="SHR22" s="35"/>
      <c r="SHS22" s="35"/>
      <c r="SHT22" s="35"/>
      <c r="SHU22" s="35"/>
      <c r="SHV22" s="35"/>
      <c r="SHW22" s="35"/>
      <c r="SHX22" s="35"/>
      <c r="SHY22" s="35"/>
      <c r="SHZ22" s="35"/>
      <c r="SIA22" s="35"/>
      <c r="SIB22" s="35"/>
      <c r="SIC22" s="35"/>
      <c r="SID22" s="35"/>
      <c r="SIE22" s="35"/>
      <c r="SIF22" s="35"/>
      <c r="SIG22" s="35"/>
      <c r="SIH22" s="35"/>
      <c r="SII22" s="35"/>
      <c r="SIJ22" s="35"/>
      <c r="SIK22" s="35"/>
      <c r="SIL22" s="35"/>
      <c r="SIM22" s="35"/>
      <c r="SIN22" s="35"/>
      <c r="SIO22" s="35"/>
      <c r="SIP22" s="35"/>
      <c r="SIQ22" s="35"/>
      <c r="SIR22" s="35"/>
      <c r="SIS22" s="35"/>
      <c r="SIT22" s="35"/>
      <c r="SIU22" s="35"/>
      <c r="SIV22" s="35"/>
      <c r="SIW22" s="35"/>
      <c r="SIX22" s="35"/>
      <c r="SIY22" s="35"/>
      <c r="SIZ22" s="35"/>
      <c r="SJA22" s="35"/>
      <c r="SJB22" s="35"/>
      <c r="SJC22" s="35"/>
      <c r="SJD22" s="35"/>
      <c r="SJE22" s="35"/>
      <c r="SJF22" s="35"/>
      <c r="SJG22" s="35"/>
      <c r="SJH22" s="35"/>
      <c r="SJI22" s="35"/>
      <c r="SJJ22" s="35"/>
      <c r="SJK22" s="35"/>
      <c r="SJL22" s="35"/>
      <c r="SJM22" s="35"/>
      <c r="SJN22" s="35"/>
      <c r="SJO22" s="35"/>
      <c r="SJP22" s="35"/>
      <c r="SJQ22" s="35"/>
      <c r="SJR22" s="35"/>
      <c r="SJS22" s="35"/>
      <c r="SJT22" s="35"/>
      <c r="SJU22" s="35"/>
      <c r="SJV22" s="35"/>
      <c r="SJW22" s="35"/>
      <c r="SJX22" s="35"/>
      <c r="SJY22" s="35"/>
      <c r="SJZ22" s="35"/>
      <c r="SKA22" s="35"/>
      <c r="SKB22" s="35"/>
      <c r="SKC22" s="35"/>
      <c r="SKD22" s="35"/>
      <c r="SKE22" s="35"/>
      <c r="SKF22" s="35"/>
      <c r="SKG22" s="35"/>
      <c r="SKH22" s="35"/>
      <c r="SKI22" s="35"/>
      <c r="SKJ22" s="35"/>
      <c r="SKK22" s="35"/>
      <c r="SKL22" s="35"/>
      <c r="SKM22" s="35"/>
      <c r="SKN22" s="35"/>
      <c r="SKO22" s="35"/>
      <c r="SKP22" s="35"/>
      <c r="SKQ22" s="35"/>
      <c r="SKR22" s="35"/>
      <c r="SKS22" s="35"/>
      <c r="SKT22" s="35"/>
      <c r="SKU22" s="35"/>
      <c r="SKV22" s="35"/>
      <c r="SKW22" s="35"/>
      <c r="SKX22" s="35"/>
      <c r="SKY22" s="35"/>
      <c r="SKZ22" s="35"/>
      <c r="SLA22" s="35"/>
      <c r="SLB22" s="35"/>
      <c r="SLC22" s="35"/>
      <c r="SLD22" s="35"/>
      <c r="SLE22" s="35"/>
      <c r="SLF22" s="35"/>
      <c r="SLG22" s="35"/>
      <c r="SLH22" s="35"/>
      <c r="SLI22" s="35"/>
      <c r="SLJ22" s="35"/>
      <c r="SLK22" s="35"/>
      <c r="SLL22" s="35"/>
      <c r="SLM22" s="35"/>
      <c r="SLN22" s="35"/>
      <c r="SLO22" s="35"/>
      <c r="SLP22" s="35"/>
      <c r="SLQ22" s="35"/>
      <c r="SLR22" s="35"/>
      <c r="SLS22" s="35"/>
      <c r="SLT22" s="35"/>
      <c r="SLU22" s="35"/>
      <c r="SLV22" s="35"/>
      <c r="SLW22" s="35"/>
      <c r="SLX22" s="35"/>
      <c r="SLY22" s="35"/>
      <c r="SLZ22" s="35"/>
      <c r="SMA22" s="35"/>
      <c r="SMB22" s="35"/>
      <c r="SMC22" s="35"/>
      <c r="SMD22" s="35"/>
      <c r="SME22" s="35"/>
      <c r="SMF22" s="35"/>
      <c r="SMG22" s="35"/>
      <c r="SMH22" s="35"/>
      <c r="SMI22" s="35"/>
      <c r="SMJ22" s="35"/>
      <c r="SMK22" s="35"/>
      <c r="SML22" s="35"/>
      <c r="SMM22" s="35"/>
      <c r="SMN22" s="35"/>
      <c r="SMO22" s="35"/>
      <c r="SMP22" s="35"/>
      <c r="SMQ22" s="35"/>
      <c r="SMR22" s="35"/>
      <c r="SMS22" s="35"/>
      <c r="SMT22" s="35"/>
      <c r="SMU22" s="35"/>
      <c r="SMV22" s="35"/>
      <c r="SMW22" s="35"/>
      <c r="SMX22" s="35"/>
      <c r="SMY22" s="35"/>
      <c r="SMZ22" s="35"/>
      <c r="SNA22" s="35"/>
      <c r="SNB22" s="35"/>
      <c r="SNC22" s="35"/>
      <c r="SND22" s="35"/>
      <c r="SNE22" s="35"/>
      <c r="SNF22" s="35"/>
      <c r="SNG22" s="35"/>
      <c r="SNH22" s="35"/>
      <c r="SNI22" s="35"/>
      <c r="SNJ22" s="35"/>
      <c r="SNK22" s="35"/>
      <c r="SNL22" s="35"/>
      <c r="SNM22" s="35"/>
      <c r="SNN22" s="35"/>
      <c r="SNO22" s="35"/>
      <c r="SNP22" s="35"/>
      <c r="SNQ22" s="35"/>
      <c r="SNR22" s="35"/>
      <c r="SNS22" s="35"/>
      <c r="SNT22" s="35"/>
      <c r="SNU22" s="35"/>
      <c r="SNV22" s="35"/>
      <c r="SNW22" s="35"/>
      <c r="SNX22" s="35"/>
      <c r="SNY22" s="35"/>
      <c r="SNZ22" s="35"/>
      <c r="SOA22" s="35"/>
      <c r="SOB22" s="35"/>
      <c r="SOC22" s="35"/>
      <c r="SOD22" s="35"/>
      <c r="SOE22" s="35"/>
      <c r="SOF22" s="35"/>
      <c r="SOG22" s="35"/>
      <c r="SOH22" s="35"/>
      <c r="SOI22" s="35"/>
      <c r="SOJ22" s="35"/>
      <c r="SOK22" s="35"/>
      <c r="SOL22" s="35"/>
      <c r="SOM22" s="35"/>
      <c r="SON22" s="35"/>
      <c r="SOO22" s="35"/>
      <c r="SOP22" s="35"/>
      <c r="SOQ22" s="35"/>
      <c r="SOR22" s="35"/>
      <c r="SOS22" s="35"/>
      <c r="SOT22" s="35"/>
      <c r="SOU22" s="35"/>
      <c r="SOV22" s="35"/>
      <c r="SOW22" s="35"/>
      <c r="SOX22" s="35"/>
      <c r="SOY22" s="35"/>
      <c r="SOZ22" s="35"/>
      <c r="SPA22" s="35"/>
      <c r="SPB22" s="35"/>
      <c r="SPC22" s="35"/>
      <c r="SPD22" s="35"/>
      <c r="SPE22" s="35"/>
      <c r="SPF22" s="35"/>
      <c r="SPG22" s="35"/>
      <c r="SPH22" s="35"/>
      <c r="SPI22" s="35"/>
      <c r="SPJ22" s="35"/>
      <c r="SPK22" s="35"/>
      <c r="SPL22" s="35"/>
      <c r="SPM22" s="35"/>
      <c r="SPN22" s="35"/>
      <c r="SPO22" s="35"/>
      <c r="SPP22" s="35"/>
      <c r="SPQ22" s="35"/>
      <c r="SPR22" s="35"/>
      <c r="SPS22" s="35"/>
      <c r="SPT22" s="35"/>
      <c r="SPU22" s="35"/>
      <c r="SPV22" s="35"/>
      <c r="SPW22" s="35"/>
      <c r="SPX22" s="35"/>
      <c r="SPY22" s="35"/>
      <c r="SPZ22" s="35"/>
      <c r="SQA22" s="35"/>
      <c r="SQB22" s="35"/>
      <c r="SQC22" s="35"/>
      <c r="SQD22" s="35"/>
      <c r="SQE22" s="35"/>
      <c r="SQF22" s="35"/>
      <c r="SQG22" s="35"/>
      <c r="SQH22" s="35"/>
      <c r="SQI22" s="35"/>
      <c r="SQJ22" s="35"/>
      <c r="SQK22" s="35"/>
      <c r="SQL22" s="35"/>
      <c r="SQM22" s="35"/>
      <c r="SQN22" s="35"/>
      <c r="SQO22" s="35"/>
      <c r="SQP22" s="35"/>
      <c r="SQQ22" s="35"/>
      <c r="SQR22" s="35"/>
      <c r="SQS22" s="35"/>
      <c r="SQT22" s="35"/>
      <c r="SQU22" s="35"/>
      <c r="SQV22" s="35"/>
      <c r="SQW22" s="35"/>
      <c r="SQX22" s="35"/>
      <c r="SQY22" s="35"/>
      <c r="SQZ22" s="35"/>
      <c r="SRA22" s="35"/>
      <c r="SRB22" s="35"/>
      <c r="SRC22" s="35"/>
      <c r="SRD22" s="35"/>
      <c r="SRE22" s="35"/>
      <c r="SRF22" s="35"/>
      <c r="SRG22" s="35"/>
      <c r="SRH22" s="35"/>
      <c r="SRI22" s="35"/>
      <c r="SRJ22" s="35"/>
      <c r="SRK22" s="35"/>
      <c r="SRL22" s="35"/>
      <c r="SRM22" s="35"/>
      <c r="SRN22" s="35"/>
      <c r="SRO22" s="35"/>
      <c r="SRP22" s="35"/>
      <c r="SRQ22" s="35"/>
      <c r="SRR22" s="35"/>
      <c r="SRS22" s="35"/>
      <c r="SRT22" s="35"/>
      <c r="SRU22" s="35"/>
      <c r="SRV22" s="35"/>
      <c r="SRW22" s="35"/>
      <c r="SRX22" s="35"/>
      <c r="SRY22" s="35"/>
      <c r="SRZ22" s="35"/>
      <c r="SSA22" s="35"/>
      <c r="SSB22" s="35"/>
      <c r="SSC22" s="35"/>
      <c r="SSD22" s="35"/>
      <c r="SSE22" s="35"/>
      <c r="SSF22" s="35"/>
      <c r="SSG22" s="35"/>
      <c r="SSH22" s="35"/>
      <c r="SSI22" s="35"/>
      <c r="SSJ22" s="35"/>
      <c r="SSK22" s="35"/>
      <c r="SSL22" s="35"/>
      <c r="SSM22" s="35"/>
      <c r="SSN22" s="35"/>
      <c r="SSO22" s="35"/>
      <c r="SSP22" s="35"/>
      <c r="SSQ22" s="35"/>
      <c r="SSR22" s="35"/>
      <c r="SSS22" s="35"/>
      <c r="SST22" s="35"/>
      <c r="SSU22" s="35"/>
      <c r="SSV22" s="35"/>
      <c r="SSW22" s="35"/>
      <c r="SSX22" s="35"/>
      <c r="SSY22" s="35"/>
      <c r="SSZ22" s="35"/>
      <c r="STA22" s="35"/>
      <c r="STB22" s="35"/>
      <c r="STC22" s="35"/>
      <c r="STD22" s="35"/>
      <c r="STE22" s="35"/>
      <c r="STF22" s="35"/>
      <c r="STG22" s="35"/>
      <c r="STH22" s="35"/>
      <c r="STI22" s="35"/>
      <c r="STJ22" s="35"/>
      <c r="STK22" s="35"/>
      <c r="STL22" s="35"/>
      <c r="STM22" s="35"/>
      <c r="STN22" s="35"/>
      <c r="STO22" s="35"/>
      <c r="STP22" s="35"/>
      <c r="STQ22" s="35"/>
      <c r="STR22" s="35"/>
      <c r="STS22" s="35"/>
      <c r="STT22" s="35"/>
      <c r="STU22" s="35"/>
      <c r="STV22" s="35"/>
      <c r="STW22" s="35"/>
      <c r="STX22" s="35"/>
      <c r="STY22" s="35"/>
      <c r="STZ22" s="35"/>
      <c r="SUA22" s="35"/>
      <c r="SUB22" s="35"/>
      <c r="SUC22" s="35"/>
      <c r="SUD22" s="35"/>
      <c r="SUE22" s="35"/>
      <c r="SUF22" s="35"/>
      <c r="SUG22" s="35"/>
      <c r="SUH22" s="35"/>
      <c r="SUI22" s="35"/>
      <c r="SUJ22" s="35"/>
      <c r="SUK22" s="35"/>
      <c r="SUL22" s="35"/>
      <c r="SUM22" s="35"/>
      <c r="SUN22" s="35"/>
      <c r="SUO22" s="35"/>
      <c r="SUP22" s="35"/>
      <c r="SUQ22" s="35"/>
      <c r="SUR22" s="35"/>
      <c r="SUS22" s="35"/>
      <c r="SUT22" s="35"/>
      <c r="SUU22" s="35"/>
      <c r="SUV22" s="35"/>
      <c r="SUW22" s="35"/>
      <c r="SUX22" s="35"/>
      <c r="SUY22" s="35"/>
      <c r="SUZ22" s="35"/>
      <c r="SVA22" s="35"/>
      <c r="SVB22" s="35"/>
      <c r="SVC22" s="35"/>
      <c r="SVD22" s="35"/>
      <c r="SVE22" s="35"/>
      <c r="SVF22" s="35"/>
      <c r="SVG22" s="35"/>
      <c r="SVH22" s="35"/>
      <c r="SVI22" s="35"/>
      <c r="SVJ22" s="35"/>
      <c r="SVK22" s="35"/>
      <c r="SVL22" s="35"/>
      <c r="SVM22" s="35"/>
      <c r="SVN22" s="35"/>
      <c r="SVO22" s="35"/>
      <c r="SVP22" s="35"/>
      <c r="SVQ22" s="35"/>
      <c r="SVR22" s="35"/>
      <c r="SVS22" s="35"/>
      <c r="SVT22" s="35"/>
      <c r="SVU22" s="35"/>
      <c r="SVV22" s="35"/>
      <c r="SVW22" s="35"/>
      <c r="SVX22" s="35"/>
      <c r="SVY22" s="35"/>
      <c r="SVZ22" s="35"/>
      <c r="SWA22" s="35"/>
      <c r="SWB22" s="35"/>
      <c r="SWC22" s="35"/>
      <c r="SWD22" s="35"/>
      <c r="SWE22" s="35"/>
      <c r="SWF22" s="35"/>
      <c r="SWG22" s="35"/>
      <c r="SWH22" s="35"/>
      <c r="SWI22" s="35"/>
      <c r="SWJ22" s="35"/>
      <c r="SWK22" s="35"/>
      <c r="SWL22" s="35"/>
      <c r="SWM22" s="35"/>
      <c r="SWN22" s="35"/>
      <c r="SWO22" s="35"/>
      <c r="SWP22" s="35"/>
      <c r="SWQ22" s="35"/>
      <c r="SWR22" s="35"/>
      <c r="SWS22" s="35"/>
      <c r="SWT22" s="35"/>
      <c r="SWU22" s="35"/>
      <c r="SWV22" s="35"/>
      <c r="SWW22" s="35"/>
      <c r="SWX22" s="35"/>
      <c r="SWY22" s="35"/>
      <c r="SWZ22" s="35"/>
      <c r="SXA22" s="35"/>
      <c r="SXB22" s="35"/>
      <c r="SXC22" s="35"/>
      <c r="SXD22" s="35"/>
      <c r="SXE22" s="35"/>
      <c r="SXF22" s="35"/>
      <c r="SXG22" s="35"/>
      <c r="SXH22" s="35"/>
      <c r="SXI22" s="35"/>
      <c r="SXJ22" s="35"/>
      <c r="SXK22" s="35"/>
      <c r="SXL22" s="35"/>
      <c r="SXM22" s="35"/>
      <c r="SXN22" s="35"/>
      <c r="SXO22" s="35"/>
      <c r="SXP22" s="35"/>
      <c r="SXQ22" s="35"/>
      <c r="SXR22" s="35"/>
      <c r="SXS22" s="35"/>
      <c r="SXT22" s="35"/>
      <c r="SXU22" s="35"/>
      <c r="SXV22" s="35"/>
      <c r="SXW22" s="35"/>
      <c r="SXX22" s="35"/>
      <c r="SXY22" s="35"/>
      <c r="SXZ22" s="35"/>
      <c r="SYA22" s="35"/>
      <c r="SYB22" s="35"/>
      <c r="SYC22" s="35"/>
      <c r="SYD22" s="35"/>
      <c r="SYE22" s="35"/>
      <c r="SYF22" s="35"/>
      <c r="SYG22" s="35"/>
      <c r="SYH22" s="35"/>
      <c r="SYI22" s="35"/>
      <c r="SYJ22" s="35"/>
      <c r="SYK22" s="35"/>
      <c r="SYL22" s="35"/>
      <c r="SYM22" s="35"/>
      <c r="SYN22" s="35"/>
      <c r="SYO22" s="35"/>
      <c r="SYP22" s="35"/>
      <c r="SYQ22" s="35"/>
      <c r="SYR22" s="35"/>
      <c r="SYS22" s="35"/>
      <c r="SYT22" s="35"/>
      <c r="SYU22" s="35"/>
      <c r="SYV22" s="35"/>
      <c r="SYW22" s="35"/>
      <c r="SYX22" s="35"/>
      <c r="SYY22" s="35"/>
      <c r="SYZ22" s="35"/>
      <c r="SZA22" s="35"/>
      <c r="SZB22" s="35"/>
      <c r="SZC22" s="35"/>
      <c r="SZD22" s="35"/>
      <c r="SZE22" s="35"/>
      <c r="SZF22" s="35"/>
      <c r="SZG22" s="35"/>
      <c r="SZH22" s="35"/>
      <c r="SZI22" s="35"/>
      <c r="SZJ22" s="35"/>
      <c r="SZK22" s="35"/>
      <c r="SZL22" s="35"/>
      <c r="SZM22" s="35"/>
      <c r="SZN22" s="35"/>
      <c r="SZO22" s="35"/>
      <c r="SZP22" s="35"/>
      <c r="SZQ22" s="35"/>
      <c r="SZR22" s="35"/>
      <c r="SZS22" s="35"/>
      <c r="SZT22" s="35"/>
      <c r="SZU22" s="35"/>
      <c r="SZV22" s="35"/>
      <c r="SZW22" s="35"/>
      <c r="SZX22" s="35"/>
      <c r="SZY22" s="35"/>
      <c r="SZZ22" s="35"/>
      <c r="TAA22" s="35"/>
      <c r="TAB22" s="35"/>
      <c r="TAC22" s="35"/>
      <c r="TAD22" s="35"/>
      <c r="TAE22" s="35"/>
      <c r="TAF22" s="35"/>
      <c r="TAG22" s="35"/>
      <c r="TAH22" s="35"/>
      <c r="TAI22" s="35"/>
      <c r="TAJ22" s="35"/>
      <c r="TAK22" s="35"/>
      <c r="TAL22" s="35"/>
      <c r="TAM22" s="35"/>
      <c r="TAN22" s="35"/>
      <c r="TAO22" s="35"/>
      <c r="TAP22" s="35"/>
      <c r="TAQ22" s="35"/>
      <c r="TAR22" s="35"/>
      <c r="TAS22" s="35"/>
      <c r="TAT22" s="35"/>
      <c r="TAU22" s="35"/>
      <c r="TAV22" s="35"/>
      <c r="TAW22" s="35"/>
      <c r="TAX22" s="35"/>
      <c r="TAY22" s="35"/>
      <c r="TAZ22" s="35"/>
      <c r="TBA22" s="35"/>
      <c r="TBB22" s="35"/>
      <c r="TBC22" s="35"/>
      <c r="TBD22" s="35"/>
      <c r="TBE22" s="35"/>
      <c r="TBF22" s="35"/>
      <c r="TBG22" s="35"/>
      <c r="TBH22" s="35"/>
      <c r="TBI22" s="35"/>
      <c r="TBJ22" s="35"/>
      <c r="TBK22" s="35"/>
      <c r="TBL22" s="35"/>
      <c r="TBM22" s="35"/>
      <c r="TBN22" s="35"/>
      <c r="TBO22" s="35"/>
      <c r="TBP22" s="35"/>
      <c r="TBQ22" s="35"/>
      <c r="TBR22" s="35"/>
      <c r="TBS22" s="35"/>
      <c r="TBT22" s="35"/>
      <c r="TBU22" s="35"/>
      <c r="TBV22" s="35"/>
      <c r="TBW22" s="35"/>
      <c r="TBX22" s="35"/>
      <c r="TBY22" s="35"/>
      <c r="TBZ22" s="35"/>
      <c r="TCA22" s="35"/>
      <c r="TCB22" s="35"/>
      <c r="TCC22" s="35"/>
      <c r="TCD22" s="35"/>
      <c r="TCE22" s="35"/>
      <c r="TCF22" s="35"/>
      <c r="TCG22" s="35"/>
      <c r="TCH22" s="35"/>
      <c r="TCI22" s="35"/>
      <c r="TCJ22" s="35"/>
      <c r="TCK22" s="35"/>
      <c r="TCL22" s="35"/>
      <c r="TCM22" s="35"/>
      <c r="TCN22" s="35"/>
      <c r="TCO22" s="35"/>
      <c r="TCP22" s="35"/>
      <c r="TCQ22" s="35"/>
      <c r="TCR22" s="35"/>
      <c r="TCS22" s="35"/>
      <c r="TCT22" s="35"/>
      <c r="TCU22" s="35"/>
      <c r="TCV22" s="35"/>
      <c r="TCW22" s="35"/>
      <c r="TCX22" s="35"/>
      <c r="TCY22" s="35"/>
      <c r="TCZ22" s="35"/>
      <c r="TDA22" s="35"/>
      <c r="TDB22" s="35"/>
      <c r="TDC22" s="35"/>
      <c r="TDD22" s="35"/>
      <c r="TDE22" s="35"/>
      <c r="TDF22" s="35"/>
      <c r="TDG22" s="35"/>
      <c r="TDH22" s="35"/>
      <c r="TDI22" s="35"/>
      <c r="TDJ22" s="35"/>
      <c r="TDK22" s="35"/>
      <c r="TDL22" s="35"/>
      <c r="TDM22" s="35"/>
      <c r="TDN22" s="35"/>
      <c r="TDO22" s="35"/>
      <c r="TDP22" s="35"/>
      <c r="TDQ22" s="35"/>
      <c r="TDR22" s="35"/>
      <c r="TDS22" s="35"/>
      <c r="TDT22" s="35"/>
      <c r="TDU22" s="35"/>
      <c r="TDV22" s="35"/>
      <c r="TDW22" s="35"/>
      <c r="TDX22" s="35"/>
      <c r="TDY22" s="35"/>
      <c r="TDZ22" s="35"/>
      <c r="TEA22" s="35"/>
      <c r="TEB22" s="35"/>
      <c r="TEC22" s="35"/>
      <c r="TED22" s="35"/>
      <c r="TEE22" s="35"/>
      <c r="TEF22" s="35"/>
      <c r="TEG22" s="35"/>
      <c r="TEH22" s="35"/>
      <c r="TEI22" s="35"/>
      <c r="TEJ22" s="35"/>
      <c r="TEK22" s="35"/>
      <c r="TEL22" s="35"/>
      <c r="TEM22" s="35"/>
      <c r="TEN22" s="35"/>
      <c r="TEO22" s="35"/>
      <c r="TEP22" s="35"/>
      <c r="TEQ22" s="35"/>
      <c r="TER22" s="35"/>
      <c r="TES22" s="35"/>
      <c r="TET22" s="35"/>
      <c r="TEU22" s="35"/>
      <c r="TEV22" s="35"/>
      <c r="TEW22" s="35"/>
      <c r="TEX22" s="35"/>
      <c r="TEY22" s="35"/>
      <c r="TEZ22" s="35"/>
      <c r="TFA22" s="35"/>
      <c r="TFB22" s="35"/>
      <c r="TFC22" s="35"/>
      <c r="TFD22" s="35"/>
      <c r="TFE22" s="35"/>
      <c r="TFF22" s="35"/>
      <c r="TFG22" s="35"/>
      <c r="TFH22" s="35"/>
      <c r="TFI22" s="35"/>
      <c r="TFJ22" s="35"/>
      <c r="TFK22" s="35"/>
      <c r="TFL22" s="35"/>
      <c r="TFM22" s="35"/>
      <c r="TFN22" s="35"/>
      <c r="TFO22" s="35"/>
      <c r="TFP22" s="35"/>
      <c r="TFQ22" s="35"/>
      <c r="TFR22" s="35"/>
      <c r="TFS22" s="35"/>
      <c r="TFT22" s="35"/>
      <c r="TFU22" s="35"/>
      <c r="TFV22" s="35"/>
      <c r="TFW22" s="35"/>
      <c r="TFX22" s="35"/>
      <c r="TFY22" s="35"/>
      <c r="TFZ22" s="35"/>
      <c r="TGA22" s="35"/>
      <c r="TGB22" s="35"/>
      <c r="TGC22" s="35"/>
      <c r="TGD22" s="35"/>
      <c r="TGE22" s="35"/>
      <c r="TGF22" s="35"/>
      <c r="TGG22" s="35"/>
      <c r="TGH22" s="35"/>
      <c r="TGI22" s="35"/>
      <c r="TGJ22" s="35"/>
      <c r="TGK22" s="35"/>
      <c r="TGL22" s="35"/>
      <c r="TGM22" s="35"/>
      <c r="TGN22" s="35"/>
      <c r="TGO22" s="35"/>
      <c r="TGP22" s="35"/>
      <c r="TGQ22" s="35"/>
      <c r="TGR22" s="35"/>
      <c r="TGS22" s="35"/>
      <c r="TGT22" s="35"/>
      <c r="TGU22" s="35"/>
      <c r="TGV22" s="35"/>
      <c r="TGW22" s="35"/>
      <c r="TGX22" s="35"/>
      <c r="TGY22" s="35"/>
      <c r="TGZ22" s="35"/>
      <c r="THA22" s="35"/>
      <c r="THB22" s="35"/>
      <c r="THC22" s="35"/>
      <c r="THD22" s="35"/>
      <c r="THE22" s="35"/>
      <c r="THF22" s="35"/>
      <c r="THG22" s="35"/>
      <c r="THH22" s="35"/>
      <c r="THI22" s="35"/>
      <c r="THJ22" s="35"/>
      <c r="THK22" s="35"/>
      <c r="THL22" s="35"/>
      <c r="THM22" s="35"/>
      <c r="THN22" s="35"/>
      <c r="THO22" s="35"/>
      <c r="THP22" s="35"/>
      <c r="THQ22" s="35"/>
      <c r="THR22" s="35"/>
      <c r="THS22" s="35"/>
      <c r="THT22" s="35"/>
      <c r="THU22" s="35"/>
      <c r="THV22" s="35"/>
      <c r="THW22" s="35"/>
      <c r="THX22" s="35"/>
      <c r="THY22" s="35"/>
      <c r="THZ22" s="35"/>
      <c r="TIA22" s="35"/>
      <c r="TIB22" s="35"/>
      <c r="TIC22" s="35"/>
      <c r="TID22" s="35"/>
      <c r="TIE22" s="35"/>
      <c r="TIF22" s="35"/>
      <c r="TIG22" s="35"/>
      <c r="TIH22" s="35"/>
      <c r="TII22" s="35"/>
      <c r="TIJ22" s="35"/>
      <c r="TIK22" s="35"/>
      <c r="TIL22" s="35"/>
      <c r="TIM22" s="35"/>
      <c r="TIN22" s="35"/>
      <c r="TIO22" s="35"/>
      <c r="TIP22" s="35"/>
      <c r="TIQ22" s="35"/>
      <c r="TIR22" s="35"/>
      <c r="TIS22" s="35"/>
      <c r="TIT22" s="35"/>
      <c r="TIU22" s="35"/>
      <c r="TIV22" s="35"/>
      <c r="TIW22" s="35"/>
      <c r="TIX22" s="35"/>
      <c r="TIY22" s="35"/>
      <c r="TIZ22" s="35"/>
      <c r="TJA22" s="35"/>
      <c r="TJB22" s="35"/>
      <c r="TJC22" s="35"/>
      <c r="TJD22" s="35"/>
      <c r="TJE22" s="35"/>
      <c r="TJF22" s="35"/>
      <c r="TJG22" s="35"/>
      <c r="TJH22" s="35"/>
      <c r="TJI22" s="35"/>
      <c r="TJJ22" s="35"/>
      <c r="TJK22" s="35"/>
      <c r="TJL22" s="35"/>
      <c r="TJM22" s="35"/>
      <c r="TJN22" s="35"/>
      <c r="TJO22" s="35"/>
      <c r="TJP22" s="35"/>
      <c r="TJQ22" s="35"/>
      <c r="TJR22" s="35"/>
      <c r="TJS22" s="35"/>
      <c r="TJT22" s="35"/>
      <c r="TJU22" s="35"/>
      <c r="TJV22" s="35"/>
      <c r="TJW22" s="35"/>
      <c r="TJX22" s="35"/>
      <c r="TJY22" s="35"/>
      <c r="TJZ22" s="35"/>
      <c r="TKA22" s="35"/>
      <c r="TKB22" s="35"/>
      <c r="TKC22" s="35"/>
      <c r="TKD22" s="35"/>
      <c r="TKE22" s="35"/>
      <c r="TKF22" s="35"/>
      <c r="TKG22" s="35"/>
      <c r="TKH22" s="35"/>
      <c r="TKI22" s="35"/>
      <c r="TKJ22" s="35"/>
      <c r="TKK22" s="35"/>
      <c r="TKL22" s="35"/>
      <c r="TKM22" s="35"/>
      <c r="TKN22" s="35"/>
      <c r="TKO22" s="35"/>
      <c r="TKP22" s="35"/>
      <c r="TKQ22" s="35"/>
      <c r="TKR22" s="35"/>
      <c r="TKS22" s="35"/>
      <c r="TKT22" s="35"/>
      <c r="TKU22" s="35"/>
      <c r="TKV22" s="35"/>
      <c r="TKW22" s="35"/>
      <c r="TKX22" s="35"/>
      <c r="TKY22" s="35"/>
      <c r="TKZ22" s="35"/>
      <c r="TLA22" s="35"/>
      <c r="TLB22" s="35"/>
      <c r="TLC22" s="35"/>
      <c r="TLD22" s="35"/>
      <c r="TLE22" s="35"/>
      <c r="TLF22" s="35"/>
      <c r="TLG22" s="35"/>
      <c r="TLH22" s="35"/>
      <c r="TLI22" s="35"/>
      <c r="TLJ22" s="35"/>
      <c r="TLK22" s="35"/>
      <c r="TLL22" s="35"/>
      <c r="TLM22" s="35"/>
      <c r="TLN22" s="35"/>
      <c r="TLO22" s="35"/>
      <c r="TLP22" s="35"/>
      <c r="TLQ22" s="35"/>
      <c r="TLR22" s="35"/>
      <c r="TLS22" s="35"/>
      <c r="TLT22" s="35"/>
      <c r="TLU22" s="35"/>
      <c r="TLV22" s="35"/>
      <c r="TLW22" s="35"/>
      <c r="TLX22" s="35"/>
      <c r="TLY22" s="35"/>
      <c r="TLZ22" s="35"/>
      <c r="TMA22" s="35"/>
      <c r="TMB22" s="35"/>
      <c r="TMC22" s="35"/>
      <c r="TMD22" s="35"/>
      <c r="TME22" s="35"/>
      <c r="TMF22" s="35"/>
      <c r="TMG22" s="35"/>
      <c r="TMH22" s="35"/>
      <c r="TMI22" s="35"/>
      <c r="TMJ22" s="35"/>
      <c r="TMK22" s="35"/>
      <c r="TML22" s="35"/>
      <c r="TMM22" s="35"/>
      <c r="TMN22" s="35"/>
      <c r="TMO22" s="35"/>
      <c r="TMP22" s="35"/>
      <c r="TMQ22" s="35"/>
      <c r="TMR22" s="35"/>
      <c r="TMS22" s="35"/>
      <c r="TMT22" s="35"/>
      <c r="TMU22" s="35"/>
      <c r="TMV22" s="35"/>
      <c r="TMW22" s="35"/>
      <c r="TMX22" s="35"/>
      <c r="TMY22" s="35"/>
      <c r="TMZ22" s="35"/>
      <c r="TNA22" s="35"/>
      <c r="TNB22" s="35"/>
      <c r="TNC22" s="35"/>
      <c r="TND22" s="35"/>
      <c r="TNE22" s="35"/>
      <c r="TNF22" s="35"/>
      <c r="TNG22" s="35"/>
      <c r="TNH22" s="35"/>
      <c r="TNI22" s="35"/>
      <c r="TNJ22" s="35"/>
      <c r="TNK22" s="35"/>
      <c r="TNL22" s="35"/>
      <c r="TNM22" s="35"/>
      <c r="TNN22" s="35"/>
      <c r="TNO22" s="35"/>
      <c r="TNP22" s="35"/>
      <c r="TNQ22" s="35"/>
      <c r="TNR22" s="35"/>
      <c r="TNS22" s="35"/>
      <c r="TNT22" s="35"/>
      <c r="TNU22" s="35"/>
      <c r="TNV22" s="35"/>
      <c r="TNW22" s="35"/>
      <c r="TNX22" s="35"/>
      <c r="TNY22" s="35"/>
      <c r="TNZ22" s="35"/>
      <c r="TOA22" s="35"/>
      <c r="TOB22" s="35"/>
      <c r="TOC22" s="35"/>
      <c r="TOD22" s="35"/>
      <c r="TOE22" s="35"/>
      <c r="TOF22" s="35"/>
      <c r="TOG22" s="35"/>
      <c r="TOH22" s="35"/>
      <c r="TOI22" s="35"/>
      <c r="TOJ22" s="35"/>
      <c r="TOK22" s="35"/>
      <c r="TOL22" s="35"/>
      <c r="TOM22" s="35"/>
      <c r="TON22" s="35"/>
      <c r="TOO22" s="35"/>
      <c r="TOP22" s="35"/>
      <c r="TOQ22" s="35"/>
      <c r="TOR22" s="35"/>
      <c r="TOS22" s="35"/>
      <c r="TOT22" s="35"/>
      <c r="TOU22" s="35"/>
      <c r="TOV22" s="35"/>
      <c r="TOW22" s="35"/>
      <c r="TOX22" s="35"/>
      <c r="TOY22" s="35"/>
      <c r="TOZ22" s="35"/>
      <c r="TPA22" s="35"/>
      <c r="TPB22" s="35"/>
      <c r="TPC22" s="35"/>
      <c r="TPD22" s="35"/>
      <c r="TPE22" s="35"/>
      <c r="TPF22" s="35"/>
      <c r="TPG22" s="35"/>
      <c r="TPH22" s="35"/>
      <c r="TPI22" s="35"/>
      <c r="TPJ22" s="35"/>
      <c r="TPK22" s="35"/>
      <c r="TPL22" s="35"/>
      <c r="TPM22" s="35"/>
      <c r="TPN22" s="35"/>
      <c r="TPO22" s="35"/>
      <c r="TPP22" s="35"/>
      <c r="TPQ22" s="35"/>
      <c r="TPR22" s="35"/>
      <c r="TPS22" s="35"/>
      <c r="TPT22" s="35"/>
      <c r="TPU22" s="35"/>
      <c r="TPV22" s="35"/>
      <c r="TPW22" s="35"/>
      <c r="TPX22" s="35"/>
      <c r="TPY22" s="35"/>
      <c r="TPZ22" s="35"/>
      <c r="TQA22" s="35"/>
      <c r="TQB22" s="35"/>
      <c r="TQC22" s="35"/>
      <c r="TQD22" s="35"/>
      <c r="TQE22" s="35"/>
      <c r="TQF22" s="35"/>
      <c r="TQG22" s="35"/>
      <c r="TQH22" s="35"/>
      <c r="TQI22" s="35"/>
      <c r="TQJ22" s="35"/>
      <c r="TQK22" s="35"/>
      <c r="TQL22" s="35"/>
      <c r="TQM22" s="35"/>
      <c r="TQN22" s="35"/>
      <c r="TQO22" s="35"/>
      <c r="TQP22" s="35"/>
      <c r="TQQ22" s="35"/>
      <c r="TQR22" s="35"/>
      <c r="TQS22" s="35"/>
      <c r="TQT22" s="35"/>
      <c r="TQU22" s="35"/>
      <c r="TQV22" s="35"/>
      <c r="TQW22" s="35"/>
      <c r="TQX22" s="35"/>
      <c r="TQY22" s="35"/>
      <c r="TQZ22" s="35"/>
      <c r="TRA22" s="35"/>
      <c r="TRB22" s="35"/>
      <c r="TRC22" s="35"/>
      <c r="TRD22" s="35"/>
      <c r="TRE22" s="35"/>
      <c r="TRF22" s="35"/>
      <c r="TRG22" s="35"/>
      <c r="TRH22" s="35"/>
      <c r="TRI22" s="35"/>
      <c r="TRJ22" s="35"/>
      <c r="TRK22" s="35"/>
      <c r="TRL22" s="35"/>
      <c r="TRM22" s="35"/>
      <c r="TRN22" s="35"/>
      <c r="TRO22" s="35"/>
      <c r="TRP22" s="35"/>
      <c r="TRQ22" s="35"/>
      <c r="TRR22" s="35"/>
      <c r="TRS22" s="35"/>
      <c r="TRT22" s="35"/>
      <c r="TRU22" s="35"/>
      <c r="TRV22" s="35"/>
      <c r="TRW22" s="35"/>
      <c r="TRX22" s="35"/>
      <c r="TRY22" s="35"/>
      <c r="TRZ22" s="35"/>
      <c r="TSA22" s="35"/>
      <c r="TSB22" s="35"/>
      <c r="TSC22" s="35"/>
      <c r="TSD22" s="35"/>
      <c r="TSE22" s="35"/>
      <c r="TSF22" s="35"/>
      <c r="TSG22" s="35"/>
      <c r="TSH22" s="35"/>
      <c r="TSI22" s="35"/>
      <c r="TSJ22" s="35"/>
      <c r="TSK22" s="35"/>
      <c r="TSL22" s="35"/>
      <c r="TSM22" s="35"/>
      <c r="TSN22" s="35"/>
      <c r="TSO22" s="35"/>
      <c r="TSP22" s="35"/>
      <c r="TSQ22" s="35"/>
      <c r="TSR22" s="35"/>
      <c r="TSS22" s="35"/>
      <c r="TST22" s="35"/>
      <c r="TSU22" s="35"/>
      <c r="TSV22" s="35"/>
      <c r="TSW22" s="35"/>
      <c r="TSX22" s="35"/>
      <c r="TSY22" s="35"/>
      <c r="TSZ22" s="35"/>
      <c r="TTA22" s="35"/>
      <c r="TTB22" s="35"/>
      <c r="TTC22" s="35"/>
      <c r="TTD22" s="35"/>
      <c r="TTE22" s="35"/>
      <c r="TTF22" s="35"/>
      <c r="TTG22" s="35"/>
      <c r="TTH22" s="35"/>
      <c r="TTI22" s="35"/>
      <c r="TTJ22" s="35"/>
      <c r="TTK22" s="35"/>
      <c r="TTL22" s="35"/>
      <c r="TTM22" s="35"/>
      <c r="TTN22" s="35"/>
      <c r="TTO22" s="35"/>
      <c r="TTP22" s="35"/>
      <c r="TTQ22" s="35"/>
      <c r="TTR22" s="35"/>
      <c r="TTS22" s="35"/>
      <c r="TTT22" s="35"/>
      <c r="TTU22" s="35"/>
      <c r="TTV22" s="35"/>
      <c r="TTW22" s="35"/>
      <c r="TTX22" s="35"/>
      <c r="TTY22" s="35"/>
      <c r="TTZ22" s="35"/>
      <c r="TUA22" s="35"/>
      <c r="TUB22" s="35"/>
      <c r="TUC22" s="35"/>
      <c r="TUD22" s="35"/>
      <c r="TUE22" s="35"/>
      <c r="TUF22" s="35"/>
      <c r="TUG22" s="35"/>
      <c r="TUH22" s="35"/>
      <c r="TUI22" s="35"/>
      <c r="TUJ22" s="35"/>
      <c r="TUK22" s="35"/>
      <c r="TUL22" s="35"/>
      <c r="TUM22" s="35"/>
      <c r="TUN22" s="35"/>
      <c r="TUO22" s="35"/>
      <c r="TUP22" s="35"/>
      <c r="TUQ22" s="35"/>
      <c r="TUR22" s="35"/>
      <c r="TUS22" s="35"/>
      <c r="TUT22" s="35"/>
      <c r="TUU22" s="35"/>
      <c r="TUV22" s="35"/>
      <c r="TUW22" s="35"/>
      <c r="TUX22" s="35"/>
      <c r="TUY22" s="35"/>
      <c r="TUZ22" s="35"/>
      <c r="TVA22" s="35"/>
      <c r="TVB22" s="35"/>
      <c r="TVC22" s="35"/>
      <c r="TVD22" s="35"/>
      <c r="TVE22" s="35"/>
      <c r="TVF22" s="35"/>
      <c r="TVG22" s="35"/>
      <c r="TVH22" s="35"/>
      <c r="TVI22" s="35"/>
      <c r="TVJ22" s="35"/>
      <c r="TVK22" s="35"/>
      <c r="TVL22" s="35"/>
      <c r="TVM22" s="35"/>
      <c r="TVN22" s="35"/>
      <c r="TVO22" s="35"/>
      <c r="TVP22" s="35"/>
      <c r="TVQ22" s="35"/>
      <c r="TVR22" s="35"/>
      <c r="TVS22" s="35"/>
      <c r="TVT22" s="35"/>
      <c r="TVU22" s="35"/>
      <c r="TVV22" s="35"/>
      <c r="TVW22" s="35"/>
      <c r="TVX22" s="35"/>
      <c r="TVY22" s="35"/>
      <c r="TVZ22" s="35"/>
      <c r="TWA22" s="35"/>
      <c r="TWB22" s="35"/>
      <c r="TWC22" s="35"/>
      <c r="TWD22" s="35"/>
      <c r="TWE22" s="35"/>
      <c r="TWF22" s="35"/>
      <c r="TWG22" s="35"/>
      <c r="TWH22" s="35"/>
      <c r="TWI22" s="35"/>
      <c r="TWJ22" s="35"/>
      <c r="TWK22" s="35"/>
      <c r="TWL22" s="35"/>
      <c r="TWM22" s="35"/>
      <c r="TWN22" s="35"/>
      <c r="TWO22" s="35"/>
      <c r="TWP22" s="35"/>
      <c r="TWQ22" s="35"/>
      <c r="TWR22" s="35"/>
      <c r="TWS22" s="35"/>
      <c r="TWT22" s="35"/>
      <c r="TWU22" s="35"/>
      <c r="TWV22" s="35"/>
      <c r="TWW22" s="35"/>
      <c r="TWX22" s="35"/>
      <c r="TWY22" s="35"/>
      <c r="TWZ22" s="35"/>
      <c r="TXA22" s="35"/>
      <c r="TXB22" s="35"/>
      <c r="TXC22" s="35"/>
      <c r="TXD22" s="35"/>
      <c r="TXE22" s="35"/>
      <c r="TXF22" s="35"/>
      <c r="TXG22" s="35"/>
      <c r="TXH22" s="35"/>
      <c r="TXI22" s="35"/>
      <c r="TXJ22" s="35"/>
      <c r="TXK22" s="35"/>
      <c r="TXL22" s="35"/>
      <c r="TXM22" s="35"/>
      <c r="TXN22" s="35"/>
      <c r="TXO22" s="35"/>
      <c r="TXP22" s="35"/>
      <c r="TXQ22" s="35"/>
      <c r="TXR22" s="35"/>
      <c r="TXS22" s="35"/>
      <c r="TXT22" s="35"/>
      <c r="TXU22" s="35"/>
      <c r="TXV22" s="35"/>
      <c r="TXW22" s="35"/>
      <c r="TXX22" s="35"/>
      <c r="TXY22" s="35"/>
      <c r="TXZ22" s="35"/>
      <c r="TYA22" s="35"/>
      <c r="TYB22" s="35"/>
      <c r="TYC22" s="35"/>
      <c r="TYD22" s="35"/>
      <c r="TYE22" s="35"/>
      <c r="TYF22" s="35"/>
      <c r="TYG22" s="35"/>
      <c r="TYH22" s="35"/>
      <c r="TYI22" s="35"/>
      <c r="TYJ22" s="35"/>
      <c r="TYK22" s="35"/>
      <c r="TYL22" s="35"/>
      <c r="TYM22" s="35"/>
      <c r="TYN22" s="35"/>
      <c r="TYO22" s="35"/>
      <c r="TYP22" s="35"/>
      <c r="TYQ22" s="35"/>
      <c r="TYR22" s="35"/>
      <c r="TYS22" s="35"/>
      <c r="TYT22" s="35"/>
      <c r="TYU22" s="35"/>
      <c r="TYV22" s="35"/>
      <c r="TYW22" s="35"/>
      <c r="TYX22" s="35"/>
      <c r="TYY22" s="35"/>
      <c r="TYZ22" s="35"/>
      <c r="TZA22" s="35"/>
      <c r="TZB22" s="35"/>
      <c r="TZC22" s="35"/>
      <c r="TZD22" s="35"/>
      <c r="TZE22" s="35"/>
      <c r="TZF22" s="35"/>
      <c r="TZG22" s="35"/>
      <c r="TZH22" s="35"/>
      <c r="TZI22" s="35"/>
      <c r="TZJ22" s="35"/>
      <c r="TZK22" s="35"/>
      <c r="TZL22" s="35"/>
      <c r="TZM22" s="35"/>
      <c r="TZN22" s="35"/>
      <c r="TZO22" s="35"/>
      <c r="TZP22" s="35"/>
      <c r="TZQ22" s="35"/>
      <c r="TZR22" s="35"/>
      <c r="TZS22" s="35"/>
      <c r="TZT22" s="35"/>
      <c r="TZU22" s="35"/>
      <c r="TZV22" s="35"/>
      <c r="TZW22" s="35"/>
      <c r="TZX22" s="35"/>
      <c r="TZY22" s="35"/>
      <c r="TZZ22" s="35"/>
      <c r="UAA22" s="35"/>
      <c r="UAB22" s="35"/>
      <c r="UAC22" s="35"/>
      <c r="UAD22" s="35"/>
      <c r="UAE22" s="35"/>
      <c r="UAF22" s="35"/>
      <c r="UAG22" s="35"/>
      <c r="UAH22" s="35"/>
      <c r="UAI22" s="35"/>
      <c r="UAJ22" s="35"/>
      <c r="UAK22" s="35"/>
      <c r="UAL22" s="35"/>
      <c r="UAM22" s="35"/>
      <c r="UAN22" s="35"/>
      <c r="UAO22" s="35"/>
      <c r="UAP22" s="35"/>
      <c r="UAQ22" s="35"/>
      <c r="UAR22" s="35"/>
      <c r="UAS22" s="35"/>
      <c r="UAT22" s="35"/>
      <c r="UAU22" s="35"/>
      <c r="UAV22" s="35"/>
      <c r="UAW22" s="35"/>
      <c r="UAX22" s="35"/>
      <c r="UAY22" s="35"/>
      <c r="UAZ22" s="35"/>
      <c r="UBA22" s="35"/>
      <c r="UBB22" s="35"/>
      <c r="UBC22" s="35"/>
      <c r="UBD22" s="35"/>
      <c r="UBE22" s="35"/>
      <c r="UBF22" s="35"/>
      <c r="UBG22" s="35"/>
      <c r="UBH22" s="35"/>
      <c r="UBI22" s="35"/>
      <c r="UBJ22" s="35"/>
      <c r="UBK22" s="35"/>
      <c r="UBL22" s="35"/>
      <c r="UBM22" s="35"/>
      <c r="UBN22" s="35"/>
      <c r="UBO22" s="35"/>
      <c r="UBP22" s="35"/>
      <c r="UBQ22" s="35"/>
      <c r="UBR22" s="35"/>
      <c r="UBS22" s="35"/>
      <c r="UBT22" s="35"/>
      <c r="UBU22" s="35"/>
      <c r="UBV22" s="35"/>
      <c r="UBW22" s="35"/>
      <c r="UBX22" s="35"/>
      <c r="UBY22" s="35"/>
      <c r="UBZ22" s="35"/>
      <c r="UCA22" s="35"/>
      <c r="UCB22" s="35"/>
      <c r="UCC22" s="35"/>
      <c r="UCD22" s="35"/>
      <c r="UCE22" s="35"/>
      <c r="UCF22" s="35"/>
      <c r="UCG22" s="35"/>
      <c r="UCH22" s="35"/>
      <c r="UCI22" s="35"/>
      <c r="UCJ22" s="35"/>
      <c r="UCK22" s="35"/>
      <c r="UCL22" s="35"/>
      <c r="UCM22" s="35"/>
      <c r="UCN22" s="35"/>
      <c r="UCO22" s="35"/>
      <c r="UCP22" s="35"/>
      <c r="UCQ22" s="35"/>
      <c r="UCR22" s="35"/>
      <c r="UCS22" s="35"/>
      <c r="UCT22" s="35"/>
      <c r="UCU22" s="35"/>
      <c r="UCV22" s="35"/>
      <c r="UCW22" s="35"/>
      <c r="UCX22" s="35"/>
      <c r="UCY22" s="35"/>
      <c r="UCZ22" s="35"/>
      <c r="UDA22" s="35"/>
      <c r="UDB22" s="35"/>
      <c r="UDC22" s="35"/>
      <c r="UDD22" s="35"/>
      <c r="UDE22" s="35"/>
      <c r="UDF22" s="35"/>
      <c r="UDG22" s="35"/>
      <c r="UDH22" s="35"/>
      <c r="UDI22" s="35"/>
      <c r="UDJ22" s="35"/>
      <c r="UDK22" s="35"/>
      <c r="UDL22" s="35"/>
      <c r="UDM22" s="35"/>
      <c r="UDN22" s="35"/>
      <c r="UDO22" s="35"/>
      <c r="UDP22" s="35"/>
      <c r="UDQ22" s="35"/>
      <c r="UDR22" s="35"/>
      <c r="UDS22" s="35"/>
      <c r="UDT22" s="35"/>
      <c r="UDU22" s="35"/>
      <c r="UDV22" s="35"/>
      <c r="UDW22" s="35"/>
      <c r="UDX22" s="35"/>
      <c r="UDY22" s="35"/>
      <c r="UDZ22" s="35"/>
      <c r="UEA22" s="35"/>
      <c r="UEB22" s="35"/>
      <c r="UEC22" s="35"/>
      <c r="UED22" s="35"/>
      <c r="UEE22" s="35"/>
      <c r="UEF22" s="35"/>
      <c r="UEG22" s="35"/>
      <c r="UEH22" s="35"/>
      <c r="UEI22" s="35"/>
      <c r="UEJ22" s="35"/>
      <c r="UEK22" s="35"/>
      <c r="UEL22" s="35"/>
      <c r="UEM22" s="35"/>
      <c r="UEN22" s="35"/>
      <c r="UEO22" s="35"/>
      <c r="UEP22" s="35"/>
      <c r="UEQ22" s="35"/>
      <c r="UER22" s="35"/>
      <c r="UES22" s="35"/>
      <c r="UET22" s="35"/>
      <c r="UEU22" s="35"/>
      <c r="UEV22" s="35"/>
      <c r="UEW22" s="35"/>
      <c r="UEX22" s="35"/>
      <c r="UEY22" s="35"/>
      <c r="UEZ22" s="35"/>
      <c r="UFA22" s="35"/>
      <c r="UFB22" s="35"/>
      <c r="UFC22" s="35"/>
      <c r="UFD22" s="35"/>
      <c r="UFE22" s="35"/>
      <c r="UFF22" s="35"/>
      <c r="UFG22" s="35"/>
      <c r="UFH22" s="35"/>
      <c r="UFI22" s="35"/>
      <c r="UFJ22" s="35"/>
      <c r="UFK22" s="35"/>
      <c r="UFL22" s="35"/>
      <c r="UFM22" s="35"/>
      <c r="UFN22" s="35"/>
      <c r="UFO22" s="35"/>
      <c r="UFP22" s="35"/>
      <c r="UFQ22" s="35"/>
      <c r="UFR22" s="35"/>
      <c r="UFS22" s="35"/>
      <c r="UFT22" s="35"/>
      <c r="UFU22" s="35"/>
      <c r="UFV22" s="35"/>
      <c r="UFW22" s="35"/>
      <c r="UFX22" s="35"/>
      <c r="UFY22" s="35"/>
      <c r="UFZ22" s="35"/>
      <c r="UGA22" s="35"/>
      <c r="UGB22" s="35"/>
      <c r="UGC22" s="35"/>
      <c r="UGD22" s="35"/>
      <c r="UGE22" s="35"/>
      <c r="UGF22" s="35"/>
      <c r="UGG22" s="35"/>
      <c r="UGH22" s="35"/>
      <c r="UGI22" s="35"/>
      <c r="UGJ22" s="35"/>
      <c r="UGK22" s="35"/>
      <c r="UGL22" s="35"/>
      <c r="UGM22" s="35"/>
      <c r="UGN22" s="35"/>
      <c r="UGO22" s="35"/>
      <c r="UGP22" s="35"/>
      <c r="UGQ22" s="35"/>
      <c r="UGR22" s="35"/>
      <c r="UGS22" s="35"/>
      <c r="UGT22" s="35"/>
      <c r="UGU22" s="35"/>
      <c r="UGV22" s="35"/>
      <c r="UGW22" s="35"/>
      <c r="UGX22" s="35"/>
      <c r="UGY22" s="35"/>
      <c r="UGZ22" s="35"/>
      <c r="UHA22" s="35"/>
      <c r="UHB22" s="35"/>
      <c r="UHC22" s="35"/>
      <c r="UHD22" s="35"/>
      <c r="UHE22" s="35"/>
      <c r="UHF22" s="35"/>
      <c r="UHG22" s="35"/>
      <c r="UHH22" s="35"/>
      <c r="UHI22" s="35"/>
      <c r="UHJ22" s="35"/>
      <c r="UHK22" s="35"/>
      <c r="UHL22" s="35"/>
      <c r="UHM22" s="35"/>
      <c r="UHN22" s="35"/>
      <c r="UHO22" s="35"/>
      <c r="UHP22" s="35"/>
      <c r="UHQ22" s="35"/>
      <c r="UHR22" s="35"/>
      <c r="UHS22" s="35"/>
      <c r="UHT22" s="35"/>
      <c r="UHU22" s="35"/>
      <c r="UHV22" s="35"/>
      <c r="UHW22" s="35"/>
      <c r="UHX22" s="35"/>
      <c r="UHY22" s="35"/>
      <c r="UHZ22" s="35"/>
      <c r="UIA22" s="35"/>
      <c r="UIB22" s="35"/>
      <c r="UIC22" s="35"/>
      <c r="UID22" s="35"/>
      <c r="UIE22" s="35"/>
      <c r="UIF22" s="35"/>
      <c r="UIG22" s="35"/>
      <c r="UIH22" s="35"/>
      <c r="UII22" s="35"/>
      <c r="UIJ22" s="35"/>
      <c r="UIK22" s="35"/>
      <c r="UIL22" s="35"/>
      <c r="UIM22" s="35"/>
      <c r="UIN22" s="35"/>
      <c r="UIO22" s="35"/>
      <c r="UIP22" s="35"/>
      <c r="UIQ22" s="35"/>
      <c r="UIR22" s="35"/>
      <c r="UIS22" s="35"/>
      <c r="UIT22" s="35"/>
      <c r="UIU22" s="35"/>
      <c r="UIV22" s="35"/>
      <c r="UIW22" s="35"/>
      <c r="UIX22" s="35"/>
      <c r="UIY22" s="35"/>
      <c r="UIZ22" s="35"/>
      <c r="UJA22" s="35"/>
      <c r="UJB22" s="35"/>
      <c r="UJC22" s="35"/>
      <c r="UJD22" s="35"/>
      <c r="UJE22" s="35"/>
      <c r="UJF22" s="35"/>
      <c r="UJG22" s="35"/>
      <c r="UJH22" s="35"/>
      <c r="UJI22" s="35"/>
      <c r="UJJ22" s="35"/>
      <c r="UJK22" s="35"/>
      <c r="UJL22" s="35"/>
      <c r="UJM22" s="35"/>
      <c r="UJN22" s="35"/>
      <c r="UJO22" s="35"/>
      <c r="UJP22" s="35"/>
      <c r="UJQ22" s="35"/>
      <c r="UJR22" s="35"/>
      <c r="UJS22" s="35"/>
      <c r="UJT22" s="35"/>
      <c r="UJU22" s="35"/>
      <c r="UJV22" s="35"/>
      <c r="UJW22" s="35"/>
      <c r="UJX22" s="35"/>
      <c r="UJY22" s="35"/>
      <c r="UJZ22" s="35"/>
      <c r="UKA22" s="35"/>
      <c r="UKB22" s="35"/>
      <c r="UKC22" s="35"/>
      <c r="UKD22" s="35"/>
      <c r="UKE22" s="35"/>
      <c r="UKF22" s="35"/>
      <c r="UKG22" s="35"/>
      <c r="UKH22" s="35"/>
      <c r="UKI22" s="35"/>
      <c r="UKJ22" s="35"/>
      <c r="UKK22" s="35"/>
      <c r="UKL22" s="35"/>
      <c r="UKM22" s="35"/>
      <c r="UKN22" s="35"/>
      <c r="UKO22" s="35"/>
      <c r="UKP22" s="35"/>
      <c r="UKQ22" s="35"/>
      <c r="UKR22" s="35"/>
      <c r="UKS22" s="35"/>
      <c r="UKT22" s="35"/>
      <c r="UKU22" s="35"/>
      <c r="UKV22" s="35"/>
      <c r="UKW22" s="35"/>
      <c r="UKX22" s="35"/>
      <c r="UKY22" s="35"/>
      <c r="UKZ22" s="35"/>
      <c r="ULA22" s="35"/>
      <c r="ULB22" s="35"/>
      <c r="ULC22" s="35"/>
      <c r="ULD22" s="35"/>
      <c r="ULE22" s="35"/>
      <c r="ULF22" s="35"/>
      <c r="ULG22" s="35"/>
      <c r="ULH22" s="35"/>
      <c r="ULI22" s="35"/>
      <c r="ULJ22" s="35"/>
      <c r="ULK22" s="35"/>
      <c r="ULL22" s="35"/>
      <c r="ULM22" s="35"/>
      <c r="ULN22" s="35"/>
      <c r="ULO22" s="35"/>
      <c r="ULP22" s="35"/>
      <c r="ULQ22" s="35"/>
      <c r="ULR22" s="35"/>
      <c r="ULS22" s="35"/>
      <c r="ULT22" s="35"/>
      <c r="ULU22" s="35"/>
      <c r="ULV22" s="35"/>
      <c r="ULW22" s="35"/>
      <c r="ULX22" s="35"/>
      <c r="ULY22" s="35"/>
      <c r="ULZ22" s="35"/>
      <c r="UMA22" s="35"/>
      <c r="UMB22" s="35"/>
      <c r="UMC22" s="35"/>
      <c r="UMD22" s="35"/>
      <c r="UME22" s="35"/>
      <c r="UMF22" s="35"/>
      <c r="UMG22" s="35"/>
      <c r="UMH22" s="35"/>
      <c r="UMI22" s="35"/>
      <c r="UMJ22" s="35"/>
      <c r="UMK22" s="35"/>
      <c r="UML22" s="35"/>
      <c r="UMM22" s="35"/>
      <c r="UMN22" s="35"/>
      <c r="UMO22" s="35"/>
      <c r="UMP22" s="35"/>
      <c r="UMQ22" s="35"/>
      <c r="UMR22" s="35"/>
      <c r="UMS22" s="35"/>
      <c r="UMT22" s="35"/>
      <c r="UMU22" s="35"/>
      <c r="UMV22" s="35"/>
      <c r="UMW22" s="35"/>
      <c r="UMX22" s="35"/>
      <c r="UMY22" s="35"/>
      <c r="UMZ22" s="35"/>
      <c r="UNA22" s="35"/>
      <c r="UNB22" s="35"/>
      <c r="UNC22" s="35"/>
      <c r="UND22" s="35"/>
      <c r="UNE22" s="35"/>
      <c r="UNF22" s="35"/>
      <c r="UNG22" s="35"/>
      <c r="UNH22" s="35"/>
      <c r="UNI22" s="35"/>
      <c r="UNJ22" s="35"/>
      <c r="UNK22" s="35"/>
      <c r="UNL22" s="35"/>
      <c r="UNM22" s="35"/>
      <c r="UNN22" s="35"/>
      <c r="UNO22" s="35"/>
      <c r="UNP22" s="35"/>
      <c r="UNQ22" s="35"/>
      <c r="UNR22" s="35"/>
      <c r="UNS22" s="35"/>
      <c r="UNT22" s="35"/>
      <c r="UNU22" s="35"/>
      <c r="UNV22" s="35"/>
      <c r="UNW22" s="35"/>
      <c r="UNX22" s="35"/>
      <c r="UNY22" s="35"/>
      <c r="UNZ22" s="35"/>
      <c r="UOA22" s="35"/>
      <c r="UOB22" s="35"/>
      <c r="UOC22" s="35"/>
      <c r="UOD22" s="35"/>
      <c r="UOE22" s="35"/>
      <c r="UOF22" s="35"/>
      <c r="UOG22" s="35"/>
      <c r="UOH22" s="35"/>
      <c r="UOI22" s="35"/>
      <c r="UOJ22" s="35"/>
      <c r="UOK22" s="35"/>
      <c r="UOL22" s="35"/>
      <c r="UOM22" s="35"/>
      <c r="UON22" s="35"/>
      <c r="UOO22" s="35"/>
      <c r="UOP22" s="35"/>
      <c r="UOQ22" s="35"/>
      <c r="UOR22" s="35"/>
      <c r="UOS22" s="35"/>
      <c r="UOT22" s="35"/>
      <c r="UOU22" s="35"/>
      <c r="UOV22" s="35"/>
      <c r="UOW22" s="35"/>
      <c r="UOX22" s="35"/>
      <c r="UOY22" s="35"/>
      <c r="UOZ22" s="35"/>
      <c r="UPA22" s="35"/>
      <c r="UPB22" s="35"/>
      <c r="UPC22" s="35"/>
      <c r="UPD22" s="35"/>
      <c r="UPE22" s="35"/>
      <c r="UPF22" s="35"/>
      <c r="UPG22" s="35"/>
      <c r="UPH22" s="35"/>
      <c r="UPI22" s="35"/>
      <c r="UPJ22" s="35"/>
      <c r="UPK22" s="35"/>
      <c r="UPL22" s="35"/>
      <c r="UPM22" s="35"/>
      <c r="UPN22" s="35"/>
      <c r="UPO22" s="35"/>
      <c r="UPP22" s="35"/>
      <c r="UPQ22" s="35"/>
      <c r="UPR22" s="35"/>
      <c r="UPS22" s="35"/>
      <c r="UPT22" s="35"/>
      <c r="UPU22" s="35"/>
      <c r="UPV22" s="35"/>
      <c r="UPW22" s="35"/>
      <c r="UPX22" s="35"/>
      <c r="UPY22" s="35"/>
      <c r="UPZ22" s="35"/>
      <c r="UQA22" s="35"/>
      <c r="UQB22" s="35"/>
      <c r="UQC22" s="35"/>
      <c r="UQD22" s="35"/>
      <c r="UQE22" s="35"/>
      <c r="UQF22" s="35"/>
      <c r="UQG22" s="35"/>
      <c r="UQH22" s="35"/>
      <c r="UQI22" s="35"/>
      <c r="UQJ22" s="35"/>
      <c r="UQK22" s="35"/>
      <c r="UQL22" s="35"/>
      <c r="UQM22" s="35"/>
      <c r="UQN22" s="35"/>
      <c r="UQO22" s="35"/>
      <c r="UQP22" s="35"/>
      <c r="UQQ22" s="35"/>
      <c r="UQR22" s="35"/>
      <c r="UQS22" s="35"/>
      <c r="UQT22" s="35"/>
      <c r="UQU22" s="35"/>
      <c r="UQV22" s="35"/>
      <c r="UQW22" s="35"/>
      <c r="UQX22" s="35"/>
      <c r="UQY22" s="35"/>
      <c r="UQZ22" s="35"/>
      <c r="URA22" s="35"/>
      <c r="URB22" s="35"/>
      <c r="URC22" s="35"/>
      <c r="URD22" s="35"/>
      <c r="URE22" s="35"/>
      <c r="URF22" s="35"/>
      <c r="URG22" s="35"/>
      <c r="URH22" s="35"/>
      <c r="URI22" s="35"/>
      <c r="URJ22" s="35"/>
      <c r="URK22" s="35"/>
      <c r="URL22" s="35"/>
      <c r="URM22" s="35"/>
      <c r="URN22" s="35"/>
      <c r="URO22" s="35"/>
      <c r="URP22" s="35"/>
      <c r="URQ22" s="35"/>
      <c r="URR22" s="35"/>
      <c r="URS22" s="35"/>
      <c r="URT22" s="35"/>
      <c r="URU22" s="35"/>
      <c r="URV22" s="35"/>
      <c r="URW22" s="35"/>
      <c r="URX22" s="35"/>
      <c r="URY22" s="35"/>
      <c r="URZ22" s="35"/>
      <c r="USA22" s="35"/>
      <c r="USB22" s="35"/>
      <c r="USC22" s="35"/>
      <c r="USD22" s="35"/>
      <c r="USE22" s="35"/>
      <c r="USF22" s="35"/>
      <c r="USG22" s="35"/>
      <c r="USH22" s="35"/>
      <c r="USI22" s="35"/>
      <c r="USJ22" s="35"/>
      <c r="USK22" s="35"/>
      <c r="USL22" s="35"/>
      <c r="USM22" s="35"/>
      <c r="USN22" s="35"/>
      <c r="USO22" s="35"/>
      <c r="USP22" s="35"/>
      <c r="USQ22" s="35"/>
      <c r="USR22" s="35"/>
      <c r="USS22" s="35"/>
      <c r="UST22" s="35"/>
      <c r="USU22" s="35"/>
      <c r="USV22" s="35"/>
      <c r="USW22" s="35"/>
      <c r="USX22" s="35"/>
      <c r="USY22" s="35"/>
      <c r="USZ22" s="35"/>
      <c r="UTA22" s="35"/>
      <c r="UTB22" s="35"/>
      <c r="UTC22" s="35"/>
      <c r="UTD22" s="35"/>
      <c r="UTE22" s="35"/>
      <c r="UTF22" s="35"/>
      <c r="UTG22" s="35"/>
      <c r="UTH22" s="35"/>
      <c r="UTI22" s="35"/>
      <c r="UTJ22" s="35"/>
      <c r="UTK22" s="35"/>
      <c r="UTL22" s="35"/>
      <c r="UTM22" s="35"/>
      <c r="UTN22" s="35"/>
      <c r="UTO22" s="35"/>
      <c r="UTP22" s="35"/>
      <c r="UTQ22" s="35"/>
      <c r="UTR22" s="35"/>
      <c r="UTS22" s="35"/>
      <c r="UTT22" s="35"/>
      <c r="UTU22" s="35"/>
      <c r="UTV22" s="35"/>
      <c r="UTW22" s="35"/>
      <c r="UTX22" s="35"/>
      <c r="UTY22" s="35"/>
      <c r="UTZ22" s="35"/>
      <c r="UUA22" s="35"/>
      <c r="UUB22" s="35"/>
      <c r="UUC22" s="35"/>
      <c r="UUD22" s="35"/>
      <c r="UUE22" s="35"/>
      <c r="UUF22" s="35"/>
      <c r="UUG22" s="35"/>
      <c r="UUH22" s="35"/>
      <c r="UUI22" s="35"/>
      <c r="UUJ22" s="35"/>
      <c r="UUK22" s="35"/>
      <c r="UUL22" s="35"/>
      <c r="UUM22" s="35"/>
      <c r="UUN22" s="35"/>
      <c r="UUO22" s="35"/>
      <c r="UUP22" s="35"/>
      <c r="UUQ22" s="35"/>
      <c r="UUR22" s="35"/>
      <c r="UUS22" s="35"/>
      <c r="UUT22" s="35"/>
      <c r="UUU22" s="35"/>
      <c r="UUV22" s="35"/>
      <c r="UUW22" s="35"/>
      <c r="UUX22" s="35"/>
      <c r="UUY22" s="35"/>
      <c r="UUZ22" s="35"/>
      <c r="UVA22" s="35"/>
      <c r="UVB22" s="35"/>
      <c r="UVC22" s="35"/>
      <c r="UVD22" s="35"/>
      <c r="UVE22" s="35"/>
      <c r="UVF22" s="35"/>
      <c r="UVG22" s="35"/>
      <c r="UVH22" s="35"/>
      <c r="UVI22" s="35"/>
      <c r="UVJ22" s="35"/>
      <c r="UVK22" s="35"/>
      <c r="UVL22" s="35"/>
      <c r="UVM22" s="35"/>
      <c r="UVN22" s="35"/>
      <c r="UVO22" s="35"/>
      <c r="UVP22" s="35"/>
      <c r="UVQ22" s="35"/>
      <c r="UVR22" s="35"/>
      <c r="UVS22" s="35"/>
      <c r="UVT22" s="35"/>
      <c r="UVU22" s="35"/>
      <c r="UVV22" s="35"/>
      <c r="UVW22" s="35"/>
      <c r="UVX22" s="35"/>
      <c r="UVY22" s="35"/>
      <c r="UVZ22" s="35"/>
      <c r="UWA22" s="35"/>
      <c r="UWB22" s="35"/>
      <c r="UWC22" s="35"/>
      <c r="UWD22" s="35"/>
      <c r="UWE22" s="35"/>
      <c r="UWF22" s="35"/>
      <c r="UWG22" s="35"/>
      <c r="UWH22" s="35"/>
      <c r="UWI22" s="35"/>
      <c r="UWJ22" s="35"/>
      <c r="UWK22" s="35"/>
      <c r="UWL22" s="35"/>
      <c r="UWM22" s="35"/>
      <c r="UWN22" s="35"/>
      <c r="UWO22" s="35"/>
      <c r="UWP22" s="35"/>
      <c r="UWQ22" s="35"/>
      <c r="UWR22" s="35"/>
      <c r="UWS22" s="35"/>
      <c r="UWT22" s="35"/>
      <c r="UWU22" s="35"/>
      <c r="UWV22" s="35"/>
      <c r="UWW22" s="35"/>
      <c r="UWX22" s="35"/>
      <c r="UWY22" s="35"/>
      <c r="UWZ22" s="35"/>
      <c r="UXA22" s="35"/>
      <c r="UXB22" s="35"/>
      <c r="UXC22" s="35"/>
      <c r="UXD22" s="35"/>
      <c r="UXE22" s="35"/>
      <c r="UXF22" s="35"/>
      <c r="UXG22" s="35"/>
      <c r="UXH22" s="35"/>
      <c r="UXI22" s="35"/>
      <c r="UXJ22" s="35"/>
      <c r="UXK22" s="35"/>
      <c r="UXL22" s="35"/>
      <c r="UXM22" s="35"/>
      <c r="UXN22" s="35"/>
      <c r="UXO22" s="35"/>
      <c r="UXP22" s="35"/>
      <c r="UXQ22" s="35"/>
      <c r="UXR22" s="35"/>
      <c r="UXS22" s="35"/>
      <c r="UXT22" s="35"/>
      <c r="UXU22" s="35"/>
      <c r="UXV22" s="35"/>
      <c r="UXW22" s="35"/>
      <c r="UXX22" s="35"/>
      <c r="UXY22" s="35"/>
      <c r="UXZ22" s="35"/>
      <c r="UYA22" s="35"/>
      <c r="UYB22" s="35"/>
      <c r="UYC22" s="35"/>
      <c r="UYD22" s="35"/>
      <c r="UYE22" s="35"/>
      <c r="UYF22" s="35"/>
      <c r="UYG22" s="35"/>
      <c r="UYH22" s="35"/>
      <c r="UYI22" s="35"/>
      <c r="UYJ22" s="35"/>
      <c r="UYK22" s="35"/>
      <c r="UYL22" s="35"/>
      <c r="UYM22" s="35"/>
      <c r="UYN22" s="35"/>
      <c r="UYO22" s="35"/>
      <c r="UYP22" s="35"/>
      <c r="UYQ22" s="35"/>
      <c r="UYR22" s="35"/>
      <c r="UYS22" s="35"/>
      <c r="UYT22" s="35"/>
      <c r="UYU22" s="35"/>
      <c r="UYV22" s="35"/>
      <c r="UYW22" s="35"/>
      <c r="UYX22" s="35"/>
      <c r="UYY22" s="35"/>
      <c r="UYZ22" s="35"/>
      <c r="UZA22" s="35"/>
      <c r="UZB22" s="35"/>
      <c r="UZC22" s="35"/>
      <c r="UZD22" s="35"/>
      <c r="UZE22" s="35"/>
      <c r="UZF22" s="35"/>
      <c r="UZG22" s="35"/>
      <c r="UZH22" s="35"/>
      <c r="UZI22" s="35"/>
      <c r="UZJ22" s="35"/>
      <c r="UZK22" s="35"/>
      <c r="UZL22" s="35"/>
      <c r="UZM22" s="35"/>
      <c r="UZN22" s="35"/>
      <c r="UZO22" s="35"/>
      <c r="UZP22" s="35"/>
      <c r="UZQ22" s="35"/>
      <c r="UZR22" s="35"/>
      <c r="UZS22" s="35"/>
      <c r="UZT22" s="35"/>
      <c r="UZU22" s="35"/>
      <c r="UZV22" s="35"/>
      <c r="UZW22" s="35"/>
      <c r="UZX22" s="35"/>
      <c r="UZY22" s="35"/>
      <c r="UZZ22" s="35"/>
      <c r="VAA22" s="35"/>
      <c r="VAB22" s="35"/>
      <c r="VAC22" s="35"/>
      <c r="VAD22" s="35"/>
      <c r="VAE22" s="35"/>
      <c r="VAF22" s="35"/>
      <c r="VAG22" s="35"/>
      <c r="VAH22" s="35"/>
      <c r="VAI22" s="35"/>
      <c r="VAJ22" s="35"/>
      <c r="VAK22" s="35"/>
      <c r="VAL22" s="35"/>
      <c r="VAM22" s="35"/>
      <c r="VAN22" s="35"/>
      <c r="VAO22" s="35"/>
      <c r="VAP22" s="35"/>
      <c r="VAQ22" s="35"/>
      <c r="VAR22" s="35"/>
      <c r="VAS22" s="35"/>
      <c r="VAT22" s="35"/>
      <c r="VAU22" s="35"/>
      <c r="VAV22" s="35"/>
      <c r="VAW22" s="35"/>
      <c r="VAX22" s="35"/>
      <c r="VAY22" s="35"/>
      <c r="VAZ22" s="35"/>
      <c r="VBA22" s="35"/>
      <c r="VBB22" s="35"/>
      <c r="VBC22" s="35"/>
      <c r="VBD22" s="35"/>
      <c r="VBE22" s="35"/>
      <c r="VBF22" s="35"/>
      <c r="VBG22" s="35"/>
      <c r="VBH22" s="35"/>
      <c r="VBI22" s="35"/>
      <c r="VBJ22" s="35"/>
      <c r="VBK22" s="35"/>
      <c r="VBL22" s="35"/>
      <c r="VBM22" s="35"/>
      <c r="VBN22" s="35"/>
      <c r="VBO22" s="35"/>
      <c r="VBP22" s="35"/>
      <c r="VBQ22" s="35"/>
      <c r="VBR22" s="35"/>
      <c r="VBS22" s="35"/>
      <c r="VBT22" s="35"/>
      <c r="VBU22" s="35"/>
      <c r="VBV22" s="35"/>
      <c r="VBW22" s="35"/>
      <c r="VBX22" s="35"/>
      <c r="VBY22" s="35"/>
      <c r="VBZ22" s="35"/>
      <c r="VCA22" s="35"/>
      <c r="VCB22" s="35"/>
      <c r="VCC22" s="35"/>
      <c r="VCD22" s="35"/>
      <c r="VCE22" s="35"/>
      <c r="VCF22" s="35"/>
      <c r="VCG22" s="35"/>
      <c r="VCH22" s="35"/>
      <c r="VCI22" s="35"/>
      <c r="VCJ22" s="35"/>
      <c r="VCK22" s="35"/>
      <c r="VCL22" s="35"/>
      <c r="VCM22" s="35"/>
      <c r="VCN22" s="35"/>
      <c r="VCO22" s="35"/>
      <c r="VCP22" s="35"/>
      <c r="VCQ22" s="35"/>
      <c r="VCR22" s="35"/>
      <c r="VCS22" s="35"/>
      <c r="VCT22" s="35"/>
      <c r="VCU22" s="35"/>
      <c r="VCV22" s="35"/>
      <c r="VCW22" s="35"/>
      <c r="VCX22" s="35"/>
      <c r="VCY22" s="35"/>
      <c r="VCZ22" s="35"/>
      <c r="VDA22" s="35"/>
      <c r="VDB22" s="35"/>
      <c r="VDC22" s="35"/>
      <c r="VDD22" s="35"/>
      <c r="VDE22" s="35"/>
      <c r="VDF22" s="35"/>
      <c r="VDG22" s="35"/>
      <c r="VDH22" s="35"/>
      <c r="VDI22" s="35"/>
      <c r="VDJ22" s="35"/>
      <c r="VDK22" s="35"/>
      <c r="VDL22" s="35"/>
      <c r="VDM22" s="35"/>
      <c r="VDN22" s="35"/>
      <c r="VDO22" s="35"/>
      <c r="VDP22" s="35"/>
      <c r="VDQ22" s="35"/>
      <c r="VDR22" s="35"/>
      <c r="VDS22" s="35"/>
      <c r="VDT22" s="35"/>
      <c r="VDU22" s="35"/>
      <c r="VDV22" s="35"/>
      <c r="VDW22" s="35"/>
      <c r="VDX22" s="35"/>
      <c r="VDY22" s="35"/>
      <c r="VDZ22" s="35"/>
      <c r="VEA22" s="35"/>
      <c r="VEB22" s="35"/>
      <c r="VEC22" s="35"/>
      <c r="VED22" s="35"/>
      <c r="VEE22" s="35"/>
      <c r="VEF22" s="35"/>
      <c r="VEG22" s="35"/>
      <c r="VEH22" s="35"/>
      <c r="VEI22" s="35"/>
      <c r="VEJ22" s="35"/>
      <c r="VEK22" s="35"/>
      <c r="VEL22" s="35"/>
      <c r="VEM22" s="35"/>
      <c r="VEN22" s="35"/>
      <c r="VEO22" s="35"/>
      <c r="VEP22" s="35"/>
      <c r="VEQ22" s="35"/>
      <c r="VER22" s="35"/>
      <c r="VES22" s="35"/>
      <c r="VET22" s="35"/>
      <c r="VEU22" s="35"/>
      <c r="VEV22" s="35"/>
      <c r="VEW22" s="35"/>
      <c r="VEX22" s="35"/>
      <c r="VEY22" s="35"/>
      <c r="VEZ22" s="35"/>
      <c r="VFA22" s="35"/>
      <c r="VFB22" s="35"/>
      <c r="VFC22" s="35"/>
      <c r="VFD22" s="35"/>
      <c r="VFE22" s="35"/>
      <c r="VFF22" s="35"/>
      <c r="VFG22" s="35"/>
      <c r="VFH22" s="35"/>
      <c r="VFI22" s="35"/>
      <c r="VFJ22" s="35"/>
      <c r="VFK22" s="35"/>
      <c r="VFL22" s="35"/>
      <c r="VFM22" s="35"/>
      <c r="VFN22" s="35"/>
      <c r="VFO22" s="35"/>
      <c r="VFP22" s="35"/>
      <c r="VFQ22" s="35"/>
      <c r="VFR22" s="35"/>
      <c r="VFS22" s="35"/>
      <c r="VFT22" s="35"/>
      <c r="VFU22" s="35"/>
      <c r="VFV22" s="35"/>
      <c r="VFW22" s="35"/>
      <c r="VFX22" s="35"/>
      <c r="VFY22" s="35"/>
      <c r="VFZ22" s="35"/>
      <c r="VGA22" s="35"/>
      <c r="VGB22" s="35"/>
      <c r="VGC22" s="35"/>
      <c r="VGD22" s="35"/>
      <c r="VGE22" s="35"/>
      <c r="VGF22" s="35"/>
      <c r="VGG22" s="35"/>
      <c r="VGH22" s="35"/>
      <c r="VGI22" s="35"/>
      <c r="VGJ22" s="35"/>
      <c r="VGK22" s="35"/>
      <c r="VGL22" s="35"/>
      <c r="VGM22" s="35"/>
      <c r="VGN22" s="35"/>
      <c r="VGO22" s="35"/>
      <c r="VGP22" s="35"/>
      <c r="VGQ22" s="35"/>
      <c r="VGR22" s="35"/>
      <c r="VGS22" s="35"/>
      <c r="VGT22" s="35"/>
      <c r="VGU22" s="35"/>
      <c r="VGV22" s="35"/>
      <c r="VGW22" s="35"/>
      <c r="VGX22" s="35"/>
      <c r="VGY22" s="35"/>
      <c r="VGZ22" s="35"/>
      <c r="VHA22" s="35"/>
      <c r="VHB22" s="35"/>
      <c r="VHC22" s="35"/>
      <c r="VHD22" s="35"/>
      <c r="VHE22" s="35"/>
      <c r="VHF22" s="35"/>
      <c r="VHG22" s="35"/>
      <c r="VHH22" s="35"/>
      <c r="VHI22" s="35"/>
      <c r="VHJ22" s="35"/>
      <c r="VHK22" s="35"/>
      <c r="VHL22" s="35"/>
      <c r="VHM22" s="35"/>
      <c r="VHN22" s="35"/>
      <c r="VHO22" s="35"/>
      <c r="VHP22" s="35"/>
      <c r="VHQ22" s="35"/>
      <c r="VHR22" s="35"/>
      <c r="VHS22" s="35"/>
      <c r="VHT22" s="35"/>
      <c r="VHU22" s="35"/>
      <c r="VHV22" s="35"/>
      <c r="VHW22" s="35"/>
      <c r="VHX22" s="35"/>
      <c r="VHY22" s="35"/>
      <c r="VHZ22" s="35"/>
      <c r="VIA22" s="35"/>
      <c r="VIB22" s="35"/>
      <c r="VIC22" s="35"/>
      <c r="VID22" s="35"/>
      <c r="VIE22" s="35"/>
      <c r="VIF22" s="35"/>
      <c r="VIG22" s="35"/>
      <c r="VIH22" s="35"/>
      <c r="VII22" s="35"/>
      <c r="VIJ22" s="35"/>
      <c r="VIK22" s="35"/>
      <c r="VIL22" s="35"/>
      <c r="VIM22" s="35"/>
      <c r="VIN22" s="35"/>
      <c r="VIO22" s="35"/>
      <c r="VIP22" s="35"/>
      <c r="VIQ22" s="35"/>
      <c r="VIR22" s="35"/>
      <c r="VIS22" s="35"/>
      <c r="VIT22" s="35"/>
      <c r="VIU22" s="35"/>
      <c r="VIV22" s="35"/>
      <c r="VIW22" s="35"/>
      <c r="VIX22" s="35"/>
      <c r="VIY22" s="35"/>
      <c r="VIZ22" s="35"/>
      <c r="VJA22" s="35"/>
      <c r="VJB22" s="35"/>
      <c r="VJC22" s="35"/>
      <c r="VJD22" s="35"/>
      <c r="VJE22" s="35"/>
      <c r="VJF22" s="35"/>
      <c r="VJG22" s="35"/>
      <c r="VJH22" s="35"/>
      <c r="VJI22" s="35"/>
      <c r="VJJ22" s="35"/>
      <c r="VJK22" s="35"/>
      <c r="VJL22" s="35"/>
      <c r="VJM22" s="35"/>
      <c r="VJN22" s="35"/>
      <c r="VJO22" s="35"/>
      <c r="VJP22" s="35"/>
      <c r="VJQ22" s="35"/>
      <c r="VJR22" s="35"/>
      <c r="VJS22" s="35"/>
      <c r="VJT22" s="35"/>
      <c r="VJU22" s="35"/>
      <c r="VJV22" s="35"/>
      <c r="VJW22" s="35"/>
      <c r="VJX22" s="35"/>
      <c r="VJY22" s="35"/>
      <c r="VJZ22" s="35"/>
      <c r="VKA22" s="35"/>
      <c r="VKB22" s="35"/>
      <c r="VKC22" s="35"/>
      <c r="VKD22" s="35"/>
      <c r="VKE22" s="35"/>
      <c r="VKF22" s="35"/>
      <c r="VKG22" s="35"/>
      <c r="VKH22" s="35"/>
      <c r="VKI22" s="35"/>
      <c r="VKJ22" s="35"/>
      <c r="VKK22" s="35"/>
      <c r="VKL22" s="35"/>
      <c r="VKM22" s="35"/>
      <c r="VKN22" s="35"/>
      <c r="VKO22" s="35"/>
      <c r="VKP22" s="35"/>
      <c r="VKQ22" s="35"/>
      <c r="VKR22" s="35"/>
      <c r="VKS22" s="35"/>
      <c r="VKT22" s="35"/>
      <c r="VKU22" s="35"/>
      <c r="VKV22" s="35"/>
      <c r="VKW22" s="35"/>
      <c r="VKX22" s="35"/>
      <c r="VKY22" s="35"/>
      <c r="VKZ22" s="35"/>
      <c r="VLA22" s="35"/>
      <c r="VLB22" s="35"/>
      <c r="VLC22" s="35"/>
      <c r="VLD22" s="35"/>
      <c r="VLE22" s="35"/>
      <c r="VLF22" s="35"/>
      <c r="VLG22" s="35"/>
      <c r="VLH22" s="35"/>
      <c r="VLI22" s="35"/>
      <c r="VLJ22" s="35"/>
      <c r="VLK22" s="35"/>
      <c r="VLL22" s="35"/>
      <c r="VLM22" s="35"/>
      <c r="VLN22" s="35"/>
      <c r="VLO22" s="35"/>
      <c r="VLP22" s="35"/>
      <c r="VLQ22" s="35"/>
      <c r="VLR22" s="35"/>
      <c r="VLS22" s="35"/>
      <c r="VLT22" s="35"/>
      <c r="VLU22" s="35"/>
      <c r="VLV22" s="35"/>
      <c r="VLW22" s="35"/>
      <c r="VLX22" s="35"/>
      <c r="VLY22" s="35"/>
      <c r="VLZ22" s="35"/>
      <c r="VMA22" s="35"/>
      <c r="VMB22" s="35"/>
      <c r="VMC22" s="35"/>
      <c r="VMD22" s="35"/>
      <c r="VME22" s="35"/>
      <c r="VMF22" s="35"/>
      <c r="VMG22" s="35"/>
      <c r="VMH22" s="35"/>
      <c r="VMI22" s="35"/>
      <c r="VMJ22" s="35"/>
      <c r="VMK22" s="35"/>
      <c r="VML22" s="35"/>
      <c r="VMM22" s="35"/>
      <c r="VMN22" s="35"/>
      <c r="VMO22" s="35"/>
      <c r="VMP22" s="35"/>
      <c r="VMQ22" s="35"/>
      <c r="VMR22" s="35"/>
      <c r="VMS22" s="35"/>
      <c r="VMT22" s="35"/>
      <c r="VMU22" s="35"/>
      <c r="VMV22" s="35"/>
      <c r="VMW22" s="35"/>
      <c r="VMX22" s="35"/>
      <c r="VMY22" s="35"/>
      <c r="VMZ22" s="35"/>
      <c r="VNA22" s="35"/>
      <c r="VNB22" s="35"/>
      <c r="VNC22" s="35"/>
      <c r="VND22" s="35"/>
      <c r="VNE22" s="35"/>
      <c r="VNF22" s="35"/>
      <c r="VNG22" s="35"/>
      <c r="VNH22" s="35"/>
      <c r="VNI22" s="35"/>
      <c r="VNJ22" s="35"/>
      <c r="VNK22" s="35"/>
      <c r="VNL22" s="35"/>
      <c r="VNM22" s="35"/>
      <c r="VNN22" s="35"/>
      <c r="VNO22" s="35"/>
      <c r="VNP22" s="35"/>
      <c r="VNQ22" s="35"/>
      <c r="VNR22" s="35"/>
      <c r="VNS22" s="35"/>
      <c r="VNT22" s="35"/>
      <c r="VNU22" s="35"/>
      <c r="VNV22" s="35"/>
      <c r="VNW22" s="35"/>
      <c r="VNX22" s="35"/>
      <c r="VNY22" s="35"/>
      <c r="VNZ22" s="35"/>
      <c r="VOA22" s="35"/>
      <c r="VOB22" s="35"/>
      <c r="VOC22" s="35"/>
      <c r="VOD22" s="35"/>
      <c r="VOE22" s="35"/>
      <c r="VOF22" s="35"/>
      <c r="VOG22" s="35"/>
      <c r="VOH22" s="35"/>
      <c r="VOI22" s="35"/>
      <c r="VOJ22" s="35"/>
      <c r="VOK22" s="35"/>
      <c r="VOL22" s="35"/>
      <c r="VOM22" s="35"/>
      <c r="VON22" s="35"/>
      <c r="VOO22" s="35"/>
      <c r="VOP22" s="35"/>
      <c r="VOQ22" s="35"/>
      <c r="VOR22" s="35"/>
      <c r="VOS22" s="35"/>
      <c r="VOT22" s="35"/>
      <c r="VOU22" s="35"/>
      <c r="VOV22" s="35"/>
      <c r="VOW22" s="35"/>
      <c r="VOX22" s="35"/>
      <c r="VOY22" s="35"/>
      <c r="VOZ22" s="35"/>
      <c r="VPA22" s="35"/>
      <c r="VPB22" s="35"/>
      <c r="VPC22" s="35"/>
      <c r="VPD22" s="35"/>
      <c r="VPE22" s="35"/>
      <c r="VPF22" s="35"/>
      <c r="VPG22" s="35"/>
      <c r="VPH22" s="35"/>
      <c r="VPI22" s="35"/>
      <c r="VPJ22" s="35"/>
      <c r="VPK22" s="35"/>
      <c r="VPL22" s="35"/>
      <c r="VPM22" s="35"/>
      <c r="VPN22" s="35"/>
      <c r="VPO22" s="35"/>
      <c r="VPP22" s="35"/>
      <c r="VPQ22" s="35"/>
      <c r="VPR22" s="35"/>
      <c r="VPS22" s="35"/>
      <c r="VPT22" s="35"/>
      <c r="VPU22" s="35"/>
      <c r="VPV22" s="35"/>
      <c r="VPW22" s="35"/>
      <c r="VPX22" s="35"/>
      <c r="VPY22" s="35"/>
      <c r="VPZ22" s="35"/>
      <c r="VQA22" s="35"/>
      <c r="VQB22" s="35"/>
      <c r="VQC22" s="35"/>
      <c r="VQD22" s="35"/>
      <c r="VQE22" s="35"/>
      <c r="VQF22" s="35"/>
      <c r="VQG22" s="35"/>
      <c r="VQH22" s="35"/>
      <c r="VQI22" s="35"/>
      <c r="VQJ22" s="35"/>
      <c r="VQK22" s="35"/>
      <c r="VQL22" s="35"/>
      <c r="VQM22" s="35"/>
      <c r="VQN22" s="35"/>
      <c r="VQO22" s="35"/>
      <c r="VQP22" s="35"/>
      <c r="VQQ22" s="35"/>
      <c r="VQR22" s="35"/>
      <c r="VQS22" s="35"/>
      <c r="VQT22" s="35"/>
      <c r="VQU22" s="35"/>
      <c r="VQV22" s="35"/>
      <c r="VQW22" s="35"/>
      <c r="VQX22" s="35"/>
      <c r="VQY22" s="35"/>
      <c r="VQZ22" s="35"/>
      <c r="VRA22" s="35"/>
      <c r="VRB22" s="35"/>
      <c r="VRC22" s="35"/>
      <c r="VRD22" s="35"/>
      <c r="VRE22" s="35"/>
      <c r="VRF22" s="35"/>
      <c r="VRG22" s="35"/>
      <c r="VRH22" s="35"/>
      <c r="VRI22" s="35"/>
      <c r="VRJ22" s="35"/>
      <c r="VRK22" s="35"/>
      <c r="VRL22" s="35"/>
      <c r="VRM22" s="35"/>
      <c r="VRN22" s="35"/>
      <c r="VRO22" s="35"/>
      <c r="VRP22" s="35"/>
      <c r="VRQ22" s="35"/>
      <c r="VRR22" s="35"/>
      <c r="VRS22" s="35"/>
      <c r="VRT22" s="35"/>
      <c r="VRU22" s="35"/>
      <c r="VRV22" s="35"/>
      <c r="VRW22" s="35"/>
      <c r="VRX22" s="35"/>
      <c r="VRY22" s="35"/>
      <c r="VRZ22" s="35"/>
      <c r="VSA22" s="35"/>
      <c r="VSB22" s="35"/>
      <c r="VSC22" s="35"/>
      <c r="VSD22" s="35"/>
      <c r="VSE22" s="35"/>
      <c r="VSF22" s="35"/>
      <c r="VSG22" s="35"/>
      <c r="VSH22" s="35"/>
      <c r="VSI22" s="35"/>
      <c r="VSJ22" s="35"/>
      <c r="VSK22" s="35"/>
      <c r="VSL22" s="35"/>
      <c r="VSM22" s="35"/>
      <c r="VSN22" s="35"/>
      <c r="VSO22" s="35"/>
      <c r="VSP22" s="35"/>
      <c r="VSQ22" s="35"/>
      <c r="VSR22" s="35"/>
      <c r="VSS22" s="35"/>
      <c r="VST22" s="35"/>
      <c r="VSU22" s="35"/>
      <c r="VSV22" s="35"/>
      <c r="VSW22" s="35"/>
      <c r="VSX22" s="35"/>
      <c r="VSY22" s="35"/>
      <c r="VSZ22" s="35"/>
      <c r="VTA22" s="35"/>
      <c r="VTB22" s="35"/>
      <c r="VTC22" s="35"/>
      <c r="VTD22" s="35"/>
      <c r="VTE22" s="35"/>
      <c r="VTF22" s="35"/>
      <c r="VTG22" s="35"/>
      <c r="VTH22" s="35"/>
      <c r="VTI22" s="35"/>
      <c r="VTJ22" s="35"/>
      <c r="VTK22" s="35"/>
      <c r="VTL22" s="35"/>
      <c r="VTM22" s="35"/>
      <c r="VTN22" s="35"/>
      <c r="VTO22" s="35"/>
      <c r="VTP22" s="35"/>
      <c r="VTQ22" s="35"/>
      <c r="VTR22" s="35"/>
      <c r="VTS22" s="35"/>
      <c r="VTT22" s="35"/>
      <c r="VTU22" s="35"/>
      <c r="VTV22" s="35"/>
      <c r="VTW22" s="35"/>
      <c r="VTX22" s="35"/>
      <c r="VTY22" s="35"/>
      <c r="VTZ22" s="35"/>
      <c r="VUA22" s="35"/>
      <c r="VUB22" s="35"/>
      <c r="VUC22" s="35"/>
      <c r="VUD22" s="35"/>
      <c r="VUE22" s="35"/>
      <c r="VUF22" s="35"/>
      <c r="VUG22" s="35"/>
      <c r="VUH22" s="35"/>
      <c r="VUI22" s="35"/>
      <c r="VUJ22" s="35"/>
      <c r="VUK22" s="35"/>
      <c r="VUL22" s="35"/>
      <c r="VUM22" s="35"/>
      <c r="VUN22" s="35"/>
      <c r="VUO22" s="35"/>
      <c r="VUP22" s="35"/>
      <c r="VUQ22" s="35"/>
      <c r="VUR22" s="35"/>
      <c r="VUS22" s="35"/>
      <c r="VUT22" s="35"/>
      <c r="VUU22" s="35"/>
      <c r="VUV22" s="35"/>
      <c r="VUW22" s="35"/>
      <c r="VUX22" s="35"/>
      <c r="VUY22" s="35"/>
      <c r="VUZ22" s="35"/>
      <c r="VVA22" s="35"/>
      <c r="VVB22" s="35"/>
      <c r="VVC22" s="35"/>
      <c r="VVD22" s="35"/>
      <c r="VVE22" s="35"/>
      <c r="VVF22" s="35"/>
      <c r="VVG22" s="35"/>
      <c r="VVH22" s="35"/>
      <c r="VVI22" s="35"/>
      <c r="VVJ22" s="35"/>
      <c r="VVK22" s="35"/>
      <c r="VVL22" s="35"/>
      <c r="VVM22" s="35"/>
      <c r="VVN22" s="35"/>
      <c r="VVO22" s="35"/>
      <c r="VVP22" s="35"/>
      <c r="VVQ22" s="35"/>
      <c r="VVR22" s="35"/>
      <c r="VVS22" s="35"/>
      <c r="VVT22" s="35"/>
      <c r="VVU22" s="35"/>
      <c r="VVV22" s="35"/>
      <c r="VVW22" s="35"/>
      <c r="VVX22" s="35"/>
      <c r="VVY22" s="35"/>
      <c r="VVZ22" s="35"/>
      <c r="VWA22" s="35"/>
      <c r="VWB22" s="35"/>
      <c r="VWC22" s="35"/>
      <c r="VWD22" s="35"/>
      <c r="VWE22" s="35"/>
      <c r="VWF22" s="35"/>
      <c r="VWG22" s="35"/>
      <c r="VWH22" s="35"/>
      <c r="VWI22" s="35"/>
      <c r="VWJ22" s="35"/>
      <c r="VWK22" s="35"/>
      <c r="VWL22" s="35"/>
      <c r="VWM22" s="35"/>
      <c r="VWN22" s="35"/>
      <c r="VWO22" s="35"/>
      <c r="VWP22" s="35"/>
      <c r="VWQ22" s="35"/>
      <c r="VWR22" s="35"/>
      <c r="VWS22" s="35"/>
      <c r="VWT22" s="35"/>
      <c r="VWU22" s="35"/>
      <c r="VWV22" s="35"/>
      <c r="VWW22" s="35"/>
      <c r="VWX22" s="35"/>
      <c r="VWY22" s="35"/>
      <c r="VWZ22" s="35"/>
      <c r="VXA22" s="35"/>
      <c r="VXB22" s="35"/>
      <c r="VXC22" s="35"/>
      <c r="VXD22" s="35"/>
      <c r="VXE22" s="35"/>
      <c r="VXF22" s="35"/>
      <c r="VXG22" s="35"/>
      <c r="VXH22" s="35"/>
      <c r="VXI22" s="35"/>
      <c r="VXJ22" s="35"/>
      <c r="VXK22" s="35"/>
      <c r="VXL22" s="35"/>
      <c r="VXM22" s="35"/>
      <c r="VXN22" s="35"/>
      <c r="VXO22" s="35"/>
      <c r="VXP22" s="35"/>
      <c r="VXQ22" s="35"/>
      <c r="VXR22" s="35"/>
      <c r="VXS22" s="35"/>
      <c r="VXT22" s="35"/>
      <c r="VXU22" s="35"/>
      <c r="VXV22" s="35"/>
      <c r="VXW22" s="35"/>
      <c r="VXX22" s="35"/>
      <c r="VXY22" s="35"/>
      <c r="VXZ22" s="35"/>
      <c r="VYA22" s="35"/>
      <c r="VYB22" s="35"/>
      <c r="VYC22" s="35"/>
      <c r="VYD22" s="35"/>
      <c r="VYE22" s="35"/>
      <c r="VYF22" s="35"/>
      <c r="VYG22" s="35"/>
      <c r="VYH22" s="35"/>
      <c r="VYI22" s="35"/>
      <c r="VYJ22" s="35"/>
      <c r="VYK22" s="35"/>
      <c r="VYL22" s="35"/>
      <c r="VYM22" s="35"/>
      <c r="VYN22" s="35"/>
      <c r="VYO22" s="35"/>
      <c r="VYP22" s="35"/>
      <c r="VYQ22" s="35"/>
      <c r="VYR22" s="35"/>
      <c r="VYS22" s="35"/>
      <c r="VYT22" s="35"/>
      <c r="VYU22" s="35"/>
      <c r="VYV22" s="35"/>
      <c r="VYW22" s="35"/>
      <c r="VYX22" s="35"/>
      <c r="VYY22" s="35"/>
      <c r="VYZ22" s="35"/>
      <c r="VZA22" s="35"/>
      <c r="VZB22" s="35"/>
      <c r="VZC22" s="35"/>
      <c r="VZD22" s="35"/>
      <c r="VZE22" s="35"/>
      <c r="VZF22" s="35"/>
      <c r="VZG22" s="35"/>
      <c r="VZH22" s="35"/>
      <c r="VZI22" s="35"/>
      <c r="VZJ22" s="35"/>
      <c r="VZK22" s="35"/>
      <c r="VZL22" s="35"/>
      <c r="VZM22" s="35"/>
      <c r="VZN22" s="35"/>
      <c r="VZO22" s="35"/>
      <c r="VZP22" s="35"/>
      <c r="VZQ22" s="35"/>
      <c r="VZR22" s="35"/>
      <c r="VZS22" s="35"/>
      <c r="VZT22" s="35"/>
      <c r="VZU22" s="35"/>
      <c r="VZV22" s="35"/>
      <c r="VZW22" s="35"/>
      <c r="VZX22" s="35"/>
      <c r="VZY22" s="35"/>
      <c r="VZZ22" s="35"/>
      <c r="WAA22" s="35"/>
      <c r="WAB22" s="35"/>
      <c r="WAC22" s="35"/>
      <c r="WAD22" s="35"/>
      <c r="WAE22" s="35"/>
      <c r="WAF22" s="35"/>
      <c r="WAG22" s="35"/>
      <c r="WAH22" s="35"/>
      <c r="WAI22" s="35"/>
      <c r="WAJ22" s="35"/>
      <c r="WAK22" s="35"/>
      <c r="WAL22" s="35"/>
      <c r="WAM22" s="35"/>
      <c r="WAN22" s="35"/>
      <c r="WAO22" s="35"/>
      <c r="WAP22" s="35"/>
      <c r="WAQ22" s="35"/>
      <c r="WAR22" s="35"/>
      <c r="WAS22" s="35"/>
      <c r="WAT22" s="35"/>
      <c r="WAU22" s="35"/>
      <c r="WAV22" s="35"/>
      <c r="WAW22" s="35"/>
      <c r="WAX22" s="35"/>
      <c r="WAY22" s="35"/>
      <c r="WAZ22" s="35"/>
      <c r="WBA22" s="35"/>
      <c r="WBB22" s="35"/>
      <c r="WBC22" s="35"/>
      <c r="WBD22" s="35"/>
      <c r="WBE22" s="35"/>
      <c r="WBF22" s="35"/>
      <c r="WBG22" s="35"/>
      <c r="WBH22" s="35"/>
      <c r="WBI22" s="35"/>
      <c r="WBJ22" s="35"/>
      <c r="WBK22" s="35"/>
      <c r="WBL22" s="35"/>
      <c r="WBM22" s="35"/>
      <c r="WBN22" s="35"/>
      <c r="WBO22" s="35"/>
      <c r="WBP22" s="35"/>
      <c r="WBQ22" s="35"/>
      <c r="WBR22" s="35"/>
      <c r="WBS22" s="35"/>
      <c r="WBT22" s="35"/>
      <c r="WBU22" s="35"/>
      <c r="WBV22" s="35"/>
      <c r="WBW22" s="35"/>
      <c r="WBX22" s="35"/>
      <c r="WBY22" s="35"/>
      <c r="WBZ22" s="35"/>
      <c r="WCA22" s="35"/>
      <c r="WCB22" s="35"/>
      <c r="WCC22" s="35"/>
      <c r="WCD22" s="35"/>
      <c r="WCE22" s="35"/>
      <c r="WCF22" s="35"/>
      <c r="WCG22" s="35"/>
      <c r="WCH22" s="35"/>
      <c r="WCI22" s="35"/>
      <c r="WCJ22" s="35"/>
      <c r="WCK22" s="35"/>
      <c r="WCL22" s="35"/>
      <c r="WCM22" s="35"/>
      <c r="WCN22" s="35"/>
      <c r="WCO22" s="35"/>
      <c r="WCP22" s="35"/>
      <c r="WCQ22" s="35"/>
      <c r="WCR22" s="35"/>
      <c r="WCS22" s="35"/>
      <c r="WCT22" s="35"/>
      <c r="WCU22" s="35"/>
      <c r="WCV22" s="35"/>
      <c r="WCW22" s="35"/>
      <c r="WCX22" s="35"/>
      <c r="WCY22" s="35"/>
      <c r="WCZ22" s="35"/>
      <c r="WDA22" s="35"/>
      <c r="WDB22" s="35"/>
      <c r="WDC22" s="35"/>
      <c r="WDD22" s="35"/>
      <c r="WDE22" s="35"/>
      <c r="WDF22" s="35"/>
      <c r="WDG22" s="35"/>
      <c r="WDH22" s="35"/>
      <c r="WDI22" s="35"/>
      <c r="WDJ22" s="35"/>
      <c r="WDK22" s="35"/>
      <c r="WDL22" s="35"/>
      <c r="WDM22" s="35"/>
      <c r="WDN22" s="35"/>
      <c r="WDO22" s="35"/>
      <c r="WDP22" s="35"/>
      <c r="WDQ22" s="35"/>
      <c r="WDR22" s="35"/>
      <c r="WDS22" s="35"/>
      <c r="WDT22" s="35"/>
      <c r="WDU22" s="35"/>
      <c r="WDV22" s="35"/>
      <c r="WDW22" s="35"/>
      <c r="WDX22" s="35"/>
      <c r="WDY22" s="35"/>
      <c r="WDZ22" s="35"/>
      <c r="WEA22" s="35"/>
      <c r="WEB22" s="35"/>
      <c r="WEC22" s="35"/>
      <c r="WED22" s="35"/>
      <c r="WEE22" s="35"/>
      <c r="WEF22" s="35"/>
      <c r="WEG22" s="35"/>
      <c r="WEH22" s="35"/>
      <c r="WEI22" s="35"/>
      <c r="WEJ22" s="35"/>
      <c r="WEK22" s="35"/>
      <c r="WEL22" s="35"/>
      <c r="WEM22" s="35"/>
      <c r="WEN22" s="35"/>
      <c r="WEO22" s="35"/>
      <c r="WEP22" s="35"/>
      <c r="WEQ22" s="35"/>
      <c r="WER22" s="35"/>
      <c r="WES22" s="35"/>
      <c r="WET22" s="35"/>
      <c r="WEU22" s="35"/>
      <c r="WEV22" s="35"/>
      <c r="WEW22" s="35"/>
      <c r="WEX22" s="35"/>
      <c r="WEY22" s="35"/>
      <c r="WEZ22" s="35"/>
      <c r="WFA22" s="35"/>
      <c r="WFB22" s="35"/>
      <c r="WFC22" s="35"/>
      <c r="WFD22" s="35"/>
      <c r="WFE22" s="35"/>
      <c r="WFF22" s="35"/>
      <c r="WFG22" s="35"/>
      <c r="WFH22" s="35"/>
      <c r="WFI22" s="35"/>
      <c r="WFJ22" s="35"/>
      <c r="WFK22" s="35"/>
      <c r="WFL22" s="35"/>
      <c r="WFM22" s="35"/>
      <c r="WFN22" s="35"/>
      <c r="WFO22" s="35"/>
      <c r="WFP22" s="35"/>
      <c r="WFQ22" s="35"/>
      <c r="WFR22" s="35"/>
      <c r="WFS22" s="35"/>
      <c r="WFT22" s="35"/>
      <c r="WFU22" s="35"/>
      <c r="WFV22" s="35"/>
      <c r="WFW22" s="35"/>
      <c r="WFX22" s="35"/>
      <c r="WFY22" s="35"/>
      <c r="WFZ22" s="35"/>
      <c r="WGA22" s="35"/>
      <c r="WGB22" s="35"/>
      <c r="WGC22" s="35"/>
      <c r="WGD22" s="35"/>
      <c r="WGE22" s="35"/>
      <c r="WGF22" s="35"/>
      <c r="WGG22" s="35"/>
      <c r="WGH22" s="35"/>
      <c r="WGI22" s="35"/>
      <c r="WGJ22" s="35"/>
      <c r="WGK22" s="35"/>
      <c r="WGL22" s="35"/>
      <c r="WGM22" s="35"/>
      <c r="WGN22" s="35"/>
      <c r="WGO22" s="35"/>
      <c r="WGP22" s="35"/>
      <c r="WGQ22" s="35"/>
      <c r="WGR22" s="35"/>
      <c r="WGS22" s="35"/>
      <c r="WGT22" s="35"/>
      <c r="WGU22" s="35"/>
      <c r="WGV22" s="35"/>
      <c r="WGW22" s="35"/>
      <c r="WGX22" s="35"/>
      <c r="WGY22" s="35"/>
      <c r="WGZ22" s="35"/>
      <c r="WHA22" s="35"/>
      <c r="WHB22" s="35"/>
      <c r="WHC22" s="35"/>
      <c r="WHD22" s="35"/>
      <c r="WHE22" s="35"/>
      <c r="WHF22" s="35"/>
      <c r="WHG22" s="35"/>
      <c r="WHH22" s="35"/>
      <c r="WHI22" s="35"/>
      <c r="WHJ22" s="35"/>
      <c r="WHK22" s="35"/>
      <c r="WHL22" s="35"/>
      <c r="WHM22" s="35"/>
      <c r="WHN22" s="35"/>
      <c r="WHO22" s="35"/>
      <c r="WHP22" s="35"/>
      <c r="WHQ22" s="35"/>
      <c r="WHR22" s="35"/>
      <c r="WHS22" s="35"/>
      <c r="WHT22" s="35"/>
      <c r="WHU22" s="35"/>
      <c r="WHV22" s="35"/>
      <c r="WHW22" s="35"/>
      <c r="WHX22" s="35"/>
      <c r="WHY22" s="35"/>
      <c r="WHZ22" s="35"/>
      <c r="WIA22" s="35"/>
      <c r="WIB22" s="35"/>
      <c r="WIC22" s="35"/>
      <c r="WID22" s="35"/>
      <c r="WIE22" s="35"/>
      <c r="WIF22" s="35"/>
      <c r="WIG22" s="35"/>
      <c r="WIH22" s="35"/>
      <c r="WII22" s="35"/>
      <c r="WIJ22" s="35"/>
      <c r="WIK22" s="35"/>
      <c r="WIL22" s="35"/>
      <c r="WIM22" s="35"/>
      <c r="WIN22" s="35"/>
      <c r="WIO22" s="35"/>
      <c r="WIP22" s="35"/>
      <c r="WIQ22" s="35"/>
      <c r="WIR22" s="35"/>
      <c r="WIS22" s="35"/>
      <c r="WIT22" s="35"/>
      <c r="WIU22" s="35"/>
      <c r="WIV22" s="35"/>
      <c r="WIW22" s="35"/>
      <c r="WIX22" s="35"/>
      <c r="WIY22" s="35"/>
      <c r="WIZ22" s="35"/>
      <c r="WJA22" s="35"/>
      <c r="WJB22" s="35"/>
      <c r="WJC22" s="35"/>
      <c r="WJD22" s="35"/>
      <c r="WJE22" s="35"/>
      <c r="WJF22" s="35"/>
      <c r="WJG22" s="35"/>
      <c r="WJH22" s="35"/>
      <c r="WJI22" s="35"/>
      <c r="WJJ22" s="35"/>
      <c r="WJK22" s="35"/>
      <c r="WJL22" s="35"/>
      <c r="WJM22" s="35"/>
      <c r="WJN22" s="35"/>
      <c r="WJO22" s="35"/>
      <c r="WJP22" s="35"/>
      <c r="WJQ22" s="35"/>
      <c r="WJR22" s="35"/>
      <c r="WJS22" s="35"/>
      <c r="WJT22" s="35"/>
      <c r="WJU22" s="35"/>
      <c r="WJV22" s="35"/>
      <c r="WJW22" s="35"/>
      <c r="WJX22" s="35"/>
      <c r="WJY22" s="35"/>
      <c r="WJZ22" s="35"/>
      <c r="WKA22" s="35"/>
      <c r="WKB22" s="35"/>
      <c r="WKC22" s="35"/>
      <c r="WKD22" s="35"/>
      <c r="WKE22" s="35"/>
      <c r="WKF22" s="35"/>
      <c r="WKG22" s="35"/>
      <c r="WKH22" s="35"/>
      <c r="WKI22" s="35"/>
      <c r="WKJ22" s="35"/>
      <c r="WKK22" s="35"/>
      <c r="WKL22" s="35"/>
      <c r="WKM22" s="35"/>
      <c r="WKN22" s="35"/>
      <c r="WKO22" s="35"/>
      <c r="WKP22" s="35"/>
      <c r="WKQ22" s="35"/>
      <c r="WKR22" s="35"/>
      <c r="WKS22" s="35"/>
      <c r="WKT22" s="35"/>
      <c r="WKU22" s="35"/>
      <c r="WKV22" s="35"/>
      <c r="WKW22" s="35"/>
      <c r="WKX22" s="35"/>
      <c r="WKY22" s="35"/>
      <c r="WKZ22" s="35"/>
      <c r="WLA22" s="35"/>
      <c r="WLB22" s="35"/>
      <c r="WLC22" s="35"/>
      <c r="WLD22" s="35"/>
      <c r="WLE22" s="35"/>
      <c r="WLF22" s="35"/>
      <c r="WLG22" s="35"/>
      <c r="WLH22" s="35"/>
      <c r="WLI22" s="35"/>
      <c r="WLJ22" s="35"/>
      <c r="WLK22" s="35"/>
      <c r="WLL22" s="35"/>
      <c r="WLM22" s="35"/>
      <c r="WLN22" s="35"/>
      <c r="WLO22" s="35"/>
      <c r="WLP22" s="35"/>
      <c r="WLQ22" s="35"/>
      <c r="WLR22" s="35"/>
      <c r="WLS22" s="35"/>
      <c r="WLT22" s="35"/>
      <c r="WLU22" s="35"/>
      <c r="WLV22" s="35"/>
      <c r="WLW22" s="35"/>
      <c r="WLX22" s="35"/>
      <c r="WLY22" s="35"/>
      <c r="WLZ22" s="35"/>
      <c r="WMA22" s="35"/>
      <c r="WMB22" s="35"/>
      <c r="WMC22" s="35"/>
      <c r="WMD22" s="35"/>
      <c r="WME22" s="35"/>
      <c r="WMF22" s="35"/>
      <c r="WMG22" s="35"/>
      <c r="WMH22" s="35"/>
      <c r="WMI22" s="35"/>
      <c r="WMJ22" s="35"/>
      <c r="WMK22" s="35"/>
      <c r="WML22" s="35"/>
      <c r="WMM22" s="35"/>
      <c r="WMN22" s="35"/>
      <c r="WMO22" s="35"/>
      <c r="WMP22" s="35"/>
      <c r="WMQ22" s="35"/>
      <c r="WMR22" s="35"/>
      <c r="WMS22" s="35"/>
      <c r="WMT22" s="35"/>
      <c r="WMU22" s="35"/>
      <c r="WMV22" s="35"/>
      <c r="WMW22" s="35"/>
      <c r="WMX22" s="35"/>
      <c r="WMY22" s="35"/>
      <c r="WMZ22" s="35"/>
      <c r="WNA22" s="35"/>
      <c r="WNB22" s="35"/>
      <c r="WNC22" s="35"/>
      <c r="WND22" s="35"/>
      <c r="WNE22" s="35"/>
      <c r="WNF22" s="35"/>
      <c r="WNG22" s="35"/>
      <c r="WNH22" s="35"/>
      <c r="WNI22" s="35"/>
      <c r="WNJ22" s="35"/>
      <c r="WNK22" s="35"/>
      <c r="WNL22" s="35"/>
      <c r="WNM22" s="35"/>
      <c r="WNN22" s="35"/>
      <c r="WNO22" s="35"/>
      <c r="WNP22" s="35"/>
      <c r="WNQ22" s="35"/>
      <c r="WNR22" s="35"/>
      <c r="WNS22" s="35"/>
      <c r="WNT22" s="35"/>
      <c r="WNU22" s="35"/>
      <c r="WNV22" s="35"/>
      <c r="WNW22" s="35"/>
      <c r="WNX22" s="35"/>
      <c r="WNY22" s="35"/>
      <c r="WNZ22" s="35"/>
      <c r="WOA22" s="35"/>
      <c r="WOB22" s="35"/>
      <c r="WOC22" s="35"/>
      <c r="WOD22" s="35"/>
      <c r="WOE22" s="35"/>
      <c r="WOF22" s="35"/>
      <c r="WOG22" s="35"/>
      <c r="WOH22" s="35"/>
      <c r="WOI22" s="35"/>
      <c r="WOJ22" s="35"/>
      <c r="WOK22" s="35"/>
      <c r="WOL22" s="35"/>
      <c r="WOM22" s="35"/>
      <c r="WON22" s="35"/>
      <c r="WOO22" s="35"/>
      <c r="WOP22" s="35"/>
      <c r="WOQ22" s="35"/>
      <c r="WOR22" s="35"/>
      <c r="WOS22" s="35"/>
      <c r="WOT22" s="35"/>
      <c r="WOU22" s="35"/>
      <c r="WOV22" s="35"/>
      <c r="WOW22" s="35"/>
      <c r="WOX22" s="35"/>
      <c r="WOY22" s="35"/>
      <c r="WOZ22" s="35"/>
      <c r="WPA22" s="35"/>
      <c r="WPB22" s="35"/>
      <c r="WPC22" s="35"/>
      <c r="WPD22" s="35"/>
      <c r="WPE22" s="35"/>
      <c r="WPF22" s="35"/>
      <c r="WPG22" s="35"/>
      <c r="WPH22" s="35"/>
      <c r="WPI22" s="35"/>
      <c r="WPJ22" s="35"/>
      <c r="WPK22" s="35"/>
      <c r="WPL22" s="35"/>
      <c r="WPM22" s="35"/>
      <c r="WPN22" s="35"/>
      <c r="WPO22" s="35"/>
      <c r="WPP22" s="35"/>
      <c r="WPQ22" s="35"/>
      <c r="WPR22" s="35"/>
      <c r="WPS22" s="35"/>
      <c r="WPT22" s="35"/>
      <c r="WPU22" s="35"/>
      <c r="WPV22" s="35"/>
      <c r="WPW22" s="35"/>
      <c r="WPX22" s="35"/>
      <c r="WPY22" s="35"/>
      <c r="WPZ22" s="35"/>
      <c r="WQA22" s="35"/>
      <c r="WQB22" s="35"/>
      <c r="WQC22" s="35"/>
      <c r="WQD22" s="35"/>
      <c r="WQE22" s="35"/>
      <c r="WQF22" s="35"/>
      <c r="WQG22" s="35"/>
      <c r="WQH22" s="35"/>
      <c r="WQI22" s="35"/>
      <c r="WQJ22" s="35"/>
      <c r="WQK22" s="35"/>
      <c r="WQL22" s="35"/>
      <c r="WQM22" s="35"/>
      <c r="WQN22" s="35"/>
      <c r="WQO22" s="35"/>
      <c r="WQP22" s="35"/>
      <c r="WQQ22" s="35"/>
      <c r="WQR22" s="35"/>
      <c r="WQS22" s="35"/>
      <c r="WQT22" s="35"/>
      <c r="WQU22" s="35"/>
      <c r="WQV22" s="35"/>
      <c r="WQW22" s="35"/>
      <c r="WQX22" s="35"/>
      <c r="WQY22" s="35"/>
      <c r="WQZ22" s="35"/>
      <c r="WRA22" s="35"/>
      <c r="WRB22" s="35"/>
      <c r="WRC22" s="35"/>
      <c r="WRD22" s="35"/>
      <c r="WRE22" s="35"/>
      <c r="WRF22" s="35"/>
      <c r="WRG22" s="35"/>
      <c r="WRH22" s="35"/>
      <c r="WRI22" s="35"/>
      <c r="WRJ22" s="35"/>
      <c r="WRK22" s="35"/>
      <c r="WRL22" s="35"/>
      <c r="WRM22" s="35"/>
      <c r="WRN22" s="35"/>
      <c r="WRO22" s="35"/>
      <c r="WRP22" s="35"/>
      <c r="WRQ22" s="35"/>
      <c r="WRR22" s="35"/>
      <c r="WRS22" s="35"/>
      <c r="WRT22" s="35"/>
      <c r="WRU22" s="35"/>
      <c r="WRV22" s="35"/>
      <c r="WRW22" s="35"/>
      <c r="WRX22" s="35"/>
      <c r="WRY22" s="35"/>
      <c r="WRZ22" s="35"/>
      <c r="WSA22" s="35"/>
      <c r="WSB22" s="35"/>
      <c r="WSC22" s="35"/>
      <c r="WSD22" s="35"/>
      <c r="WSE22" s="35"/>
      <c r="WSF22" s="35"/>
      <c r="WSG22" s="35"/>
      <c r="WSH22" s="35"/>
      <c r="WSI22" s="35"/>
      <c r="WSJ22" s="35"/>
      <c r="WSK22" s="35"/>
      <c r="WSL22" s="35"/>
      <c r="WSM22" s="35"/>
      <c r="WSN22" s="35"/>
      <c r="WSO22" s="35"/>
      <c r="WSP22" s="35"/>
      <c r="WSQ22" s="35"/>
      <c r="WSR22" s="35"/>
      <c r="WSS22" s="35"/>
      <c r="WST22" s="35"/>
      <c r="WSU22" s="35"/>
      <c r="WSV22" s="35"/>
      <c r="WSW22" s="35"/>
      <c r="WSX22" s="35"/>
      <c r="WSY22" s="35"/>
      <c r="WSZ22" s="35"/>
      <c r="WTA22" s="35"/>
      <c r="WTB22" s="35"/>
      <c r="WTC22" s="35"/>
      <c r="WTD22" s="35"/>
      <c r="WTE22" s="35"/>
      <c r="WTF22" s="35"/>
      <c r="WTG22" s="35"/>
      <c r="WTH22" s="35"/>
      <c r="WTI22" s="35"/>
      <c r="WTJ22" s="35"/>
      <c r="WTK22" s="35"/>
      <c r="WTL22" s="35"/>
      <c r="WTM22" s="35"/>
      <c r="WTN22" s="35"/>
      <c r="WTO22" s="35"/>
      <c r="WTP22" s="35"/>
      <c r="WTQ22" s="35"/>
      <c r="WTR22" s="35"/>
      <c r="WTS22" s="35"/>
      <c r="WTT22" s="35"/>
      <c r="WTU22" s="35"/>
      <c r="WTV22" s="35"/>
      <c r="WTW22" s="35"/>
      <c r="WTX22" s="35"/>
      <c r="WTY22" s="35"/>
      <c r="WTZ22" s="35"/>
      <c r="WUA22" s="35"/>
      <c r="WUB22" s="35"/>
      <c r="WUC22" s="35"/>
      <c r="WUD22" s="35"/>
      <c r="WUE22" s="35"/>
      <c r="WUF22" s="35"/>
      <c r="WUG22" s="35"/>
      <c r="WUH22" s="35"/>
      <c r="WUI22" s="35"/>
      <c r="WUJ22" s="35"/>
      <c r="WUK22" s="35"/>
      <c r="WUL22" s="35"/>
      <c r="WUM22" s="35"/>
      <c r="WUN22" s="35"/>
      <c r="WUO22" s="35"/>
      <c r="WUP22" s="35"/>
      <c r="WUQ22" s="35"/>
      <c r="WUR22" s="35"/>
      <c r="WUS22" s="35"/>
      <c r="WUT22" s="35"/>
      <c r="WUU22" s="35"/>
      <c r="WUV22" s="35"/>
      <c r="WUW22" s="35"/>
      <c r="WUX22" s="35"/>
      <c r="WUY22" s="35"/>
      <c r="WUZ22" s="35"/>
      <c r="WVA22" s="35"/>
      <c r="WVB22" s="35"/>
      <c r="WVC22" s="35"/>
      <c r="WVD22" s="35"/>
      <c r="WVE22" s="35"/>
      <c r="WVF22" s="35"/>
      <c r="WVG22" s="35"/>
      <c r="WVH22" s="35"/>
      <c r="WVI22" s="35"/>
      <c r="WVJ22" s="35"/>
      <c r="WVK22" s="35"/>
      <c r="WVL22" s="35"/>
      <c r="WVM22" s="35"/>
      <c r="WVN22" s="35"/>
      <c r="WVO22" s="35"/>
      <c r="WVP22" s="35"/>
      <c r="WVQ22" s="35"/>
      <c r="WVR22" s="35"/>
      <c r="WVS22" s="35"/>
      <c r="WVT22" s="35"/>
      <c r="WVU22" s="35"/>
      <c r="WVV22" s="35"/>
      <c r="WVW22" s="35"/>
      <c r="WVX22" s="35"/>
      <c r="WVY22" s="35"/>
      <c r="WVZ22" s="35"/>
      <c r="WWA22" s="35"/>
      <c r="WWB22" s="35"/>
      <c r="WWC22" s="35"/>
      <c r="WWD22" s="35"/>
      <c r="WWE22" s="35"/>
      <c r="WWF22" s="35"/>
      <c r="WWG22" s="35"/>
      <c r="WWH22" s="35"/>
      <c r="WWI22" s="35"/>
      <c r="WWJ22" s="35"/>
      <c r="WWK22" s="35"/>
      <c r="WWL22" s="35"/>
      <c r="WWM22" s="35"/>
      <c r="WWN22" s="35"/>
      <c r="WWO22" s="35"/>
      <c r="WWP22" s="35"/>
      <c r="WWQ22" s="35"/>
      <c r="WWR22" s="35"/>
      <c r="WWS22" s="35"/>
      <c r="WWT22" s="35"/>
      <c r="WWU22" s="35"/>
      <c r="WWV22" s="35"/>
      <c r="WWW22" s="35"/>
      <c r="WWX22" s="35"/>
      <c r="WWY22" s="35"/>
      <c r="WWZ22" s="35"/>
      <c r="WXA22" s="35"/>
      <c r="WXB22" s="35"/>
      <c r="WXC22" s="35"/>
      <c r="WXD22" s="35"/>
      <c r="WXE22" s="35"/>
      <c r="WXF22" s="35"/>
      <c r="WXG22" s="35"/>
      <c r="WXH22" s="35"/>
      <c r="WXI22" s="35"/>
      <c r="WXJ22" s="35"/>
      <c r="WXK22" s="35"/>
      <c r="WXL22" s="35"/>
      <c r="WXM22" s="35"/>
      <c r="WXN22" s="35"/>
      <c r="WXO22" s="35"/>
      <c r="WXP22" s="35"/>
      <c r="WXQ22" s="35"/>
      <c r="WXR22" s="35"/>
      <c r="WXS22" s="35"/>
      <c r="WXT22" s="35"/>
      <c r="WXU22" s="35"/>
      <c r="WXV22" s="35"/>
      <c r="WXW22" s="35"/>
      <c r="WXX22" s="35"/>
      <c r="WXY22" s="35"/>
      <c r="WXZ22" s="35"/>
      <c r="WYA22" s="35"/>
      <c r="WYB22" s="35"/>
      <c r="WYC22" s="35"/>
      <c r="WYD22" s="35"/>
      <c r="WYE22" s="35"/>
      <c r="WYF22" s="35"/>
      <c r="WYG22" s="35"/>
      <c r="WYH22" s="35"/>
      <c r="WYI22" s="35"/>
      <c r="WYJ22" s="35"/>
      <c r="WYK22" s="35"/>
      <c r="WYL22" s="35"/>
      <c r="WYM22" s="35"/>
      <c r="WYN22" s="35"/>
      <c r="WYO22" s="35"/>
      <c r="WYP22" s="35"/>
      <c r="WYQ22" s="35"/>
      <c r="WYR22" s="35"/>
      <c r="WYS22" s="35"/>
      <c r="WYT22" s="35"/>
      <c r="WYU22" s="35"/>
      <c r="WYV22" s="35"/>
      <c r="WYW22" s="35"/>
      <c r="WYX22" s="35"/>
      <c r="WYY22" s="35"/>
      <c r="WYZ22" s="35"/>
      <c r="WZA22" s="35"/>
      <c r="WZB22" s="35"/>
      <c r="WZC22" s="35"/>
      <c r="WZD22" s="35"/>
      <c r="WZE22" s="35"/>
      <c r="WZF22" s="35"/>
      <c r="WZG22" s="35"/>
      <c r="WZH22" s="35"/>
      <c r="WZI22" s="35"/>
      <c r="WZJ22" s="35"/>
      <c r="WZK22" s="35"/>
      <c r="WZL22" s="35"/>
      <c r="WZM22" s="35"/>
      <c r="WZN22" s="35"/>
      <c r="WZO22" s="35"/>
      <c r="WZP22" s="35"/>
      <c r="WZQ22" s="35"/>
      <c r="WZR22" s="35"/>
      <c r="WZS22" s="35"/>
      <c r="WZT22" s="35"/>
      <c r="WZU22" s="35"/>
      <c r="WZV22" s="35"/>
      <c r="WZW22" s="35"/>
      <c r="WZX22" s="35"/>
      <c r="WZY22" s="35"/>
      <c r="WZZ22" s="35"/>
      <c r="XAA22" s="35"/>
      <c r="XAB22" s="35"/>
      <c r="XAC22" s="35"/>
      <c r="XAD22" s="35"/>
      <c r="XAE22" s="35"/>
      <c r="XAF22" s="35"/>
      <c r="XAG22" s="35"/>
      <c r="XAH22" s="35"/>
      <c r="XAI22" s="35"/>
      <c r="XAJ22" s="35"/>
      <c r="XAK22" s="35"/>
      <c r="XAL22" s="35"/>
      <c r="XAM22" s="35"/>
      <c r="XAN22" s="35"/>
      <c r="XAO22" s="35"/>
      <c r="XAP22" s="35"/>
      <c r="XAQ22" s="35"/>
      <c r="XAR22" s="35"/>
      <c r="XAS22" s="35"/>
      <c r="XAT22" s="35"/>
      <c r="XAU22" s="35"/>
      <c r="XAV22" s="35"/>
      <c r="XAW22" s="35"/>
      <c r="XAX22" s="35"/>
      <c r="XAY22" s="35"/>
      <c r="XAZ22" s="35"/>
      <c r="XBA22" s="35"/>
      <c r="XBB22" s="35"/>
      <c r="XBC22" s="35"/>
      <c r="XBD22" s="35"/>
      <c r="XBE22" s="35"/>
      <c r="XBF22" s="35"/>
      <c r="XBG22" s="35"/>
      <c r="XBH22" s="35"/>
      <c r="XBI22" s="35"/>
      <c r="XBJ22" s="35"/>
      <c r="XBK22" s="35"/>
      <c r="XBL22" s="35"/>
      <c r="XBM22" s="35"/>
      <c r="XBN22" s="35"/>
      <c r="XBO22" s="35"/>
      <c r="XBP22" s="35"/>
      <c r="XBQ22" s="35"/>
      <c r="XBR22" s="35"/>
      <c r="XBS22" s="35"/>
      <c r="XBT22" s="35"/>
      <c r="XBU22" s="35"/>
      <c r="XBV22" s="35"/>
      <c r="XBW22" s="35"/>
      <c r="XBX22" s="35"/>
      <c r="XBY22" s="35"/>
      <c r="XBZ22" s="35"/>
      <c r="XCA22" s="35"/>
      <c r="XCB22" s="35"/>
      <c r="XCC22" s="35"/>
      <c r="XCD22" s="35"/>
      <c r="XCE22" s="35"/>
      <c r="XCF22" s="35"/>
      <c r="XCG22" s="35"/>
      <c r="XCH22" s="35"/>
      <c r="XCI22" s="35"/>
      <c r="XCJ22" s="35"/>
      <c r="XCK22" s="35"/>
      <c r="XCL22" s="35"/>
      <c r="XCM22" s="35"/>
      <c r="XCN22" s="35"/>
      <c r="XCO22" s="35"/>
      <c r="XCP22" s="35"/>
      <c r="XCQ22" s="35"/>
      <c r="XCR22" s="35"/>
      <c r="XCS22" s="35"/>
      <c r="XCT22" s="35"/>
      <c r="XCU22" s="35"/>
      <c r="XCV22" s="35"/>
      <c r="XCW22" s="35"/>
      <c r="XCX22" s="35"/>
      <c r="XCY22" s="35"/>
      <c r="XCZ22" s="35"/>
      <c r="XDA22" s="35"/>
      <c r="XDB22" s="35"/>
      <c r="XDC22" s="35"/>
      <c r="XDD22" s="35"/>
      <c r="XDE22" s="35"/>
      <c r="XDF22" s="35"/>
      <c r="XDG22" s="35"/>
      <c r="XDH22" s="35"/>
      <c r="XDI22" s="35"/>
      <c r="XDJ22" s="35"/>
      <c r="XDK22" s="35"/>
      <c r="XDL22" s="35"/>
      <c r="XDM22" s="35"/>
      <c r="XDN22" s="35"/>
      <c r="XDO22" s="35"/>
      <c r="XDP22" s="35"/>
      <c r="XDQ22" s="35"/>
      <c r="XDR22" s="35"/>
      <c r="XDS22" s="35"/>
      <c r="XDT22" s="35"/>
      <c r="XDU22" s="35"/>
      <c r="XDV22" s="35"/>
      <c r="XDW22" s="35"/>
      <c r="XDX22" s="35"/>
      <c r="XDY22" s="35"/>
      <c r="XDZ22" s="35"/>
      <c r="XEA22" s="35"/>
      <c r="XEB22" s="35"/>
      <c r="XEC22" s="35"/>
      <c r="XED22" s="35"/>
      <c r="XEE22" s="35"/>
      <c r="XEF22" s="35"/>
      <c r="XEG22" s="35"/>
      <c r="XEH22" s="35"/>
      <c r="XEI22" s="35"/>
      <c r="XEJ22" s="35"/>
      <c r="XEK22" s="35"/>
      <c r="XEL22" s="35"/>
      <c r="XEM22" s="35"/>
      <c r="XEN22" s="35"/>
      <c r="XEO22" s="35"/>
      <c r="XEP22" s="35"/>
      <c r="XEQ22" s="35"/>
      <c r="XER22" s="35"/>
      <c r="XES22" s="35"/>
      <c r="XET22" s="35"/>
      <c r="XEU22" s="35"/>
      <c r="XEV22" s="35"/>
      <c r="XEW22" s="35"/>
      <c r="XEX22" s="35"/>
      <c r="XEY22" s="35"/>
      <c r="XEZ22" s="35"/>
      <c r="XFA22" s="35"/>
      <c r="XFB22" s="35"/>
      <c r="XFC22" s="35"/>
    </row>
    <row r="23" spans="2:16383" s="18" customFormat="1">
      <c r="B23" s="33" t="s">
        <v>4</v>
      </c>
      <c r="C23" s="34">
        <f ca="1">+IF(C18=Simulador!$B$27,Simulador!$B$21,0)</f>
        <v>0</v>
      </c>
      <c r="D23" s="34">
        <f ca="1">+IF(D18=Simulador!$B$27,Simulador!$B$21,0)</f>
        <v>0</v>
      </c>
      <c r="E23" s="34">
        <f ca="1">+IF(E18=Simulador!$B$27,Simulador!$B$21,0)</f>
        <v>0</v>
      </c>
      <c r="F23" s="34">
        <f ca="1">+IF(F18=Simulador!$B$27,Simulador!$B$21,0)</f>
        <v>0</v>
      </c>
      <c r="G23" s="34">
        <f ca="1">+IF(G18=Simulador!$B$27,Simulador!$B$21,0)</f>
        <v>0</v>
      </c>
      <c r="H23" s="34">
        <f ca="1">+IF(H18=Simulador!$B$27,Simulador!$B$21,0)</f>
        <v>0</v>
      </c>
      <c r="I23" s="34">
        <f ca="1">+IF(I18=Simulador!$B$27,Simulador!$B$21,0)</f>
        <v>0</v>
      </c>
      <c r="J23" s="34">
        <f ca="1">+IF(J18=Simulador!$B$27,Simulador!$B$21,0)</f>
        <v>0</v>
      </c>
      <c r="K23" s="34">
        <f ca="1">+IF(K18=Simulador!$B$27,Simulador!$B$21,0)</f>
        <v>0</v>
      </c>
      <c r="L23" s="34">
        <f ca="1">+IF(L18=Simulador!$B$27,Simulador!$B$21,0)</f>
        <v>0</v>
      </c>
      <c r="M23" s="34">
        <f ca="1">+IF(M18=Simulador!$B$27,Simulador!$B$21,0)</f>
        <v>0</v>
      </c>
      <c r="N23" s="34">
        <f ca="1">+IF(N18=Simulador!$B$27,Simulador!$B$21,0)</f>
        <v>0</v>
      </c>
      <c r="O23" s="34">
        <f ca="1">+IF(O18=Simulador!$B$27,Simulador!$B$21,0)</f>
        <v>0</v>
      </c>
      <c r="P23" s="34">
        <f ca="1">+IF(P18=Simulador!$B$27,Simulador!$B$21,0)</f>
        <v>0</v>
      </c>
      <c r="Q23" s="34">
        <f ca="1">+IF(Q18=Simulador!$B$27,Simulador!$B$21,0)</f>
        <v>45</v>
      </c>
      <c r="R23" s="34">
        <f ca="1">+IF(R18=Simulador!$B$27,Simulador!$B$21,0)</f>
        <v>0</v>
      </c>
      <c r="S23" s="34">
        <f ca="1">+IF(S18=Simulador!$B$27,Simulador!$B$21,0)</f>
        <v>0</v>
      </c>
      <c r="T23" s="34">
        <f ca="1">+IF(T18=Simulador!$B$27,Simulador!$B$21,0)</f>
        <v>0</v>
      </c>
      <c r="U23" s="34">
        <f ca="1">+IF(U18=Simulador!$B$27,Simulador!$B$21,0)</f>
        <v>0</v>
      </c>
      <c r="V23" s="34">
        <f ca="1">+IF(V18=Simulador!$B$27,Simulador!$B$21,0)</f>
        <v>0</v>
      </c>
      <c r="W23" s="34">
        <f ca="1">+IF(W18=Simulador!$B$27,Simulador!$B$21,0)</f>
        <v>0</v>
      </c>
      <c r="X23" s="34">
        <f ca="1">+IF(X18=Simulador!$B$27,Simulador!$B$21,0)</f>
        <v>0</v>
      </c>
      <c r="Y23" s="34">
        <f ca="1">+IF(Y18=Simulador!$B$27,Simulador!$B$21,0)</f>
        <v>0</v>
      </c>
      <c r="Z23" s="34">
        <f ca="1">+IF(Z18=Simulador!$B$27,Simulador!$B$21,0)</f>
        <v>0</v>
      </c>
      <c r="AA23" s="34">
        <f ca="1">+IF(AA18=Simulador!$B$27,Simulador!$B$21,0)</f>
        <v>0</v>
      </c>
      <c r="AB23" s="34">
        <f ca="1">+IF(AB18=Simulador!$B$27,Simulador!$B$21,0)</f>
        <v>0</v>
      </c>
      <c r="AC23" s="34">
        <f ca="1">+IF(AC18=Simulador!$B$27,Simulador!$B$21,0)</f>
        <v>0</v>
      </c>
      <c r="AD23" s="34">
        <f ca="1">+IF(AD18=Simulador!$B$27,Simulador!$B$21,0)</f>
        <v>0</v>
      </c>
      <c r="AE23" s="34">
        <f ca="1">+IF(AE18=Simulador!$B$27,Simulador!$B$21,0)</f>
        <v>0</v>
      </c>
      <c r="AF23" s="34">
        <f ca="1">+IF(AF18=Simulador!$B$27,Simulador!$B$21,0)</f>
        <v>0</v>
      </c>
      <c r="AG23" s="34">
        <f ca="1">+IF(AG18=Simulador!$B$27,Simulador!$B$21,0)</f>
        <v>0</v>
      </c>
      <c r="AH23" s="34">
        <f ca="1">+IF(AH18=Simulador!$B$27,Simulador!$B$21,0)</f>
        <v>0</v>
      </c>
      <c r="AI23" s="34">
        <f ca="1">+IF(AI18=Simulador!$B$27,Simulador!$B$21,0)</f>
        <v>0</v>
      </c>
      <c r="AJ23" s="34">
        <f ca="1">+IF(AJ18=Simulador!$B$27,Simulador!$B$21,0)</f>
        <v>0</v>
      </c>
      <c r="AK23" s="34">
        <f ca="1">+IF(AK18=Simulador!$B$27,Simulador!$B$21,0)</f>
        <v>0</v>
      </c>
      <c r="AL23" s="34">
        <f ca="1">+IF(AL18=Simulador!$B$27,Simulador!$B$21,0)</f>
        <v>0</v>
      </c>
      <c r="AM23" s="34">
        <f ca="1">+IF(AM18=Simulador!$B$27,Simulador!$B$21,0)</f>
        <v>0</v>
      </c>
      <c r="AN23" s="34">
        <f ca="1">+IF(AN18=Simulador!$B$27,Simulador!$B$21,0)</f>
        <v>0</v>
      </c>
      <c r="AO23" s="34">
        <f ca="1">+IF(AO18=Simulador!$B$27,Simulador!$B$21,0)</f>
        <v>0</v>
      </c>
      <c r="AP23" s="34">
        <f ca="1">+IF(AP18=Simulador!$B$27,Simulador!$B$21,0)</f>
        <v>0</v>
      </c>
      <c r="AQ23" s="34">
        <f ca="1">+IF(AQ18=Simulador!$B$27,Simulador!$B$21,0)</f>
        <v>0</v>
      </c>
      <c r="AR23" s="34">
        <f ca="1">+IF(AR18=Simulador!$B$27,Simulador!$B$21,0)</f>
        <v>0</v>
      </c>
      <c r="AS23" s="34">
        <f ca="1">+IF(AS18=Simulador!$B$27,Simulador!$B$21,0)</f>
        <v>0</v>
      </c>
      <c r="AT23" s="34">
        <f ca="1">+IF(AT18=Simulador!$B$27,Simulador!$B$21,0)</f>
        <v>0</v>
      </c>
      <c r="AU23" s="34">
        <f ca="1">+IF(AU18=Simulador!$B$27,Simulador!$B$21,0)</f>
        <v>0</v>
      </c>
      <c r="AV23" s="34">
        <f ca="1">+IF(AV18=Simulador!$B$27,Simulador!$B$21,0)</f>
        <v>45</v>
      </c>
      <c r="AW23" s="34">
        <f ca="1">+IF(AW18=Simulador!$B$27,Simulador!$B$21,0)</f>
        <v>0</v>
      </c>
      <c r="AX23" s="34">
        <f ca="1">+IF(AX18=Simulador!$B$27,Simulador!$B$21,0)</f>
        <v>0</v>
      </c>
      <c r="AY23" s="34">
        <f ca="1">+IF(AY18=Simulador!$B$27,Simulador!$B$21,0)</f>
        <v>0</v>
      </c>
      <c r="AZ23" s="34">
        <f ca="1">+IF(AZ18=Simulador!$B$27,Simulador!$B$21,0)</f>
        <v>0</v>
      </c>
      <c r="BA23" s="34">
        <f ca="1">+IF(BA18=Simulador!$B$27,Simulador!$B$21,0)</f>
        <v>0</v>
      </c>
      <c r="BB23" s="34">
        <f ca="1">+IF(BB18=Simulador!$B$27,Simulador!$B$21,0)</f>
        <v>0</v>
      </c>
      <c r="BC23" s="34">
        <f ca="1">+IF(BC18=Simulador!$B$27,Simulador!$B$21,0)</f>
        <v>0</v>
      </c>
      <c r="BD23" s="34">
        <f ca="1">+IF(BD18=Simulador!$B$27,Simulador!$B$21,0)</f>
        <v>0</v>
      </c>
      <c r="BE23" s="34">
        <f ca="1">+IF(BE18=Simulador!$B$27,Simulador!$B$21,0)</f>
        <v>0</v>
      </c>
      <c r="BF23" s="34">
        <f ca="1">+IF(BF18=Simulador!$B$27,Simulador!$B$21,0)</f>
        <v>0</v>
      </c>
      <c r="BG23" s="34">
        <f ca="1">+IF(BG18=Simulador!$B$27,Simulador!$B$21,0)</f>
        <v>0</v>
      </c>
      <c r="BH23" s="34">
        <f ca="1">+IF(BH18=Simulador!$B$27,Simulador!$B$21,0)</f>
        <v>0</v>
      </c>
      <c r="BI23" s="34">
        <f ca="1">+IF(BI18=Simulador!$B$27,Simulador!$B$21,0)</f>
        <v>0</v>
      </c>
      <c r="BJ23" s="34">
        <f ca="1">+IF(BJ18=Simulador!$B$27,Simulador!$B$21,0)</f>
        <v>0</v>
      </c>
      <c r="BK23" s="34">
        <f ca="1">+IF(BK18=Simulador!$B$27,Simulador!$B$21,0)</f>
        <v>0</v>
      </c>
      <c r="BL23" s="34">
        <f ca="1">+IF(BL18=Simulador!$B$27,Simulador!$B$21,0)</f>
        <v>0</v>
      </c>
      <c r="BM23" s="34">
        <f ca="1">+IF(BM18=Simulador!$B$27,Simulador!$B$21,0)</f>
        <v>0</v>
      </c>
      <c r="BN23" s="34">
        <f ca="1">+IF(BN18=Simulador!$B$27,Simulador!$B$21,0)</f>
        <v>0</v>
      </c>
      <c r="BO23" s="34">
        <f ca="1">+IF(BO18=Simulador!$B$27,Simulador!$B$21,0)</f>
        <v>0</v>
      </c>
      <c r="BP23" s="34">
        <f ca="1">+IF(BP18=Simulador!$B$27,Simulador!$B$21,0)</f>
        <v>0</v>
      </c>
      <c r="BQ23" s="34">
        <f ca="1">+IF(BQ18=Simulador!$B$27,Simulador!$B$21,0)</f>
        <v>0</v>
      </c>
      <c r="BR23" s="34">
        <f ca="1">+IF(BR18=Simulador!$B$27,Simulador!$B$21,0)</f>
        <v>0</v>
      </c>
      <c r="BS23" s="34">
        <f ca="1">+IF(BS18=Simulador!$B$27,Simulador!$B$21,0)</f>
        <v>0</v>
      </c>
      <c r="BT23" s="34">
        <f ca="1">+IF(BT18=Simulador!$B$27,Simulador!$B$21,0)</f>
        <v>0</v>
      </c>
      <c r="BU23" s="34">
        <f ca="1">+IF(BU18=Simulador!$B$27,Simulador!$B$21,0)</f>
        <v>0</v>
      </c>
      <c r="BV23" s="34">
        <f ca="1">+IF(BV18=Simulador!$B$27,Simulador!$B$21,0)</f>
        <v>0</v>
      </c>
      <c r="BW23" s="34">
        <f ca="1">+IF(BW18=Simulador!$B$27,Simulador!$B$21,0)</f>
        <v>0</v>
      </c>
      <c r="BX23" s="34">
        <f ca="1">+IF(BX18=Simulador!$B$27,Simulador!$B$21,0)</f>
        <v>0</v>
      </c>
      <c r="BY23" s="34">
        <f ca="1">+IF(BY18=Simulador!$B$27,Simulador!$B$21,0)</f>
        <v>0</v>
      </c>
      <c r="BZ23" s="34">
        <f ca="1">+IF(BZ18=Simulador!$B$27,Simulador!$B$21,0)</f>
        <v>0</v>
      </c>
      <c r="CA23" s="34">
        <f ca="1">+IF(CA18=Simulador!$B$27,Simulador!$B$21,0)</f>
        <v>45</v>
      </c>
      <c r="CB23" s="34">
        <f ca="1">+IF(CB18=Simulador!$B$27,Simulador!$B$21,0)</f>
        <v>0</v>
      </c>
      <c r="CC23" s="34">
        <f ca="1">+IF(CC18=Simulador!$B$27,Simulador!$B$21,0)</f>
        <v>0</v>
      </c>
      <c r="CD23" s="34">
        <f ca="1">+IF(CD18=Simulador!$B$27,Simulador!$B$21,0)</f>
        <v>0</v>
      </c>
      <c r="CE23" s="34">
        <f ca="1">+IF(CE18=Simulador!$B$27,Simulador!$B$21,0)</f>
        <v>0</v>
      </c>
      <c r="CF23" s="34">
        <f ca="1">+IF(CF18=Simulador!$B$27,Simulador!$B$21,0)</f>
        <v>0</v>
      </c>
      <c r="CG23" s="34">
        <f ca="1">+IF(CG18=Simulador!$B$27,Simulador!$B$21,0)</f>
        <v>0</v>
      </c>
      <c r="CH23" s="34">
        <f ca="1">+IF(CH18=Simulador!$B$27,Simulador!$B$21,0)</f>
        <v>0</v>
      </c>
      <c r="CI23" s="34">
        <f ca="1">+IF(CI18=Simulador!$B$27,Simulador!$B$21,0)</f>
        <v>0</v>
      </c>
      <c r="CJ23" s="34">
        <f ca="1">+IF(CJ18=Simulador!$B$27,Simulador!$B$21,0)</f>
        <v>0</v>
      </c>
      <c r="CK23" s="34">
        <f ca="1">+IF(CK18=Simulador!$B$27,Simulador!$B$21,0)</f>
        <v>0</v>
      </c>
      <c r="CL23" s="34">
        <f ca="1">+IF(CL18=Simulador!$B$27,Simulador!$B$21,0)</f>
        <v>0</v>
      </c>
      <c r="CM23" s="34">
        <f ca="1">+IF(CM18=Simulador!$B$27,Simulador!$B$21,0)</f>
        <v>0</v>
      </c>
      <c r="CN23" s="34">
        <f ca="1">+IF(CN18=Simulador!$B$27,Simulador!$B$21,0)</f>
        <v>0</v>
      </c>
      <c r="CO23" s="34">
        <f ca="1">+IF(CO18=Simulador!$B$27,Simulador!$B$21,0)</f>
        <v>0</v>
      </c>
      <c r="CP23" s="34">
        <f ca="1">+IF(CP18=Simulador!$B$27,Simulador!$B$21,0)</f>
        <v>0</v>
      </c>
      <c r="CQ23" s="34">
        <f ca="1">+IF(CQ18=Simulador!$B$27,Simulador!$B$21,0)</f>
        <v>0</v>
      </c>
      <c r="CR23" s="34">
        <f ca="1">+IF(CR18=Simulador!$B$27,Simulador!$B$21,0)</f>
        <v>0</v>
      </c>
      <c r="CS23" s="34">
        <f ca="1">+IF(CS18=Simulador!$B$27,Simulador!$B$21,0)</f>
        <v>0</v>
      </c>
      <c r="CT23" s="34">
        <f ca="1">+IF(CT18=Simulador!$B$27,Simulador!$B$21,0)</f>
        <v>0</v>
      </c>
      <c r="CU23" s="34">
        <f ca="1">+IF(CU18=Simulador!$B$27,Simulador!$B$21,0)</f>
        <v>0</v>
      </c>
      <c r="CV23" s="34">
        <f ca="1">+IF(CV18=Simulador!$B$27,Simulador!$B$21,0)</f>
        <v>0</v>
      </c>
      <c r="CW23" s="34">
        <f ca="1">+IF(CW18=Simulador!$B$27,Simulador!$B$21,0)</f>
        <v>0</v>
      </c>
      <c r="CX23" s="34">
        <f ca="1">+IF(CX18=Simulador!$B$27,Simulador!$B$21,0)</f>
        <v>0</v>
      </c>
      <c r="CY23" s="34">
        <f ca="1">+IF(CY18=Simulador!$B$27,Simulador!$B$21,0)</f>
        <v>0</v>
      </c>
      <c r="CZ23" s="34">
        <f ca="1">+IF(CZ18=Simulador!$B$27,Simulador!$B$21,0)</f>
        <v>0</v>
      </c>
      <c r="DA23" s="34">
        <f ca="1">+IF(DA18=Simulador!$B$27,Simulador!$B$21,0)</f>
        <v>0</v>
      </c>
      <c r="DB23" s="34">
        <f ca="1">+IF(DB18=Simulador!$B$27,Simulador!$B$21,0)</f>
        <v>0</v>
      </c>
      <c r="DC23" s="34">
        <f ca="1">+IF(DC18=Simulador!$B$27,Simulador!$B$21,0)</f>
        <v>0</v>
      </c>
      <c r="DD23" s="34">
        <f ca="1">+IF(DD18=Simulador!$B$27,Simulador!$B$21,0)</f>
        <v>0</v>
      </c>
      <c r="DE23" s="34">
        <f ca="1">+IF(DE18=Simulador!$B$27,Simulador!$B$21,0)</f>
        <v>45</v>
      </c>
      <c r="DF23" s="34">
        <f ca="1">+IF(DF18=Simulador!$B$27,Simulador!$B$21,0)</f>
        <v>0</v>
      </c>
      <c r="DG23" s="34">
        <f ca="1">+IF(DG18=Simulador!$B$27,Simulador!$B$21,0)</f>
        <v>0</v>
      </c>
      <c r="DH23" s="34">
        <f ca="1">+IF(DH18=Simulador!$B$27,Simulador!$B$21,0)</f>
        <v>0</v>
      </c>
      <c r="DI23" s="34">
        <f ca="1">+IF(DI18=Simulador!$B$27,Simulador!$B$21,0)</f>
        <v>0</v>
      </c>
      <c r="DJ23" s="34">
        <f ca="1">+IF(DJ18=Simulador!$B$27,Simulador!$B$21,0)</f>
        <v>0</v>
      </c>
      <c r="DK23" s="34">
        <f ca="1">+IF(DK18=Simulador!$B$27,Simulador!$B$21,0)</f>
        <v>0</v>
      </c>
      <c r="DL23" s="34">
        <f ca="1">+IF(DL18=Simulador!$B$27,Simulador!$B$21,0)</f>
        <v>0</v>
      </c>
      <c r="DM23" s="34">
        <f ca="1">+IF(DM18=Simulador!$B$27,Simulador!$B$21,0)</f>
        <v>0</v>
      </c>
      <c r="DN23" s="34">
        <f ca="1">+IF(DN18=Simulador!$B$27,Simulador!$B$21,0)</f>
        <v>0</v>
      </c>
      <c r="DO23" s="34">
        <f ca="1">+IF(DO18=Simulador!$B$27,Simulador!$B$21,0)</f>
        <v>0</v>
      </c>
      <c r="DP23" s="34">
        <f ca="1">+IF(DP18=Simulador!$B$27,Simulador!$B$21,0)</f>
        <v>0</v>
      </c>
      <c r="DQ23" s="34">
        <f ca="1">+IF(DQ18=Simulador!$B$27,Simulador!$B$21,0)</f>
        <v>0</v>
      </c>
      <c r="DR23" s="34">
        <f ca="1">+IF(DR18=Simulador!$B$27,Simulador!$B$21,0)</f>
        <v>0</v>
      </c>
      <c r="DS23" s="34">
        <f ca="1">+IF(DS18=Simulador!$B$27,Simulador!$B$21,0)</f>
        <v>0</v>
      </c>
      <c r="DT23" s="34">
        <f ca="1">+IF(DT18=Simulador!$B$27,Simulador!$B$21,0)</f>
        <v>0</v>
      </c>
      <c r="DU23" s="34">
        <f ca="1">+IF(DU18=Simulador!$B$27,Simulador!$B$21,0)</f>
        <v>0</v>
      </c>
      <c r="DV23" s="34">
        <f ca="1">+IF(DV18=Simulador!$B$27,Simulador!$B$21,0)</f>
        <v>0</v>
      </c>
      <c r="DW23" s="34">
        <f ca="1">+IF(DW18=Simulador!$B$27,Simulador!$B$21,0)</f>
        <v>0</v>
      </c>
      <c r="DX23" s="34">
        <f ca="1">+IF(DX18=Simulador!$B$27,Simulador!$B$21,0)</f>
        <v>0</v>
      </c>
      <c r="DY23" s="34">
        <f ca="1">+IF(DY18=Simulador!$B$27,Simulador!$B$21,0)</f>
        <v>0</v>
      </c>
      <c r="DZ23" s="34">
        <f ca="1">+IF(DZ18=Simulador!$B$27,Simulador!$B$21,0)</f>
        <v>0</v>
      </c>
      <c r="EA23" s="34">
        <f ca="1">+IF(EA18=Simulador!$B$27,Simulador!$B$21,0)</f>
        <v>0</v>
      </c>
      <c r="EB23" s="34">
        <f ca="1">+IF(EB18=Simulador!$B$27,Simulador!$B$21,0)</f>
        <v>0</v>
      </c>
      <c r="EC23" s="34">
        <f ca="1">+IF(EC18=Simulador!$B$27,Simulador!$B$21,0)</f>
        <v>0</v>
      </c>
      <c r="ED23" s="34">
        <f ca="1">+IF(ED18=Simulador!$B$27,Simulador!$B$21,0)</f>
        <v>0</v>
      </c>
      <c r="EE23" s="34">
        <f ca="1">+IF(EE18=Simulador!$B$27,Simulador!$B$21,0)</f>
        <v>0</v>
      </c>
      <c r="EF23" s="34">
        <f ca="1">+IF(EF18=Simulador!$B$27,Simulador!$B$21,0)</f>
        <v>0</v>
      </c>
      <c r="EG23" s="34">
        <f ca="1">+IF(EG18=Simulador!$B$27,Simulador!$B$21,0)</f>
        <v>0</v>
      </c>
      <c r="EH23" s="34">
        <f ca="1">+IF(EH18=Simulador!$B$27,Simulador!$B$21,0)</f>
        <v>0</v>
      </c>
      <c r="EI23" s="34">
        <f ca="1">+IF(EI18=Simulador!$B$27,Simulador!$B$21,0)</f>
        <v>0</v>
      </c>
      <c r="EJ23" s="34">
        <f ca="1">+IF(EJ18=Simulador!$B$27,Simulador!$B$21,0)</f>
        <v>45</v>
      </c>
      <c r="EK23" s="34">
        <f ca="1">+IF(EK18=Simulador!$B$27,Simulador!$B$21,0)</f>
        <v>0</v>
      </c>
      <c r="EL23" s="34">
        <f ca="1">+IF(EL18=Simulador!$B$27,Simulador!$B$21,0)</f>
        <v>0</v>
      </c>
      <c r="EM23" s="34">
        <f ca="1">+IF(EM18=Simulador!$B$27,Simulador!$B$21,0)</f>
        <v>0</v>
      </c>
      <c r="EN23" s="34">
        <f ca="1">+IF(EN18=Simulador!$B$27,Simulador!$B$21,0)</f>
        <v>0</v>
      </c>
      <c r="EO23" s="34">
        <f ca="1">+IF(EO18=Simulador!$B$27,Simulador!$B$21,0)</f>
        <v>0</v>
      </c>
      <c r="EP23" s="34">
        <f ca="1">+IF(EP18=Simulador!$B$27,Simulador!$B$21,0)</f>
        <v>0</v>
      </c>
      <c r="EQ23" s="34">
        <f ca="1">+IF(EQ18=Simulador!$B$27,Simulador!$B$21,0)</f>
        <v>0</v>
      </c>
      <c r="ER23" s="34">
        <f ca="1">+IF(ER18=Simulador!$B$27,Simulador!$B$21,0)</f>
        <v>0</v>
      </c>
      <c r="ES23" s="34">
        <f ca="1">+IF(ES18=Simulador!$B$27,Simulador!$B$21,0)</f>
        <v>0</v>
      </c>
      <c r="ET23" s="34">
        <f ca="1">+IF(ET18=Simulador!$B$27,Simulador!$B$21,0)</f>
        <v>0</v>
      </c>
      <c r="EU23" s="34">
        <f ca="1">+IF(EU18=Simulador!$B$27,Simulador!$B$21,0)</f>
        <v>0</v>
      </c>
      <c r="EV23" s="34">
        <f ca="1">+IF(EV18=Simulador!$B$27,Simulador!$B$21,0)</f>
        <v>0</v>
      </c>
      <c r="EW23" s="34">
        <f ca="1">+IF(EW18=Simulador!$B$27,Simulador!$B$21,0)</f>
        <v>0</v>
      </c>
      <c r="EX23" s="34">
        <f ca="1">+IF(EX18=Simulador!$B$27,Simulador!$B$21,0)</f>
        <v>0</v>
      </c>
      <c r="EY23" s="34">
        <f ca="1">+IF(EY18=Simulador!$B$27,Simulador!$B$21,0)</f>
        <v>0</v>
      </c>
      <c r="EZ23" s="34">
        <f ca="1">+IF(EZ18=Simulador!$B$27,Simulador!$B$21,0)</f>
        <v>0</v>
      </c>
      <c r="FA23" s="34">
        <f ca="1">+IF(FA18=Simulador!$B$27,Simulador!$B$21,0)</f>
        <v>0</v>
      </c>
      <c r="FB23" s="34">
        <f ca="1">+IF(FB18=Simulador!$B$27,Simulador!$B$21,0)</f>
        <v>0</v>
      </c>
      <c r="FC23" s="34">
        <f ca="1">+IF(FC18=Simulador!$B$27,Simulador!$B$21,0)</f>
        <v>0</v>
      </c>
      <c r="FD23" s="34">
        <f ca="1">+IF(FD18=Simulador!$B$27,Simulador!$B$21,0)</f>
        <v>0</v>
      </c>
      <c r="FE23" s="34">
        <f ca="1">+IF(FE18=Simulador!$B$27,Simulador!$B$21,0)</f>
        <v>0</v>
      </c>
      <c r="FF23" s="34">
        <f ca="1">+IF(FF18=Simulador!$B$27,Simulador!$B$21,0)</f>
        <v>0</v>
      </c>
      <c r="FG23" s="34">
        <f ca="1">+IF(FG18=Simulador!$B$27,Simulador!$B$21,0)</f>
        <v>0</v>
      </c>
      <c r="FH23" s="34">
        <f ca="1">+IF(FH18=Simulador!$B$27,Simulador!$B$21,0)</f>
        <v>0</v>
      </c>
      <c r="FI23" s="34">
        <f ca="1">+IF(FI18=Simulador!$B$27,Simulador!$B$21,0)</f>
        <v>0</v>
      </c>
      <c r="FJ23" s="34">
        <f ca="1">+IF(FJ18=Simulador!$B$27,Simulador!$B$21,0)</f>
        <v>0</v>
      </c>
      <c r="FK23" s="34">
        <f ca="1">+IF(FK18=Simulador!$B$27,Simulador!$B$21,0)</f>
        <v>0</v>
      </c>
      <c r="FL23" s="34">
        <f ca="1">+IF(FL18=Simulador!$B$27,Simulador!$B$21,0)</f>
        <v>0</v>
      </c>
      <c r="FM23" s="34">
        <f ca="1">+IF(FM18=Simulador!$B$27,Simulador!$B$21,0)</f>
        <v>0</v>
      </c>
      <c r="FN23" s="34">
        <f ca="1">+IF(FN18=Simulador!$B$27,Simulador!$B$21,0)</f>
        <v>45</v>
      </c>
      <c r="FO23" s="34">
        <f ca="1">+IF(FO18=Simulador!$B$27,Simulador!$B$21,0)</f>
        <v>0</v>
      </c>
      <c r="FP23" s="34">
        <f ca="1">+IF(FP18=Simulador!$B$27,Simulador!$B$21,0)</f>
        <v>0</v>
      </c>
      <c r="FQ23" s="34">
        <f ca="1">+IF(FQ18=Simulador!$B$27,Simulador!$B$21,0)</f>
        <v>0</v>
      </c>
      <c r="FR23" s="34">
        <f ca="1">+IF(FR18=Simulador!$B$27,Simulador!$B$21,0)</f>
        <v>0</v>
      </c>
      <c r="FS23" s="34">
        <f ca="1">+IF(FS18=Simulador!$B$27,Simulador!$B$21,0)</f>
        <v>0</v>
      </c>
      <c r="FT23" s="34">
        <f ca="1">+IF(FT18=Simulador!$B$27,Simulador!$B$21,0)</f>
        <v>0</v>
      </c>
      <c r="FU23" s="34">
        <f ca="1">+IF(FU18=Simulador!$B$27,Simulador!$B$21,0)</f>
        <v>0</v>
      </c>
      <c r="FV23" s="34">
        <f ca="1">+IF(FV18=Simulador!$B$27,Simulador!$B$21,0)</f>
        <v>0</v>
      </c>
      <c r="FW23" s="34">
        <f ca="1">+IF(FW18=Simulador!$B$27,Simulador!$B$21,0)</f>
        <v>0</v>
      </c>
      <c r="FX23" s="34">
        <f ca="1">+IF(FX18=Simulador!$B$27,Simulador!$B$21,0)</f>
        <v>0</v>
      </c>
      <c r="FY23" s="34">
        <f ca="1">+IF(FY18=Simulador!$B$27,Simulador!$B$21,0)</f>
        <v>0</v>
      </c>
      <c r="FZ23" s="34">
        <f ca="1">+IF(FZ18=Simulador!$B$27,Simulador!$B$21,0)</f>
        <v>0</v>
      </c>
      <c r="GA23" s="34">
        <f ca="1">+IF(GA18=Simulador!$B$27,Simulador!$B$21,0)</f>
        <v>0</v>
      </c>
      <c r="GB23" s="34">
        <f ca="1">+IF(GB18=Simulador!$B$27,Simulador!$B$21,0)</f>
        <v>0</v>
      </c>
      <c r="GC23" s="34">
        <f ca="1">+IF(GC18=Simulador!$B$27,Simulador!$B$21,0)</f>
        <v>0</v>
      </c>
      <c r="GD23" s="34">
        <f ca="1">+IF(GD18=Simulador!$B$27,Simulador!$B$21,0)</f>
        <v>0</v>
      </c>
      <c r="GE23" s="34">
        <f ca="1">+IF(GE18=Simulador!$B$27,Simulador!$B$21,0)</f>
        <v>0</v>
      </c>
      <c r="GF23" s="34">
        <f ca="1">+IF(GF18=Simulador!$B$27,Simulador!$B$21,0)</f>
        <v>0</v>
      </c>
      <c r="GG23" s="34">
        <f ca="1">+IF(GG18=Simulador!$B$27,Simulador!$B$21,0)</f>
        <v>0</v>
      </c>
      <c r="GH23" s="34">
        <f ca="1">+IF(GH18=Simulador!$B$27,Simulador!$B$21,0)</f>
        <v>0</v>
      </c>
      <c r="GI23" s="34">
        <f ca="1">+IF(GI18=Simulador!$B$27,Simulador!$B$21,0)</f>
        <v>0</v>
      </c>
      <c r="GJ23" s="34">
        <f ca="1">+IF(GJ18=Simulador!$B$27,Simulador!$B$21,0)</f>
        <v>0</v>
      </c>
      <c r="GK23" s="34">
        <f ca="1">+IF(GK18=Simulador!$B$27,Simulador!$B$21,0)</f>
        <v>0</v>
      </c>
      <c r="GL23" s="34">
        <f ca="1">+IF(GL18=Simulador!$B$27,Simulador!$B$21,0)</f>
        <v>0</v>
      </c>
      <c r="GM23" s="34">
        <f ca="1">+IF(GM18=Simulador!$B$27,Simulador!$B$21,0)</f>
        <v>0</v>
      </c>
      <c r="GN23" s="34">
        <f ca="1">+IF(GN18=Simulador!$B$27,Simulador!$B$21,0)</f>
        <v>0</v>
      </c>
      <c r="GO23" s="34">
        <f ca="1">+IF(GO18=Simulador!$B$27,Simulador!$B$21,0)</f>
        <v>0</v>
      </c>
      <c r="GP23" s="34">
        <f ca="1">+IF(GP18=Simulador!$B$27,Simulador!$B$21,0)</f>
        <v>0</v>
      </c>
      <c r="GQ23" s="34">
        <f ca="1">+IF(GQ18=Simulador!$B$27,Simulador!$B$21,0)</f>
        <v>0</v>
      </c>
      <c r="GR23" s="34">
        <f ca="1">+IF(GR18=Simulador!$B$27,Simulador!$B$21,0)</f>
        <v>0</v>
      </c>
      <c r="GS23" s="34">
        <f ca="1">+IF(GS18=Simulador!$B$27,Simulador!$B$21,0)</f>
        <v>45</v>
      </c>
      <c r="GT23" s="34">
        <f ca="1">+IF(GT18=Simulador!$B$27,Simulador!$B$21,0)</f>
        <v>0</v>
      </c>
      <c r="GU23" s="34">
        <f ca="1">+IF(GU18=Simulador!$B$27,Simulador!$B$21,0)</f>
        <v>0</v>
      </c>
      <c r="GV23" s="34">
        <f ca="1">+IF(GV18=Simulador!$B$27,Simulador!$B$21,0)</f>
        <v>0</v>
      </c>
      <c r="GW23" s="34">
        <f ca="1">+IF(GW18=Simulador!$B$27,Simulador!$B$21,0)</f>
        <v>0</v>
      </c>
      <c r="GX23" s="34">
        <f ca="1">+IF(GX18=Simulador!$B$27,Simulador!$B$21,0)</f>
        <v>0</v>
      </c>
      <c r="GY23" s="34">
        <f ca="1">+IF(GY18=Simulador!$B$27,Simulador!$B$21,0)</f>
        <v>0</v>
      </c>
      <c r="GZ23" s="34">
        <f ca="1">+IF(GZ18=Simulador!$B$27,Simulador!$B$21,0)</f>
        <v>0</v>
      </c>
      <c r="HA23" s="34">
        <f ca="1">+IF(HA18=Simulador!$B$27,Simulador!$B$21,0)</f>
        <v>0</v>
      </c>
      <c r="HB23" s="34">
        <f ca="1">+IF(HB18=Simulador!$B$27,Simulador!$B$21,0)</f>
        <v>0</v>
      </c>
      <c r="HC23" s="34">
        <f ca="1">+IF(HC18=Simulador!$B$27,Simulador!$B$21,0)</f>
        <v>0</v>
      </c>
      <c r="HD23" s="34">
        <f ca="1">+IF(HD18=Simulador!$B$27,Simulador!$B$21,0)</f>
        <v>0</v>
      </c>
      <c r="HE23" s="34">
        <f ca="1">+IF(HE18=Simulador!$B$27,Simulador!$B$21,0)</f>
        <v>0</v>
      </c>
      <c r="HF23" s="34">
        <f ca="1">+IF(HF18=Simulador!$B$27,Simulador!$B$21,0)</f>
        <v>0</v>
      </c>
      <c r="HG23" s="34">
        <f ca="1">+IF(HG18=Simulador!$B$27,Simulador!$B$21,0)</f>
        <v>0</v>
      </c>
      <c r="HH23" s="34">
        <f ca="1">+IF(HH18=Simulador!$B$27,Simulador!$B$21,0)</f>
        <v>0</v>
      </c>
      <c r="HI23" s="34">
        <f ca="1">+IF(HI18=Simulador!$B$27,Simulador!$B$21,0)</f>
        <v>0</v>
      </c>
      <c r="HJ23" s="34">
        <f ca="1">+IF(HJ18=Simulador!$B$27,Simulador!$B$21,0)</f>
        <v>0</v>
      </c>
      <c r="HK23" s="34">
        <f ca="1">+IF(HK18=Simulador!$B$27,Simulador!$B$21,0)</f>
        <v>0</v>
      </c>
      <c r="HL23" s="34">
        <f ca="1">+IF(HL18=Simulador!$B$27,Simulador!$B$21,0)</f>
        <v>0</v>
      </c>
      <c r="HM23" s="34">
        <f ca="1">+IF(HM18=Simulador!$B$27,Simulador!$B$21,0)</f>
        <v>0</v>
      </c>
      <c r="HN23" s="34">
        <f ca="1">+IF(HN18=Simulador!$B$27,Simulador!$B$21,0)</f>
        <v>0</v>
      </c>
      <c r="HO23" s="34">
        <f ca="1">+IF(HO18=Simulador!$B$27,Simulador!$B$21,0)</f>
        <v>0</v>
      </c>
      <c r="HP23" s="34">
        <f ca="1">+IF(HP18=Simulador!$B$27,Simulador!$B$21,0)</f>
        <v>0</v>
      </c>
      <c r="HQ23" s="34">
        <f ca="1">+IF(HQ18=Simulador!$B$27,Simulador!$B$21,0)</f>
        <v>0</v>
      </c>
      <c r="HR23" s="34">
        <f ca="1">+IF(HR18=Simulador!$B$27,Simulador!$B$21,0)</f>
        <v>0</v>
      </c>
      <c r="HS23" s="34">
        <f ca="1">+IF(HS18=Simulador!$B$27,Simulador!$B$21,0)</f>
        <v>0</v>
      </c>
      <c r="HT23" s="34">
        <f ca="1">+IF(HT18=Simulador!$B$27,Simulador!$B$21,0)</f>
        <v>0</v>
      </c>
      <c r="HU23" s="34">
        <f ca="1">+IF(HU18=Simulador!$B$27,Simulador!$B$21,0)</f>
        <v>0</v>
      </c>
      <c r="HV23" s="34">
        <f ca="1">+IF(HV18=Simulador!$B$27,Simulador!$B$21,0)</f>
        <v>0</v>
      </c>
      <c r="HW23" s="34">
        <f ca="1">+IF(HW18=Simulador!$B$27,Simulador!$B$21,0)</f>
        <v>0</v>
      </c>
      <c r="HX23" s="34">
        <f ca="1">+IF(HX18=Simulador!$B$27,Simulador!$B$21,0)</f>
        <v>45</v>
      </c>
      <c r="HY23" s="34">
        <f ca="1">+IF(HY18=Simulador!$B$27,Simulador!$B$21,0)</f>
        <v>0</v>
      </c>
      <c r="HZ23" s="34">
        <f ca="1">+IF(HZ18=Simulador!$B$27,Simulador!$B$21,0)</f>
        <v>0</v>
      </c>
      <c r="IA23" s="34">
        <f ca="1">+IF(IA18=Simulador!$B$27,Simulador!$B$21,0)</f>
        <v>0</v>
      </c>
      <c r="IB23" s="34">
        <f ca="1">+IF(IB18=Simulador!$B$27,Simulador!$B$21,0)</f>
        <v>0</v>
      </c>
      <c r="IC23" s="34">
        <f ca="1">+IF(IC18=Simulador!$B$27,Simulador!$B$21,0)</f>
        <v>0</v>
      </c>
      <c r="ID23" s="34">
        <f ca="1">+IF(ID18=Simulador!$B$27,Simulador!$B$21,0)</f>
        <v>0</v>
      </c>
      <c r="IE23" s="34">
        <f ca="1">+IF(IE18=Simulador!$B$27,Simulador!$B$21,0)</f>
        <v>0</v>
      </c>
      <c r="IF23" s="34">
        <f ca="1">+IF(IF18=Simulador!$B$27,Simulador!$B$21,0)</f>
        <v>0</v>
      </c>
      <c r="IG23" s="34">
        <f ca="1">+IF(IG18=Simulador!$B$27,Simulador!$B$21,0)</f>
        <v>0</v>
      </c>
      <c r="IH23" s="34">
        <f ca="1">+IF(IH18=Simulador!$B$27,Simulador!$B$21,0)</f>
        <v>0</v>
      </c>
      <c r="II23" s="34">
        <f ca="1">+IF(II18=Simulador!$B$27,Simulador!$B$21,0)</f>
        <v>0</v>
      </c>
      <c r="IJ23" s="34">
        <f ca="1">+IF(IJ18=Simulador!$B$27,Simulador!$B$21,0)</f>
        <v>0</v>
      </c>
      <c r="IK23" s="34">
        <f ca="1">+IF(IK18=Simulador!$B$27,Simulador!$B$21,0)</f>
        <v>0</v>
      </c>
      <c r="IL23" s="34">
        <f ca="1">+IF(IL18=Simulador!$B$27,Simulador!$B$21,0)</f>
        <v>0</v>
      </c>
      <c r="IM23" s="34">
        <f ca="1">+IF(IM18=Simulador!$B$27,Simulador!$B$21,0)</f>
        <v>0</v>
      </c>
      <c r="IN23" s="34">
        <f ca="1">+IF(IN18=Simulador!$B$27,Simulador!$B$21,0)</f>
        <v>0</v>
      </c>
      <c r="IO23" s="34">
        <f ca="1">+IF(IO18=Simulador!$B$27,Simulador!$B$21,0)</f>
        <v>0</v>
      </c>
      <c r="IP23" s="34">
        <f ca="1">+IF(IP18=Simulador!$B$27,Simulador!$B$21,0)</f>
        <v>0</v>
      </c>
      <c r="IQ23" s="34">
        <f ca="1">+IF(IQ18=Simulador!$B$27,Simulador!$B$21,0)</f>
        <v>0</v>
      </c>
      <c r="IR23" s="34">
        <f ca="1">+IF(IR18=Simulador!$B$27,Simulador!$B$21,0)</f>
        <v>0</v>
      </c>
      <c r="IS23" s="34">
        <f ca="1">+IF(IS18=Simulador!$B$27,Simulador!$B$21,0)</f>
        <v>0</v>
      </c>
      <c r="IT23" s="34">
        <f ca="1">+IF(IT18=Simulador!$B$27,Simulador!$B$21,0)</f>
        <v>0</v>
      </c>
      <c r="IU23" s="34">
        <f ca="1">+IF(IU18=Simulador!$B$27,Simulador!$B$21,0)</f>
        <v>0</v>
      </c>
      <c r="IV23" s="34">
        <f ca="1">+IF(IV18=Simulador!$B$27,Simulador!$B$21,0)</f>
        <v>0</v>
      </c>
      <c r="IW23" s="34">
        <f ca="1">+IF(IW18=Simulador!$B$27,Simulador!$B$21,0)</f>
        <v>0</v>
      </c>
      <c r="IX23" s="34">
        <f ca="1">+IF(IX18=Simulador!$B$27,Simulador!$B$21,0)</f>
        <v>0</v>
      </c>
      <c r="IY23" s="34">
        <f ca="1">+IF(IY18=Simulador!$B$27,Simulador!$B$21,0)</f>
        <v>0</v>
      </c>
      <c r="IZ23" s="34">
        <f ca="1">+IF(IZ18=Simulador!$B$27,Simulador!$B$21,0)</f>
        <v>45</v>
      </c>
      <c r="JA23" s="34">
        <f ca="1">+IF(JA18=Simulador!$B$27,Simulador!$B$21,0)</f>
        <v>0</v>
      </c>
      <c r="JB23" s="34">
        <f ca="1">+IF(JB18=Simulador!$B$27,Simulador!$B$21,0)</f>
        <v>0</v>
      </c>
      <c r="JC23" s="34">
        <f ca="1">+IF(JC18=Simulador!$B$27,Simulador!$B$21,0)</f>
        <v>0</v>
      </c>
      <c r="JD23" s="34">
        <f ca="1">+IF(JD18=Simulador!$B$27,Simulador!$B$21,0)</f>
        <v>0</v>
      </c>
      <c r="JE23" s="34">
        <f ca="1">+IF(JE18=Simulador!$B$27,Simulador!$B$21,0)</f>
        <v>0</v>
      </c>
      <c r="JF23" s="34">
        <f ca="1">+IF(JF18=Simulador!$B$27,Simulador!$B$21,0)</f>
        <v>0</v>
      </c>
      <c r="JG23" s="34">
        <f ca="1">+IF(JG18=Simulador!$B$27,Simulador!$B$21,0)</f>
        <v>0</v>
      </c>
      <c r="JH23" s="34">
        <f ca="1">+IF(JH18=Simulador!$B$27,Simulador!$B$21,0)</f>
        <v>0</v>
      </c>
      <c r="JI23" s="34">
        <f ca="1">+IF(JI18=Simulador!$B$27,Simulador!$B$21,0)</f>
        <v>0</v>
      </c>
      <c r="JJ23" s="34">
        <f ca="1">+IF(JJ18=Simulador!$B$27,Simulador!$B$21,0)</f>
        <v>0</v>
      </c>
      <c r="JK23" s="34">
        <f ca="1">+IF(JK18=Simulador!$B$27,Simulador!$B$21,0)</f>
        <v>0</v>
      </c>
      <c r="JL23" s="34">
        <f ca="1">+IF(JL18=Simulador!$B$27,Simulador!$B$21,0)</f>
        <v>0</v>
      </c>
      <c r="JM23" s="34">
        <f ca="1">+IF(JM18=Simulador!$B$27,Simulador!$B$21,0)</f>
        <v>0</v>
      </c>
      <c r="JN23" s="34">
        <f ca="1">+IF(JN18=Simulador!$B$27,Simulador!$B$21,0)</f>
        <v>0</v>
      </c>
      <c r="JO23" s="34">
        <f ca="1">+IF(JO18=Simulador!$B$27,Simulador!$B$21,0)</f>
        <v>0</v>
      </c>
      <c r="JP23" s="34">
        <f ca="1">+IF(JP18=Simulador!$B$27,Simulador!$B$21,0)</f>
        <v>0</v>
      </c>
      <c r="JQ23" s="34">
        <f ca="1">+IF(JQ18=Simulador!$B$27,Simulador!$B$21,0)</f>
        <v>0</v>
      </c>
      <c r="JR23" s="34">
        <f ca="1">+IF(JR18=Simulador!$B$27,Simulador!$B$21,0)</f>
        <v>0</v>
      </c>
      <c r="JS23" s="34">
        <f ca="1">+IF(JS18=Simulador!$B$27,Simulador!$B$21,0)</f>
        <v>0</v>
      </c>
      <c r="JT23" s="34">
        <f ca="1">+IF(JT18=Simulador!$B$27,Simulador!$B$21,0)</f>
        <v>0</v>
      </c>
      <c r="JU23" s="34">
        <f ca="1">+IF(JU18=Simulador!$B$27,Simulador!$B$21,0)</f>
        <v>0</v>
      </c>
      <c r="JV23" s="34">
        <f ca="1">+IF(JV18=Simulador!$B$27,Simulador!$B$21,0)</f>
        <v>0</v>
      </c>
      <c r="JW23" s="34">
        <f ca="1">+IF(JW18=Simulador!$B$27,Simulador!$B$21,0)</f>
        <v>0</v>
      </c>
      <c r="JX23" s="34">
        <f ca="1">+IF(JX18=Simulador!$B$27,Simulador!$B$21,0)</f>
        <v>0</v>
      </c>
      <c r="JY23" s="34">
        <f ca="1">+IF(JY18=Simulador!$B$27,Simulador!$B$21,0)</f>
        <v>0</v>
      </c>
      <c r="JZ23" s="34">
        <f ca="1">+IF(JZ18=Simulador!$B$27,Simulador!$B$21,0)</f>
        <v>0</v>
      </c>
      <c r="KA23" s="34">
        <f ca="1">+IF(KA18=Simulador!$B$27,Simulador!$B$21,0)</f>
        <v>0</v>
      </c>
      <c r="KB23" s="34">
        <f ca="1">+IF(KB18=Simulador!$B$27,Simulador!$B$21,0)</f>
        <v>0</v>
      </c>
      <c r="KC23" s="34">
        <f ca="1">+IF(KC18=Simulador!$B$27,Simulador!$B$21,0)</f>
        <v>0</v>
      </c>
      <c r="KD23" s="34">
        <f ca="1">+IF(KD18=Simulador!$B$27,Simulador!$B$21,0)</f>
        <v>0</v>
      </c>
      <c r="KE23" s="34">
        <f ca="1">+IF(KE18=Simulador!$B$27,Simulador!$B$21,0)</f>
        <v>45</v>
      </c>
      <c r="KF23" s="34">
        <f ca="1">+IF(KF18=Simulador!$B$27,Simulador!$B$21,0)</f>
        <v>0</v>
      </c>
      <c r="KG23" s="34">
        <f ca="1">+IF(KG18=Simulador!$B$27,Simulador!$B$21,0)</f>
        <v>0</v>
      </c>
      <c r="KH23" s="34">
        <f ca="1">+IF(KH18=Simulador!$B$27,Simulador!$B$21,0)</f>
        <v>0</v>
      </c>
      <c r="KI23" s="34">
        <f ca="1">+IF(KI18=Simulador!$B$27,Simulador!$B$21,0)</f>
        <v>0</v>
      </c>
      <c r="KJ23" s="34">
        <f ca="1">+IF(KJ18=Simulador!$B$27,Simulador!$B$21,0)</f>
        <v>0</v>
      </c>
      <c r="KK23" s="34">
        <f ca="1">+IF(KK18=Simulador!$B$27,Simulador!$B$21,0)</f>
        <v>0</v>
      </c>
      <c r="KL23" s="34">
        <f ca="1">+IF(KL18=Simulador!$B$27,Simulador!$B$21,0)</f>
        <v>0</v>
      </c>
      <c r="KM23" s="34">
        <f ca="1">+IF(KM18=Simulador!$B$27,Simulador!$B$21,0)</f>
        <v>0</v>
      </c>
      <c r="KN23" s="34">
        <f ca="1">+IF(KN18=Simulador!$B$27,Simulador!$B$21,0)</f>
        <v>0</v>
      </c>
      <c r="KO23" s="34">
        <f ca="1">+IF(KO18=Simulador!$B$27,Simulador!$B$21,0)</f>
        <v>0</v>
      </c>
      <c r="KP23" s="34">
        <f ca="1">+IF(KP18=Simulador!$B$27,Simulador!$B$21,0)</f>
        <v>0</v>
      </c>
      <c r="KQ23" s="34">
        <f ca="1">+IF(KQ18=Simulador!$B$27,Simulador!$B$21,0)</f>
        <v>0</v>
      </c>
      <c r="KR23" s="34">
        <f ca="1">+IF(KR18=Simulador!$B$27,Simulador!$B$21,0)</f>
        <v>0</v>
      </c>
      <c r="KS23" s="34">
        <f ca="1">+IF(KS18=Simulador!$B$27,Simulador!$B$21,0)</f>
        <v>0</v>
      </c>
      <c r="KT23" s="34">
        <f ca="1">+IF(KT18=Simulador!$B$27,Simulador!$B$21,0)</f>
        <v>0</v>
      </c>
      <c r="KU23" s="34">
        <f ca="1">+IF(KU18=Simulador!$B$27,Simulador!$B$21,0)</f>
        <v>0</v>
      </c>
      <c r="KV23" s="34">
        <f ca="1">+IF(KV18=Simulador!$B$27,Simulador!$B$21,0)</f>
        <v>0</v>
      </c>
      <c r="KW23" s="34">
        <f ca="1">+IF(KW18=Simulador!$B$27,Simulador!$B$21,0)</f>
        <v>0</v>
      </c>
      <c r="KX23" s="34">
        <f ca="1">+IF(KX18=Simulador!$B$27,Simulador!$B$21,0)</f>
        <v>0</v>
      </c>
      <c r="KY23" s="34">
        <f ca="1">+IF(KY18=Simulador!$B$27,Simulador!$B$21,0)</f>
        <v>0</v>
      </c>
      <c r="KZ23" s="34">
        <f ca="1">+IF(KZ18=Simulador!$B$27,Simulador!$B$21,0)</f>
        <v>0</v>
      </c>
      <c r="LA23" s="34">
        <f ca="1">+IF(LA18=Simulador!$B$27,Simulador!$B$21,0)</f>
        <v>0</v>
      </c>
      <c r="LB23" s="34">
        <f ca="1">+IF(LB18=Simulador!$B$27,Simulador!$B$21,0)</f>
        <v>0</v>
      </c>
      <c r="LC23" s="34">
        <f ca="1">+IF(LC18=Simulador!$B$27,Simulador!$B$21,0)</f>
        <v>0</v>
      </c>
      <c r="LD23" s="34">
        <f ca="1">+IF(LD18=Simulador!$B$27,Simulador!$B$21,0)</f>
        <v>0</v>
      </c>
      <c r="LE23" s="34">
        <f ca="1">+IF(LE18=Simulador!$B$27,Simulador!$B$21,0)</f>
        <v>0</v>
      </c>
      <c r="LF23" s="34">
        <f ca="1">+IF(LF18=Simulador!$B$27,Simulador!$B$21,0)</f>
        <v>0</v>
      </c>
      <c r="LG23" s="34">
        <f ca="1">+IF(LG18=Simulador!$B$27,Simulador!$B$21,0)</f>
        <v>0</v>
      </c>
      <c r="LH23" s="34">
        <f ca="1">+IF(LH18=Simulador!$B$27,Simulador!$B$21,0)</f>
        <v>0</v>
      </c>
      <c r="LI23" s="34">
        <f ca="1">+IF(LI18=Simulador!$B$27,Simulador!$B$21,0)</f>
        <v>45</v>
      </c>
      <c r="LJ23" s="34">
        <f ca="1">+IF(LJ18=Simulador!$B$27,Simulador!$B$21,0)</f>
        <v>0</v>
      </c>
      <c r="LK23" s="34">
        <f ca="1">+IF(LK18=Simulador!$B$27,Simulador!$B$21,0)</f>
        <v>0</v>
      </c>
      <c r="LL23" s="34">
        <f ca="1">+IF(LL18=Simulador!$B$27,Simulador!$B$21,0)</f>
        <v>0</v>
      </c>
      <c r="LM23" s="34">
        <f ca="1">+IF(LM18=Simulador!$B$27,Simulador!$B$21,0)</f>
        <v>0</v>
      </c>
      <c r="LN23" s="34">
        <f ca="1">+IF(LN18=Simulador!$B$27,Simulador!$B$21,0)</f>
        <v>0</v>
      </c>
      <c r="LO23" s="34">
        <f ca="1">+IF(LO18=Simulador!$B$27,Simulador!$B$21,0)</f>
        <v>0</v>
      </c>
      <c r="LP23" s="34">
        <f ca="1">+IF(LP18=Simulador!$B$27,Simulador!$B$21,0)</f>
        <v>0</v>
      </c>
      <c r="LQ23" s="34">
        <f ca="1">+IF(LQ18=Simulador!$B$27,Simulador!$B$21,0)</f>
        <v>0</v>
      </c>
      <c r="LR23" s="34">
        <f ca="1">+IF(LR18=Simulador!$B$27,Simulador!$B$21,0)</f>
        <v>0</v>
      </c>
      <c r="LS23" s="34">
        <f ca="1">+IF(LS18=Simulador!$B$27,Simulador!$B$21,0)</f>
        <v>0</v>
      </c>
      <c r="LT23" s="34">
        <f ca="1">+IF(LT18=Simulador!$B$27,Simulador!$B$21,0)</f>
        <v>0</v>
      </c>
      <c r="LU23" s="34">
        <f ca="1">+IF(LU18=Simulador!$B$27,Simulador!$B$21,0)</f>
        <v>0</v>
      </c>
      <c r="LV23" s="34">
        <f ca="1">+IF(LV18=Simulador!$B$27,Simulador!$B$21,0)</f>
        <v>0</v>
      </c>
      <c r="LW23" s="34">
        <f ca="1">+IF(LW18=Simulador!$B$27,Simulador!$B$21,0)</f>
        <v>0</v>
      </c>
      <c r="LX23" s="34">
        <f ca="1">+IF(LX18=Simulador!$B$27,Simulador!$B$21,0)</f>
        <v>0</v>
      </c>
      <c r="LY23" s="34">
        <f ca="1">+IF(LY18=Simulador!$B$27,Simulador!$B$21,0)</f>
        <v>0</v>
      </c>
      <c r="LZ23" s="34">
        <f ca="1">+IF(LZ18=Simulador!$B$27,Simulador!$B$21,0)</f>
        <v>0</v>
      </c>
      <c r="MA23" s="34">
        <f ca="1">+IF(MA18=Simulador!$B$27,Simulador!$B$21,0)</f>
        <v>0</v>
      </c>
      <c r="MB23" s="34">
        <f ca="1">+IF(MB18=Simulador!$B$27,Simulador!$B$21,0)</f>
        <v>0</v>
      </c>
      <c r="MC23" s="34">
        <f ca="1">+IF(MC18=Simulador!$B$27,Simulador!$B$21,0)</f>
        <v>0</v>
      </c>
      <c r="MD23" s="34">
        <f ca="1">+IF(MD18=Simulador!$B$27,Simulador!$B$21,0)</f>
        <v>0</v>
      </c>
      <c r="ME23" s="34">
        <f ca="1">+IF(ME18=Simulador!$B$27,Simulador!$B$21,0)</f>
        <v>0</v>
      </c>
      <c r="MF23" s="34">
        <f ca="1">+IF(MF18=Simulador!$B$27,Simulador!$B$21,0)</f>
        <v>0</v>
      </c>
      <c r="MG23" s="34">
        <f ca="1">+IF(MG18=Simulador!$B$27,Simulador!$B$21,0)</f>
        <v>0</v>
      </c>
      <c r="MH23" s="34">
        <f ca="1">+IF(MH18=Simulador!$B$27,Simulador!$B$21,0)</f>
        <v>0</v>
      </c>
      <c r="MI23" s="34">
        <f ca="1">+IF(MI18=Simulador!$B$27,Simulador!$B$21,0)</f>
        <v>0</v>
      </c>
      <c r="MJ23" s="34">
        <f ca="1">+IF(MJ18=Simulador!$B$27,Simulador!$B$21,0)</f>
        <v>0</v>
      </c>
      <c r="MK23" s="34">
        <f ca="1">+IF(MK18=Simulador!$B$27,Simulador!$B$21,0)</f>
        <v>0</v>
      </c>
      <c r="ML23" s="34">
        <f ca="1">+IF(ML18=Simulador!$B$27,Simulador!$B$21,0)</f>
        <v>0</v>
      </c>
      <c r="MM23" s="34">
        <f ca="1">+IF(MM18=Simulador!$B$27,Simulador!$B$21,0)</f>
        <v>0</v>
      </c>
      <c r="MN23" s="34">
        <f ca="1">+IF(MN18=Simulador!$B$27,Simulador!$B$21,0)</f>
        <v>45</v>
      </c>
      <c r="MO23" s="34">
        <f ca="1">+IF(MO18=Simulador!$B$27,Simulador!$B$21,0)</f>
        <v>0</v>
      </c>
      <c r="MP23" s="34">
        <f ca="1">+IF(MP18=Simulador!$B$27,Simulador!$B$21,0)</f>
        <v>0</v>
      </c>
      <c r="MQ23" s="34">
        <f ca="1">+IF(MQ18=Simulador!$B$27,Simulador!$B$21,0)</f>
        <v>0</v>
      </c>
      <c r="MR23" s="34">
        <f ca="1">+IF(MR18=Simulador!$B$27,Simulador!$B$21,0)</f>
        <v>0</v>
      </c>
      <c r="MS23" s="34">
        <f ca="1">+IF(MS18=Simulador!$B$27,Simulador!$B$21,0)</f>
        <v>0</v>
      </c>
      <c r="MT23" s="34">
        <f ca="1">+IF(MT18=Simulador!$B$27,Simulador!$B$21,0)</f>
        <v>0</v>
      </c>
      <c r="MU23" s="34">
        <f ca="1">+IF(MU18=Simulador!$B$27,Simulador!$B$21,0)</f>
        <v>0</v>
      </c>
      <c r="MV23" s="34">
        <f ca="1">+IF(MV18=Simulador!$B$27,Simulador!$B$21,0)</f>
        <v>0</v>
      </c>
      <c r="MW23" s="34">
        <f ca="1">+IF(MW18=Simulador!$B$27,Simulador!$B$21,0)</f>
        <v>0</v>
      </c>
      <c r="MX23" s="34">
        <f ca="1">+IF(MX18=Simulador!$B$27,Simulador!$B$21,0)</f>
        <v>0</v>
      </c>
      <c r="MY23" s="34">
        <f ca="1">+IF(MY18=Simulador!$B$27,Simulador!$B$21,0)</f>
        <v>0</v>
      </c>
      <c r="MZ23" s="34">
        <f ca="1">+IF(MZ18=Simulador!$B$27,Simulador!$B$21,0)</f>
        <v>0</v>
      </c>
      <c r="NA23" s="34">
        <f ca="1">+IF(NA18=Simulador!$B$27,Simulador!$B$21,0)</f>
        <v>0</v>
      </c>
      <c r="NB23" s="34">
        <f ca="1">+IF(NB18=Simulador!$B$27,Simulador!$B$21,0)</f>
        <v>0</v>
      </c>
      <c r="NC23" s="34">
        <f ca="1">+IF(NC18=Simulador!$B$27,Simulador!$B$21,0)</f>
        <v>0</v>
      </c>
      <c r="ND23" s="34">
        <f ca="1">+IF(ND18=Simulador!$B$27,Simulador!$B$21,0)</f>
        <v>0</v>
      </c>
      <c r="NE23" s="34">
        <f ca="1">+IF(NE18=Simulador!$B$27,Simulador!$B$21,0)</f>
        <v>0</v>
      </c>
      <c r="NF23" s="34">
        <f ca="1">+IF(NF18=Simulador!$B$27,Simulador!$B$21,0)</f>
        <v>0</v>
      </c>
      <c r="NG23" s="34">
        <f ca="1">+IF(NG18=Simulador!$B$27,Simulador!$B$21,0)</f>
        <v>0</v>
      </c>
      <c r="NH23" s="34">
        <f ca="1">+IF(NH18=Simulador!$B$27,Simulador!$B$21,0)</f>
        <v>0</v>
      </c>
      <c r="NI23" s="34">
        <f ca="1">+IF(NI18=Simulador!$B$27,Simulador!$B$21,0)</f>
        <v>0</v>
      </c>
      <c r="NJ23" s="34">
        <f ca="1">+IF(NJ18=Simulador!$B$27,Simulador!$B$21,0)</f>
        <v>0</v>
      </c>
      <c r="NK23" s="34">
        <f ca="1">+IF(NK18=Simulador!$B$27,Simulador!$B$21,0)</f>
        <v>0</v>
      </c>
      <c r="NL23" s="34">
        <f ca="1">+IF(NL18=Simulador!$B$27,Simulador!$B$21,0)</f>
        <v>0</v>
      </c>
      <c r="NM23" s="34">
        <f ca="1">+IF(NM18=Simulador!$B$27,Simulador!$B$21,0)</f>
        <v>0</v>
      </c>
      <c r="NN23" s="34">
        <f ca="1">+IF(NN18=Simulador!$B$27,Simulador!$B$21,0)</f>
        <v>0</v>
      </c>
      <c r="NO23" s="34">
        <f ca="1">+IF(NO18=Simulador!$B$27,Simulador!$B$21,0)</f>
        <v>0</v>
      </c>
      <c r="NP23" s="34">
        <f ca="1">+IF(NP18=Simulador!$B$27,Simulador!$B$21,0)</f>
        <v>0</v>
      </c>
      <c r="NQ23" s="34">
        <f ca="1">+IF(NQ18=Simulador!$B$27,Simulador!$B$21,0)</f>
        <v>0</v>
      </c>
      <c r="NR23" s="34">
        <f ca="1">+IF(NR18=Simulador!$B$27,Simulador!$B$21,0)</f>
        <v>45</v>
      </c>
      <c r="NS23" s="34">
        <f ca="1">+IF(NS18=Simulador!$B$27,Simulador!$B$21,0)</f>
        <v>0</v>
      </c>
      <c r="NT23" s="34">
        <f ca="1">+IF(NT18=Simulador!$B$27,Simulador!$B$21,0)</f>
        <v>0</v>
      </c>
      <c r="NU23" s="34">
        <f ca="1">+IF(NU18=Simulador!$B$27,Simulador!$B$21,0)</f>
        <v>0</v>
      </c>
      <c r="NV23" s="34">
        <f ca="1">+IF(NV18=Simulador!$B$27,Simulador!$B$21,0)</f>
        <v>0</v>
      </c>
      <c r="NW23" s="34">
        <f ca="1">+IF(NW18=Simulador!$B$27,Simulador!$B$21,0)</f>
        <v>0</v>
      </c>
      <c r="NX23" s="34">
        <f ca="1">+IF(NX18=Simulador!$B$27,Simulador!$B$21,0)</f>
        <v>0</v>
      </c>
      <c r="NY23" s="34">
        <f ca="1">+IF(NY18=Simulador!$B$27,Simulador!$B$21,0)</f>
        <v>0</v>
      </c>
      <c r="NZ23" s="34">
        <f ca="1">+IF(NZ18=Simulador!$B$27,Simulador!$B$21,0)</f>
        <v>0</v>
      </c>
      <c r="OA23" s="34">
        <f ca="1">+IF(OA18=Simulador!$B$27,Simulador!$B$21,0)</f>
        <v>0</v>
      </c>
      <c r="OB23" s="34">
        <f ca="1">+IF(OB18=Simulador!$B$27,Simulador!$B$21,0)</f>
        <v>0</v>
      </c>
      <c r="OC23" s="34">
        <f ca="1">+IF(OC18=Simulador!$B$27,Simulador!$B$21,0)</f>
        <v>0</v>
      </c>
      <c r="OD23" s="34">
        <f ca="1">+IF(OD18=Simulador!$B$27,Simulador!$B$21,0)</f>
        <v>0</v>
      </c>
      <c r="OE23" s="34">
        <f ca="1">+IF(OE18=Simulador!$B$27,Simulador!$B$21,0)</f>
        <v>0</v>
      </c>
      <c r="OF23" s="34">
        <f ca="1">+IF(OF18=Simulador!$B$27,Simulador!$B$21,0)</f>
        <v>0</v>
      </c>
      <c r="OG23" s="34">
        <f ca="1">+IF(OG18=Simulador!$B$27,Simulador!$B$21,0)</f>
        <v>0</v>
      </c>
      <c r="OH23" s="34">
        <f ca="1">+IF(OH18=Simulador!$B$27,Simulador!$B$21,0)</f>
        <v>0</v>
      </c>
      <c r="OI23" s="34">
        <f ca="1">+IF(OI18=Simulador!$B$27,Simulador!$B$21,0)</f>
        <v>0</v>
      </c>
      <c r="OJ23" s="34">
        <f ca="1">+IF(OJ18=Simulador!$B$27,Simulador!$B$21,0)</f>
        <v>0</v>
      </c>
      <c r="OK23" s="34">
        <f ca="1">+IF(OK18=Simulador!$B$27,Simulador!$B$21,0)</f>
        <v>0</v>
      </c>
      <c r="OL23" s="34">
        <f ca="1">+IF(OL18=Simulador!$B$27,Simulador!$B$21,0)</f>
        <v>0</v>
      </c>
      <c r="OM23" s="34">
        <f ca="1">+IF(OM18=Simulador!$B$27,Simulador!$B$21,0)</f>
        <v>0</v>
      </c>
      <c r="ON23" s="34">
        <f ca="1">+IF(ON18=Simulador!$B$27,Simulador!$B$21,0)</f>
        <v>0</v>
      </c>
      <c r="OO23" s="34">
        <f ca="1">+IF(OO18=Simulador!$B$27,Simulador!$B$21,0)</f>
        <v>0</v>
      </c>
      <c r="OP23" s="34">
        <f ca="1">+IF(OP18=Simulador!$B$27,Simulador!$B$21,0)</f>
        <v>0</v>
      </c>
      <c r="OQ23" s="34">
        <f ca="1">+IF(OQ18=Simulador!$B$27,Simulador!$B$21,0)</f>
        <v>0</v>
      </c>
      <c r="OR23" s="34">
        <f ca="1">+IF(OR18=Simulador!$B$27,Simulador!$B$21,0)</f>
        <v>0</v>
      </c>
      <c r="OS23" s="34">
        <f ca="1">+IF(OS18=Simulador!$B$27,Simulador!$B$21,0)</f>
        <v>0</v>
      </c>
      <c r="OT23" s="34">
        <f ca="1">+IF(OT18=Simulador!$B$27,Simulador!$B$21,0)</f>
        <v>0</v>
      </c>
      <c r="OU23" s="34">
        <f ca="1">+IF(OU18=Simulador!$B$27,Simulador!$B$21,0)</f>
        <v>0</v>
      </c>
      <c r="OV23" s="34">
        <f ca="1">+IF(OV18=Simulador!$B$27,Simulador!$B$21,0)</f>
        <v>0</v>
      </c>
      <c r="OW23" s="34">
        <f ca="1">+IF(OW18=Simulador!$B$27,Simulador!$B$21,0)</f>
        <v>45</v>
      </c>
      <c r="OX23" s="34">
        <f ca="1">+IF(OX18=Simulador!$B$27,Simulador!$B$21,0)</f>
        <v>0</v>
      </c>
      <c r="OY23" s="34">
        <f ca="1">+IF(OY18=Simulador!$B$27,Simulador!$B$21,0)</f>
        <v>0</v>
      </c>
      <c r="OZ23" s="34">
        <f ca="1">+IF(OZ18=Simulador!$B$27,Simulador!$B$21,0)</f>
        <v>0</v>
      </c>
      <c r="PA23" s="34">
        <f ca="1">+IF(PA18=Simulador!$B$27,Simulador!$B$21,0)</f>
        <v>0</v>
      </c>
      <c r="PB23" s="34">
        <f ca="1">+IF(PB18=Simulador!$B$27,Simulador!$B$21,0)</f>
        <v>0</v>
      </c>
      <c r="PC23" s="34">
        <f ca="1">+IF(PC18=Simulador!$B$27,Simulador!$B$21,0)</f>
        <v>0</v>
      </c>
      <c r="PD23" s="34">
        <f ca="1">+IF(PD18=Simulador!$B$27,Simulador!$B$21,0)</f>
        <v>0</v>
      </c>
      <c r="PE23" s="34">
        <f ca="1">+IF(PE18=Simulador!$B$27,Simulador!$B$21,0)</f>
        <v>0</v>
      </c>
      <c r="PF23" s="34">
        <f ca="1">+IF(PF18=Simulador!$B$27,Simulador!$B$21,0)</f>
        <v>0</v>
      </c>
      <c r="PG23" s="34">
        <f ca="1">+IF(PG18=Simulador!$B$27,Simulador!$B$21,0)</f>
        <v>0</v>
      </c>
      <c r="PH23" s="34">
        <f ca="1">+IF(PH18=Simulador!$B$27,Simulador!$B$21,0)</f>
        <v>0</v>
      </c>
      <c r="PI23" s="34">
        <f ca="1">+IF(PI18=Simulador!$B$27,Simulador!$B$21,0)</f>
        <v>0</v>
      </c>
      <c r="PJ23" s="34">
        <f ca="1">+IF(PJ18=Simulador!$B$27,Simulador!$B$21,0)</f>
        <v>0</v>
      </c>
      <c r="PK23" s="34">
        <f ca="1">+IF(PK18=Simulador!$B$27,Simulador!$B$21,0)</f>
        <v>0</v>
      </c>
      <c r="PL23" s="34">
        <f ca="1">+IF(PL18=Simulador!$B$27,Simulador!$B$21,0)</f>
        <v>0</v>
      </c>
      <c r="PM23" s="34">
        <f ca="1">+IF(PM18=Simulador!$B$27,Simulador!$B$21,0)</f>
        <v>0</v>
      </c>
      <c r="PN23" s="34">
        <f ca="1">+IF(PN18=Simulador!$B$27,Simulador!$B$21,0)</f>
        <v>0</v>
      </c>
      <c r="PO23" s="34">
        <f ca="1">+IF(PO18=Simulador!$B$27,Simulador!$B$21,0)</f>
        <v>0</v>
      </c>
      <c r="PP23" s="34">
        <f ca="1">+IF(PP18=Simulador!$B$27,Simulador!$B$21,0)</f>
        <v>0</v>
      </c>
      <c r="PQ23" s="34">
        <f ca="1">+IF(PQ18=Simulador!$B$27,Simulador!$B$21,0)</f>
        <v>0</v>
      </c>
      <c r="PR23" s="34">
        <f ca="1">+IF(PR18=Simulador!$B$27,Simulador!$B$21,0)</f>
        <v>0</v>
      </c>
      <c r="PS23" s="34">
        <f ca="1">+IF(PS18=Simulador!$B$27,Simulador!$B$21,0)</f>
        <v>0</v>
      </c>
      <c r="PT23" s="34">
        <f ca="1">+IF(PT18=Simulador!$B$27,Simulador!$B$21,0)</f>
        <v>0</v>
      </c>
      <c r="PU23" s="34">
        <f ca="1">+IF(PU18=Simulador!$B$27,Simulador!$B$21,0)</f>
        <v>0</v>
      </c>
      <c r="PV23" s="34">
        <f ca="1">+IF(PV18=Simulador!$B$27,Simulador!$B$21,0)</f>
        <v>0</v>
      </c>
      <c r="PW23" s="34">
        <f ca="1">+IF(PW18=Simulador!$B$27,Simulador!$B$21,0)</f>
        <v>0</v>
      </c>
      <c r="PX23" s="34">
        <f ca="1">+IF(PX18=Simulador!$B$27,Simulador!$B$21,0)</f>
        <v>0</v>
      </c>
      <c r="PY23" s="34">
        <f ca="1">+IF(PY18=Simulador!$B$27,Simulador!$B$21,0)</f>
        <v>0</v>
      </c>
      <c r="PZ23" s="34">
        <f ca="1">+IF(PZ18=Simulador!$B$27,Simulador!$B$21,0)</f>
        <v>0</v>
      </c>
      <c r="QA23" s="34">
        <f ca="1">+IF(QA18=Simulador!$B$27,Simulador!$B$21,0)</f>
        <v>0</v>
      </c>
      <c r="QB23" s="34">
        <f ca="1">+IF(QB18=Simulador!$B$27,Simulador!$B$21,0)</f>
        <v>45</v>
      </c>
      <c r="QC23" s="34">
        <f ca="1">+IF(QC18=Simulador!$B$27,Simulador!$B$21,0)</f>
        <v>0</v>
      </c>
      <c r="QD23" s="34">
        <f ca="1">+IF(QD18=Simulador!$B$27,Simulador!$B$21,0)</f>
        <v>0</v>
      </c>
      <c r="QE23" s="34">
        <f ca="1">+IF(QE18=Simulador!$B$27,Simulador!$B$21,0)</f>
        <v>0</v>
      </c>
      <c r="QF23" s="34">
        <f ca="1">+IF(QF18=Simulador!$B$27,Simulador!$B$21,0)</f>
        <v>0</v>
      </c>
      <c r="QG23" s="34">
        <f ca="1">+IF(QG18=Simulador!$B$27,Simulador!$B$21,0)</f>
        <v>0</v>
      </c>
      <c r="QH23" s="34">
        <f ca="1">+IF(QH18=Simulador!$B$27,Simulador!$B$21,0)</f>
        <v>0</v>
      </c>
      <c r="QI23" s="34">
        <f ca="1">+IF(QI18=Simulador!$B$27,Simulador!$B$21,0)</f>
        <v>0</v>
      </c>
      <c r="QJ23" s="34">
        <f ca="1">+IF(QJ18=Simulador!$B$27,Simulador!$B$21,0)</f>
        <v>0</v>
      </c>
      <c r="QK23" s="34">
        <f ca="1">+IF(QK18=Simulador!$B$27,Simulador!$B$21,0)</f>
        <v>0</v>
      </c>
      <c r="QL23" s="34">
        <f ca="1">+IF(QL18=Simulador!$B$27,Simulador!$B$21,0)</f>
        <v>0</v>
      </c>
      <c r="QM23" s="34">
        <f ca="1">+IF(QM18=Simulador!$B$27,Simulador!$B$21,0)</f>
        <v>0</v>
      </c>
      <c r="QN23" s="34">
        <f ca="1">+IF(QN18=Simulador!$B$27,Simulador!$B$21,0)</f>
        <v>0</v>
      </c>
      <c r="QO23" s="34">
        <f ca="1">+IF(QO18=Simulador!$B$27,Simulador!$B$21,0)</f>
        <v>0</v>
      </c>
      <c r="QP23" s="34">
        <f ca="1">+IF(QP18=Simulador!$B$27,Simulador!$B$21,0)</f>
        <v>0</v>
      </c>
      <c r="QQ23" s="34">
        <f ca="1">+IF(QQ18=Simulador!$B$27,Simulador!$B$21,0)</f>
        <v>0</v>
      </c>
      <c r="QR23" s="34">
        <f ca="1">+IF(QR18=Simulador!$B$27,Simulador!$B$21,0)</f>
        <v>0</v>
      </c>
      <c r="QS23" s="34">
        <f ca="1">+IF(QS18=Simulador!$B$27,Simulador!$B$21,0)</f>
        <v>0</v>
      </c>
      <c r="QT23" s="34">
        <f ca="1">+IF(QT18=Simulador!$B$27,Simulador!$B$21,0)</f>
        <v>0</v>
      </c>
      <c r="QU23" s="34">
        <f ca="1">+IF(QU18=Simulador!$B$27,Simulador!$B$21,0)</f>
        <v>0</v>
      </c>
      <c r="QV23" s="34">
        <f ca="1">+IF(QV18=Simulador!$B$27,Simulador!$B$21,0)</f>
        <v>0</v>
      </c>
      <c r="QW23" s="34">
        <f ca="1">+IF(QW18=Simulador!$B$27,Simulador!$B$21,0)</f>
        <v>0</v>
      </c>
      <c r="QX23" s="34">
        <f ca="1">+IF(QX18=Simulador!$B$27,Simulador!$B$21,0)</f>
        <v>0</v>
      </c>
      <c r="QY23" s="34">
        <f ca="1">+IF(QY18=Simulador!$B$27,Simulador!$B$21,0)</f>
        <v>0</v>
      </c>
      <c r="QZ23" s="34">
        <f ca="1">+IF(QZ18=Simulador!$B$27,Simulador!$B$21,0)</f>
        <v>0</v>
      </c>
      <c r="RA23" s="34">
        <f ca="1">+IF(RA18=Simulador!$B$27,Simulador!$B$21,0)</f>
        <v>0</v>
      </c>
      <c r="RB23" s="34">
        <f ca="1">+IF(RB18=Simulador!$B$27,Simulador!$B$21,0)</f>
        <v>0</v>
      </c>
      <c r="RC23" s="34">
        <f ca="1">+IF(RC18=Simulador!$B$27,Simulador!$B$21,0)</f>
        <v>0</v>
      </c>
      <c r="RD23" s="34">
        <f ca="1">+IF(RD18=Simulador!$B$27,Simulador!$B$21,0)</f>
        <v>0</v>
      </c>
      <c r="RE23" s="34">
        <f ca="1">+IF(RE18=Simulador!$B$27,Simulador!$B$21,0)</f>
        <v>0</v>
      </c>
      <c r="RF23" s="34">
        <f ca="1">+IF(RF18=Simulador!$B$27,Simulador!$B$21,0)</f>
        <v>45</v>
      </c>
      <c r="RG23" s="34">
        <f ca="1">+IF(RG18=Simulador!$B$27,Simulador!$B$21,0)</f>
        <v>0</v>
      </c>
      <c r="RH23" s="34">
        <f ca="1">+IF(RH18=Simulador!$B$27,Simulador!$B$21,0)</f>
        <v>0</v>
      </c>
      <c r="RI23" s="34">
        <f ca="1">+IF(RI18=Simulador!$B$27,Simulador!$B$21,0)</f>
        <v>0</v>
      </c>
      <c r="RJ23" s="34">
        <f ca="1">+IF(RJ18=Simulador!$B$27,Simulador!$B$21,0)</f>
        <v>0</v>
      </c>
      <c r="RK23" s="34">
        <f ca="1">+IF(RK18=Simulador!$B$27,Simulador!$B$21,0)</f>
        <v>0</v>
      </c>
      <c r="RL23" s="34">
        <f ca="1">+IF(RL18=Simulador!$B$27,Simulador!$B$21,0)</f>
        <v>0</v>
      </c>
      <c r="RM23" s="34">
        <f ca="1">+IF(RM18=Simulador!$B$27,Simulador!$B$21,0)</f>
        <v>0</v>
      </c>
      <c r="RN23" s="34">
        <f ca="1">+IF(RN18=Simulador!$B$27,Simulador!$B$21,0)</f>
        <v>0</v>
      </c>
      <c r="RO23" s="34">
        <f ca="1">+IF(RO18=Simulador!$B$27,Simulador!$B$21,0)</f>
        <v>0</v>
      </c>
      <c r="RP23" s="34">
        <f ca="1">+IF(RP18=Simulador!$B$27,Simulador!$B$21,0)</f>
        <v>0</v>
      </c>
      <c r="RQ23" s="34">
        <f ca="1">+IF(RQ18=Simulador!$B$27,Simulador!$B$21,0)</f>
        <v>0</v>
      </c>
      <c r="RR23" s="34">
        <f ca="1">+IF(RR18=Simulador!$B$27,Simulador!$B$21,0)</f>
        <v>0</v>
      </c>
      <c r="RS23" s="34">
        <f ca="1">+IF(RS18=Simulador!$B$27,Simulador!$B$21,0)</f>
        <v>0</v>
      </c>
      <c r="RT23" s="34">
        <f ca="1">+IF(RT18=Simulador!$B$27,Simulador!$B$21,0)</f>
        <v>0</v>
      </c>
      <c r="RU23" s="34">
        <f ca="1">+IF(RU18=Simulador!$B$27,Simulador!$B$21,0)</f>
        <v>0</v>
      </c>
      <c r="RV23" s="34">
        <f ca="1">+IF(RV18=Simulador!$B$27,Simulador!$B$21,0)</f>
        <v>0</v>
      </c>
      <c r="RW23" s="34">
        <f ca="1">+IF(RW18=Simulador!$B$27,Simulador!$B$21,0)</f>
        <v>0</v>
      </c>
      <c r="RX23" s="34">
        <f ca="1">+IF(RX18=Simulador!$B$27,Simulador!$B$21,0)</f>
        <v>0</v>
      </c>
      <c r="RY23" s="34">
        <f ca="1">+IF(RY18=Simulador!$B$27,Simulador!$B$21,0)</f>
        <v>0</v>
      </c>
      <c r="RZ23" s="34">
        <f ca="1">+IF(RZ18=Simulador!$B$27,Simulador!$B$21,0)</f>
        <v>0</v>
      </c>
      <c r="SA23" s="34">
        <f ca="1">+IF(SA18=Simulador!$B$27,Simulador!$B$21,0)</f>
        <v>0</v>
      </c>
      <c r="SB23" s="34">
        <f ca="1">+IF(SB18=Simulador!$B$27,Simulador!$B$21,0)</f>
        <v>0</v>
      </c>
      <c r="SC23" s="34">
        <f ca="1">+IF(SC18=Simulador!$B$27,Simulador!$B$21,0)</f>
        <v>0</v>
      </c>
      <c r="SD23" s="34">
        <f ca="1">+IF(SD18=Simulador!$B$27,Simulador!$B$21,0)</f>
        <v>0</v>
      </c>
      <c r="SE23" s="34">
        <f ca="1">+IF(SE18=Simulador!$B$27,Simulador!$B$21,0)</f>
        <v>0</v>
      </c>
      <c r="SF23" s="34">
        <f ca="1">+IF(SF18=Simulador!$B$27,Simulador!$B$21,0)</f>
        <v>0</v>
      </c>
      <c r="SG23" s="34">
        <f ca="1">+IF(SG18=Simulador!$B$27,Simulador!$B$21,0)</f>
        <v>0</v>
      </c>
      <c r="SH23" s="34">
        <f ca="1">+IF(SH18=Simulador!$B$27,Simulador!$B$21,0)</f>
        <v>0</v>
      </c>
      <c r="SI23" s="34">
        <f ca="1">+IF(SI18=Simulador!$B$27,Simulador!$B$21,0)</f>
        <v>0</v>
      </c>
      <c r="SJ23" s="34">
        <f ca="1">+IF(SJ18=Simulador!$B$27,Simulador!$B$21,0)</f>
        <v>0</v>
      </c>
      <c r="SK23" s="34">
        <f ca="1">+IF(SK18=Simulador!$B$27,Simulador!$B$21,0)</f>
        <v>45</v>
      </c>
      <c r="SL23" s="34">
        <f ca="1">+IF(SL18=Simulador!$B$27,Simulador!$B$21,0)</f>
        <v>0</v>
      </c>
      <c r="SM23" s="34">
        <f ca="1">+IF(SM18=Simulador!$B$27,Simulador!$B$21,0)</f>
        <v>0</v>
      </c>
      <c r="SN23" s="34">
        <f ca="1">+IF(SN18=Simulador!$B$27,Simulador!$B$21,0)</f>
        <v>0</v>
      </c>
      <c r="SO23" s="34">
        <f ca="1">+IF(SO18=Simulador!$B$27,Simulador!$B$21,0)</f>
        <v>0</v>
      </c>
      <c r="SP23" s="34">
        <f ca="1">+IF(SP18=Simulador!$B$27,Simulador!$B$21,0)</f>
        <v>0</v>
      </c>
      <c r="SQ23" s="34">
        <f ca="1">+IF(SQ18=Simulador!$B$27,Simulador!$B$21,0)</f>
        <v>0</v>
      </c>
      <c r="SR23" s="34">
        <f ca="1">+IF(SR18=Simulador!$B$27,Simulador!$B$21,0)</f>
        <v>0</v>
      </c>
      <c r="SS23" s="34">
        <f ca="1">+IF(SS18=Simulador!$B$27,Simulador!$B$21,0)</f>
        <v>0</v>
      </c>
      <c r="ST23" s="34">
        <f ca="1">+IF(ST18=Simulador!$B$27,Simulador!$B$21,0)</f>
        <v>0</v>
      </c>
      <c r="SU23" s="34">
        <f ca="1">+IF(SU18=Simulador!$B$27,Simulador!$B$21,0)</f>
        <v>0</v>
      </c>
      <c r="SV23" s="34">
        <f ca="1">+IF(SV18=Simulador!$B$27,Simulador!$B$21,0)</f>
        <v>0</v>
      </c>
      <c r="SW23" s="34">
        <f ca="1">+IF(SW18=Simulador!$B$27,Simulador!$B$21,0)</f>
        <v>0</v>
      </c>
      <c r="SX23" s="34">
        <f ca="1">+IF(SX18=Simulador!$B$27,Simulador!$B$21,0)</f>
        <v>0</v>
      </c>
      <c r="SY23" s="34">
        <f ca="1">+IF(SY18=Simulador!$B$27,Simulador!$B$21,0)</f>
        <v>0</v>
      </c>
      <c r="SZ23" s="34">
        <f ca="1">+IF(SZ18=Simulador!$B$27,Simulador!$B$21,0)</f>
        <v>0</v>
      </c>
      <c r="TA23" s="34">
        <f ca="1">+IF(TA18=Simulador!$B$27,Simulador!$B$21,0)</f>
        <v>0</v>
      </c>
      <c r="TB23" s="34">
        <f ca="1">+IF(TB18=Simulador!$B$27,Simulador!$B$21,0)</f>
        <v>0</v>
      </c>
      <c r="TC23" s="34">
        <f ca="1">+IF(TC18=Simulador!$B$27,Simulador!$B$21,0)</f>
        <v>0</v>
      </c>
      <c r="TD23" s="34">
        <f ca="1">+IF(TD18=Simulador!$B$27,Simulador!$B$21,0)</f>
        <v>0</v>
      </c>
      <c r="TE23" s="34">
        <f ca="1">+IF(TE18=Simulador!$B$27,Simulador!$B$21,0)</f>
        <v>0</v>
      </c>
      <c r="TF23" s="34">
        <f ca="1">+IF(TF18=Simulador!$B$27,Simulador!$B$21,0)</f>
        <v>0</v>
      </c>
      <c r="TG23" s="34">
        <f ca="1">+IF(TG18=Simulador!$B$27,Simulador!$B$21,0)</f>
        <v>0</v>
      </c>
      <c r="TH23" s="34">
        <f ca="1">+IF(TH18=Simulador!$B$27,Simulador!$B$21,0)</f>
        <v>0</v>
      </c>
      <c r="TI23" s="34">
        <f ca="1">+IF(TI18=Simulador!$B$27,Simulador!$B$21,0)</f>
        <v>0</v>
      </c>
      <c r="TJ23" s="34">
        <f ca="1">+IF(TJ18=Simulador!$B$27,Simulador!$B$21,0)</f>
        <v>0</v>
      </c>
      <c r="TK23" s="34">
        <f ca="1">+IF(TK18=Simulador!$B$27,Simulador!$B$21,0)</f>
        <v>0</v>
      </c>
      <c r="TL23" s="34">
        <f ca="1">+IF(TL18=Simulador!$B$27,Simulador!$B$21,0)</f>
        <v>0</v>
      </c>
      <c r="TM23" s="34">
        <f ca="1">+IF(TM18=Simulador!$B$27,Simulador!$B$21,0)</f>
        <v>0</v>
      </c>
      <c r="TN23" s="34">
        <f ca="1">+IF(TN18=Simulador!$B$27,Simulador!$B$21,0)</f>
        <v>0</v>
      </c>
      <c r="TO23" s="34">
        <f ca="1">+IF(TO18=Simulador!$B$27,Simulador!$B$21,0)</f>
        <v>45</v>
      </c>
      <c r="TP23" s="34">
        <f ca="1">+IF(TP18=Simulador!$B$27,Simulador!$B$21,0)</f>
        <v>0</v>
      </c>
      <c r="TQ23" s="34">
        <f ca="1">+IF(TQ18=Simulador!$B$27,Simulador!$B$21,0)</f>
        <v>0</v>
      </c>
      <c r="TR23" s="34">
        <f ca="1">+IF(TR18=Simulador!$B$27,Simulador!$B$21,0)</f>
        <v>0</v>
      </c>
      <c r="TS23" s="34">
        <f ca="1">+IF(TS18=Simulador!$B$27,Simulador!$B$21,0)</f>
        <v>0</v>
      </c>
      <c r="TT23" s="34">
        <f ca="1">+IF(TT18=Simulador!$B$27,Simulador!$B$21,0)</f>
        <v>0</v>
      </c>
      <c r="TU23" s="34">
        <f ca="1">+IF(TU18=Simulador!$B$27,Simulador!$B$21,0)</f>
        <v>0</v>
      </c>
      <c r="TV23" s="34">
        <f ca="1">+IF(TV18=Simulador!$B$27,Simulador!$B$21,0)</f>
        <v>0</v>
      </c>
      <c r="TW23" s="34">
        <f ca="1">+IF(TW18=Simulador!$B$27,Simulador!$B$21,0)</f>
        <v>0</v>
      </c>
      <c r="TX23" s="34">
        <f ca="1">+IF(TX18=Simulador!$B$27,Simulador!$B$21,0)</f>
        <v>0</v>
      </c>
      <c r="TY23" s="34">
        <f ca="1">+IF(TY18=Simulador!$B$27,Simulador!$B$21,0)</f>
        <v>0</v>
      </c>
      <c r="TZ23" s="34">
        <f ca="1">+IF(TZ18=Simulador!$B$27,Simulador!$B$21,0)</f>
        <v>0</v>
      </c>
      <c r="UA23" s="34">
        <f ca="1">+IF(UA18=Simulador!$B$27,Simulador!$B$21,0)</f>
        <v>0</v>
      </c>
      <c r="UB23" s="34">
        <f ca="1">+IF(UB18=Simulador!$B$27,Simulador!$B$21,0)</f>
        <v>0</v>
      </c>
      <c r="UC23" s="34">
        <f ca="1">+IF(UC18=Simulador!$B$27,Simulador!$B$21,0)</f>
        <v>0</v>
      </c>
      <c r="UD23" s="34">
        <f ca="1">+IF(UD18=Simulador!$B$27,Simulador!$B$21,0)</f>
        <v>0</v>
      </c>
      <c r="UE23" s="34">
        <f ca="1">+IF(UE18=Simulador!$B$27,Simulador!$B$21,0)</f>
        <v>0</v>
      </c>
      <c r="UF23" s="34">
        <f ca="1">+IF(UF18=Simulador!$B$27,Simulador!$B$21,0)</f>
        <v>0</v>
      </c>
      <c r="UG23" s="34">
        <f ca="1">+IF(UG18=Simulador!$B$27,Simulador!$B$21,0)</f>
        <v>0</v>
      </c>
      <c r="UH23" s="34">
        <f ca="1">+IF(UH18=Simulador!$B$27,Simulador!$B$21,0)</f>
        <v>0</v>
      </c>
      <c r="UI23" s="34">
        <f ca="1">+IF(UI18=Simulador!$B$27,Simulador!$B$21,0)</f>
        <v>0</v>
      </c>
      <c r="UJ23" s="34">
        <f ca="1">+IF(UJ18=Simulador!$B$27,Simulador!$B$21,0)</f>
        <v>0</v>
      </c>
      <c r="UK23" s="34">
        <f ca="1">+IF(UK18=Simulador!$B$27,Simulador!$B$21,0)</f>
        <v>0</v>
      </c>
      <c r="UL23" s="34">
        <f ca="1">+IF(UL18=Simulador!$B$27,Simulador!$B$21,0)</f>
        <v>0</v>
      </c>
      <c r="UM23" s="34">
        <f ca="1">+IF(UM18=Simulador!$B$27,Simulador!$B$21,0)</f>
        <v>0</v>
      </c>
      <c r="UN23" s="34">
        <f ca="1">+IF(UN18=Simulador!$B$27,Simulador!$B$21,0)</f>
        <v>0</v>
      </c>
      <c r="UO23" s="34">
        <f ca="1">+IF(UO18=Simulador!$B$27,Simulador!$B$21,0)</f>
        <v>0</v>
      </c>
      <c r="UP23" s="34">
        <f ca="1">+IF(UP18=Simulador!$B$27,Simulador!$B$21,0)</f>
        <v>0</v>
      </c>
      <c r="UQ23" s="34">
        <f ca="1">+IF(UQ18=Simulador!$B$27,Simulador!$B$21,0)</f>
        <v>0</v>
      </c>
      <c r="UR23" s="34">
        <f ca="1">+IF(UR18=Simulador!$B$27,Simulador!$B$21,0)</f>
        <v>0</v>
      </c>
      <c r="US23" s="34">
        <f ca="1">+IF(US18=Simulador!$B$27,Simulador!$B$21,0)</f>
        <v>0</v>
      </c>
      <c r="UT23" s="34">
        <f ca="1">+IF(UT18=Simulador!$B$27,Simulador!$B$21,0)</f>
        <v>45</v>
      </c>
      <c r="UU23" s="34">
        <f ca="1">+IF(UU18=Simulador!$B$27,Simulador!$B$21,0)</f>
        <v>0</v>
      </c>
      <c r="UV23" s="34">
        <f ca="1">+IF(UV18=Simulador!$B$27,Simulador!$B$21,0)</f>
        <v>0</v>
      </c>
      <c r="UW23" s="34">
        <f ca="1">+IF(UW18=Simulador!$B$27,Simulador!$B$21,0)</f>
        <v>0</v>
      </c>
      <c r="UX23" s="34">
        <f ca="1">+IF(UX18=Simulador!$B$27,Simulador!$B$21,0)</f>
        <v>0</v>
      </c>
      <c r="UY23" s="34">
        <f ca="1">+IF(UY18=Simulador!$B$27,Simulador!$B$21,0)</f>
        <v>0</v>
      </c>
      <c r="UZ23" s="34">
        <f ca="1">+IF(UZ18=Simulador!$B$27,Simulador!$B$21,0)</f>
        <v>0</v>
      </c>
      <c r="VA23" s="34">
        <f ca="1">+IF(VA18=Simulador!$B$27,Simulador!$B$21,0)</f>
        <v>0</v>
      </c>
      <c r="VB23" s="34">
        <f ca="1">+IF(VB18=Simulador!$B$27,Simulador!$B$21,0)</f>
        <v>0</v>
      </c>
      <c r="VC23" s="34">
        <f ca="1">+IF(VC18=Simulador!$B$27,Simulador!$B$21,0)</f>
        <v>0</v>
      </c>
      <c r="VD23" s="34">
        <f ca="1">+IF(VD18=Simulador!$B$27,Simulador!$B$21,0)</f>
        <v>0</v>
      </c>
      <c r="VE23" s="34">
        <f ca="1">+IF(VE18=Simulador!$B$27,Simulador!$B$21,0)</f>
        <v>0</v>
      </c>
      <c r="VF23" s="34">
        <f ca="1">+IF(VF18=Simulador!$B$27,Simulador!$B$21,0)</f>
        <v>0</v>
      </c>
      <c r="VG23" s="34">
        <f ca="1">+IF(VG18=Simulador!$B$27,Simulador!$B$21,0)</f>
        <v>0</v>
      </c>
      <c r="VH23" s="34">
        <f ca="1">+IF(VH18=Simulador!$B$27,Simulador!$B$21,0)</f>
        <v>0</v>
      </c>
      <c r="VI23" s="34">
        <f ca="1">+IF(VI18=Simulador!$B$27,Simulador!$B$21,0)</f>
        <v>0</v>
      </c>
      <c r="VJ23" s="34">
        <f ca="1">+IF(VJ18=Simulador!$B$27,Simulador!$B$21,0)</f>
        <v>0</v>
      </c>
      <c r="VK23" s="34">
        <f ca="1">+IF(VK18=Simulador!$B$27,Simulador!$B$21,0)</f>
        <v>0</v>
      </c>
      <c r="VL23" s="34">
        <f ca="1">+IF(VL18=Simulador!$B$27,Simulador!$B$21,0)</f>
        <v>0</v>
      </c>
      <c r="VM23" s="34">
        <f ca="1">+IF(VM18=Simulador!$B$27,Simulador!$B$21,0)</f>
        <v>0</v>
      </c>
      <c r="VN23" s="34">
        <f ca="1">+IF(VN18=Simulador!$B$27,Simulador!$B$21,0)</f>
        <v>0</v>
      </c>
      <c r="VO23" s="34">
        <f ca="1">+IF(VO18=Simulador!$B$27,Simulador!$B$21,0)</f>
        <v>0</v>
      </c>
      <c r="VP23" s="34">
        <f ca="1">+IF(VP18=Simulador!$B$27,Simulador!$B$21,0)</f>
        <v>0</v>
      </c>
      <c r="VQ23" s="34">
        <f ca="1">+IF(VQ18=Simulador!$B$27,Simulador!$B$21,0)</f>
        <v>0</v>
      </c>
      <c r="VR23" s="34">
        <f ca="1">+IF(VR18=Simulador!$B$27,Simulador!$B$21,0)</f>
        <v>0</v>
      </c>
      <c r="VS23" s="34">
        <f ca="1">+IF(VS18=Simulador!$B$27,Simulador!$B$21,0)</f>
        <v>0</v>
      </c>
      <c r="VT23" s="34">
        <f ca="1">+IF(VT18=Simulador!$B$27,Simulador!$B$21,0)</f>
        <v>0</v>
      </c>
      <c r="VU23" s="34">
        <f ca="1">+IF(VU18=Simulador!$B$27,Simulador!$B$21,0)</f>
        <v>0</v>
      </c>
      <c r="VV23" s="34">
        <f ca="1">+IF(VV18=Simulador!$B$27,Simulador!$B$21,0)</f>
        <v>0</v>
      </c>
      <c r="VW23" s="34">
        <f ca="1">+IF(VW18=Simulador!$B$27,Simulador!$B$21,0)</f>
        <v>0</v>
      </c>
      <c r="VX23" s="34">
        <f ca="1">+IF(VX18=Simulador!$B$27,Simulador!$B$21,0)</f>
        <v>0</v>
      </c>
      <c r="VY23" s="34">
        <f ca="1">+IF(VY18=Simulador!$B$27,Simulador!$B$21,0)</f>
        <v>45</v>
      </c>
      <c r="VZ23" s="34">
        <f ca="1">+IF(VZ18=Simulador!$B$27,Simulador!$B$21,0)</f>
        <v>0</v>
      </c>
      <c r="WA23" s="34">
        <f ca="1">+IF(WA18=Simulador!$B$27,Simulador!$B$21,0)</f>
        <v>0</v>
      </c>
      <c r="WB23" s="34">
        <f ca="1">+IF(WB18=Simulador!$B$27,Simulador!$B$21,0)</f>
        <v>0</v>
      </c>
      <c r="WC23" s="34">
        <f ca="1">+IF(WC18=Simulador!$B$27,Simulador!$B$21,0)</f>
        <v>0</v>
      </c>
      <c r="WD23" s="34">
        <f ca="1">+IF(WD18=Simulador!$B$27,Simulador!$B$21,0)</f>
        <v>0</v>
      </c>
      <c r="WE23" s="34">
        <f ca="1">+IF(WE18=Simulador!$B$27,Simulador!$B$21,0)</f>
        <v>0</v>
      </c>
      <c r="WF23" s="34">
        <f ca="1">+IF(WF18=Simulador!$B$27,Simulador!$B$21,0)</f>
        <v>0</v>
      </c>
      <c r="WG23" s="34">
        <f ca="1">+IF(WG18=Simulador!$B$27,Simulador!$B$21,0)</f>
        <v>0</v>
      </c>
      <c r="WH23" s="34">
        <f ca="1">+IF(WH18=Simulador!$B$27,Simulador!$B$21,0)</f>
        <v>0</v>
      </c>
      <c r="WI23" s="34">
        <f ca="1">+IF(WI18=Simulador!$B$27,Simulador!$B$21,0)</f>
        <v>0</v>
      </c>
      <c r="WJ23" s="34">
        <f ca="1">+IF(WJ18=Simulador!$B$27,Simulador!$B$21,0)</f>
        <v>0</v>
      </c>
      <c r="WK23" s="34">
        <f ca="1">+IF(WK18=Simulador!$B$27,Simulador!$B$21,0)</f>
        <v>0</v>
      </c>
      <c r="WL23" s="34">
        <f ca="1">+IF(WL18=Simulador!$B$27,Simulador!$B$21,0)</f>
        <v>0</v>
      </c>
      <c r="WM23" s="34">
        <f ca="1">+IF(WM18=Simulador!$B$27,Simulador!$B$21,0)</f>
        <v>0</v>
      </c>
      <c r="WN23" s="34">
        <f ca="1">+IF(WN18=Simulador!$B$27,Simulador!$B$21,0)</f>
        <v>0</v>
      </c>
      <c r="WO23" s="34">
        <f ca="1">+IF(WO18=Simulador!$B$27,Simulador!$B$21,0)</f>
        <v>0</v>
      </c>
      <c r="WP23" s="34">
        <f ca="1">+IF(WP18=Simulador!$B$27,Simulador!$B$21,0)</f>
        <v>0</v>
      </c>
      <c r="WQ23" s="34">
        <f ca="1">+IF(WQ18=Simulador!$B$27,Simulador!$B$21,0)</f>
        <v>0</v>
      </c>
      <c r="WR23" s="34">
        <f ca="1">+IF(WR18=Simulador!$B$27,Simulador!$B$21,0)</f>
        <v>0</v>
      </c>
      <c r="WS23" s="34">
        <f ca="1">+IF(WS18=Simulador!$B$27,Simulador!$B$21,0)</f>
        <v>0</v>
      </c>
      <c r="WT23" s="34">
        <f ca="1">+IF(WT18=Simulador!$B$27,Simulador!$B$21,0)</f>
        <v>0</v>
      </c>
      <c r="WU23" s="34">
        <f ca="1">+IF(WU18=Simulador!$B$27,Simulador!$B$21,0)</f>
        <v>0</v>
      </c>
      <c r="WV23" s="34">
        <f ca="1">+IF(WV18=Simulador!$B$27,Simulador!$B$21,0)</f>
        <v>0</v>
      </c>
      <c r="WW23" s="34">
        <f ca="1">+IF(WW18=Simulador!$B$27,Simulador!$B$21,0)</f>
        <v>0</v>
      </c>
      <c r="WX23" s="34">
        <f ca="1">+IF(WX18=Simulador!$B$27,Simulador!$B$21,0)</f>
        <v>0</v>
      </c>
      <c r="WY23" s="34">
        <f ca="1">+IF(WY18=Simulador!$B$27,Simulador!$B$21,0)</f>
        <v>0</v>
      </c>
      <c r="WZ23" s="34">
        <f ca="1">+IF(WZ18=Simulador!$B$27,Simulador!$B$21,0)</f>
        <v>0</v>
      </c>
      <c r="XA23" s="34">
        <f ca="1">+IF(XA18=Simulador!$B$27,Simulador!$B$21,0)</f>
        <v>0</v>
      </c>
      <c r="XB23" s="34">
        <f ca="1">+IF(XB18=Simulador!$B$27,Simulador!$B$21,0)</f>
        <v>45</v>
      </c>
      <c r="XC23" s="34">
        <f ca="1">+IF(XC18=Simulador!$B$27,Simulador!$B$21,0)</f>
        <v>0</v>
      </c>
      <c r="XD23" s="34">
        <f ca="1">+IF(XD18=Simulador!$B$27,Simulador!$B$21,0)</f>
        <v>0</v>
      </c>
      <c r="XE23" s="34">
        <f ca="1">+IF(XE18=Simulador!$B$27,Simulador!$B$21,0)</f>
        <v>0</v>
      </c>
      <c r="XF23" s="34">
        <f ca="1">+IF(XF18=Simulador!$B$27,Simulador!$B$21,0)</f>
        <v>0</v>
      </c>
      <c r="XG23" s="34">
        <f ca="1">+IF(XG18=Simulador!$B$27,Simulador!$B$21,0)</f>
        <v>0</v>
      </c>
      <c r="XH23" s="34">
        <f ca="1">+IF(XH18=Simulador!$B$27,Simulador!$B$21,0)</f>
        <v>0</v>
      </c>
      <c r="XI23" s="34">
        <f ca="1">+IF(XI18=Simulador!$B$27,Simulador!$B$21,0)</f>
        <v>0</v>
      </c>
      <c r="XJ23" s="34">
        <f ca="1">+IF(XJ18=Simulador!$B$27,Simulador!$B$21,0)</f>
        <v>0</v>
      </c>
      <c r="XK23" s="34">
        <f ca="1">+IF(XK18=Simulador!$B$27,Simulador!$B$21,0)</f>
        <v>0</v>
      </c>
      <c r="XL23" s="34">
        <f ca="1">+IF(XL18=Simulador!$B$27,Simulador!$B$21,0)</f>
        <v>0</v>
      </c>
      <c r="XM23" s="34">
        <f ca="1">+IF(XM18=Simulador!$B$27,Simulador!$B$21,0)</f>
        <v>0</v>
      </c>
      <c r="XN23" s="34">
        <f ca="1">+IF(XN18=Simulador!$B$27,Simulador!$B$21,0)</f>
        <v>0</v>
      </c>
      <c r="XO23" s="34">
        <f ca="1">+IF(XO18=Simulador!$B$27,Simulador!$B$21,0)</f>
        <v>0</v>
      </c>
      <c r="XP23" s="34">
        <f ca="1">+IF(XP18=Simulador!$B$27,Simulador!$B$21,0)</f>
        <v>0</v>
      </c>
      <c r="XQ23" s="34">
        <f ca="1">+IF(XQ18=Simulador!$B$27,Simulador!$B$21,0)</f>
        <v>0</v>
      </c>
      <c r="XR23" s="34">
        <f ca="1">+IF(XR18=Simulador!$B$27,Simulador!$B$21,0)</f>
        <v>0</v>
      </c>
      <c r="XS23" s="34">
        <f ca="1">+IF(XS18=Simulador!$B$27,Simulador!$B$21,0)</f>
        <v>0</v>
      </c>
      <c r="XT23" s="34">
        <f ca="1">+IF(XT18=Simulador!$B$27,Simulador!$B$21,0)</f>
        <v>0</v>
      </c>
      <c r="XU23" s="34">
        <f ca="1">+IF(XU18=Simulador!$B$27,Simulador!$B$21,0)</f>
        <v>0</v>
      </c>
      <c r="XV23" s="34">
        <f ca="1">+IF(XV18=Simulador!$B$27,Simulador!$B$21,0)</f>
        <v>0</v>
      </c>
      <c r="XW23" s="34">
        <f ca="1">+IF(XW18=Simulador!$B$27,Simulador!$B$21,0)</f>
        <v>0</v>
      </c>
      <c r="XX23" s="34">
        <f ca="1">+IF(XX18=Simulador!$B$27,Simulador!$B$21,0)</f>
        <v>0</v>
      </c>
      <c r="XY23" s="34">
        <f ca="1">+IF(XY18=Simulador!$B$27,Simulador!$B$21,0)</f>
        <v>0</v>
      </c>
      <c r="XZ23" s="34">
        <f ca="1">+IF(XZ18=Simulador!$B$27,Simulador!$B$21,0)</f>
        <v>0</v>
      </c>
      <c r="YA23" s="34">
        <f ca="1">+IF(YA18=Simulador!$B$27,Simulador!$B$21,0)</f>
        <v>0</v>
      </c>
      <c r="YB23" s="34">
        <f ca="1">+IF(YB18=Simulador!$B$27,Simulador!$B$21,0)</f>
        <v>0</v>
      </c>
      <c r="YC23" s="34">
        <f ca="1">+IF(YC18=Simulador!$B$27,Simulador!$B$21,0)</f>
        <v>0</v>
      </c>
      <c r="YD23" s="34">
        <f ca="1">+IF(YD18=Simulador!$B$27,Simulador!$B$21,0)</f>
        <v>0</v>
      </c>
      <c r="YE23" s="34">
        <f ca="1">+IF(YE18=Simulador!$B$27,Simulador!$B$21,0)</f>
        <v>0</v>
      </c>
      <c r="YF23" s="34">
        <f ca="1">+IF(YF18=Simulador!$B$27,Simulador!$B$21,0)</f>
        <v>0</v>
      </c>
      <c r="YG23" s="34">
        <f ca="1">+IF(YG18=Simulador!$B$27,Simulador!$B$21,0)</f>
        <v>45</v>
      </c>
      <c r="YH23" s="34">
        <f ca="1">+IF(YH18=Simulador!$B$27,Simulador!$B$21,0)</f>
        <v>0</v>
      </c>
      <c r="YI23" s="34">
        <f ca="1">+IF(YI18=Simulador!$B$27,Simulador!$B$21,0)</f>
        <v>0</v>
      </c>
      <c r="YJ23" s="34">
        <f ca="1">+IF(YJ18=Simulador!$B$27,Simulador!$B$21,0)</f>
        <v>0</v>
      </c>
      <c r="YK23" s="34">
        <f ca="1">+IF(YK18=Simulador!$B$27,Simulador!$B$21,0)</f>
        <v>0</v>
      </c>
      <c r="YL23" s="34">
        <f ca="1">+IF(YL18=Simulador!$B$27,Simulador!$B$21,0)</f>
        <v>0</v>
      </c>
      <c r="YM23" s="34">
        <f ca="1">+IF(YM18=Simulador!$B$27,Simulador!$B$21,0)</f>
        <v>0</v>
      </c>
      <c r="YN23" s="34">
        <f ca="1">+IF(YN18=Simulador!$B$27,Simulador!$B$21,0)</f>
        <v>0</v>
      </c>
      <c r="YO23" s="34">
        <f ca="1">+IF(YO18=Simulador!$B$27,Simulador!$B$21,0)</f>
        <v>0</v>
      </c>
      <c r="YP23" s="34">
        <f ca="1">+IF(YP18=Simulador!$B$27,Simulador!$B$21,0)</f>
        <v>0</v>
      </c>
      <c r="YQ23" s="34">
        <f ca="1">+IF(YQ18=Simulador!$B$27,Simulador!$B$21,0)</f>
        <v>0</v>
      </c>
      <c r="YR23" s="34">
        <f ca="1">+IF(YR18=Simulador!$B$27,Simulador!$B$21,0)</f>
        <v>0</v>
      </c>
      <c r="YS23" s="34">
        <f ca="1">+IF(YS18=Simulador!$B$27,Simulador!$B$21,0)</f>
        <v>0</v>
      </c>
      <c r="YT23" s="34">
        <f ca="1">+IF(YT18=Simulador!$B$27,Simulador!$B$21,0)</f>
        <v>0</v>
      </c>
      <c r="YU23" s="34">
        <f ca="1">+IF(YU18=Simulador!$B$27,Simulador!$B$21,0)</f>
        <v>0</v>
      </c>
      <c r="YV23" s="34">
        <f ca="1">+IF(YV18=Simulador!$B$27,Simulador!$B$21,0)</f>
        <v>0</v>
      </c>
      <c r="YW23" s="34">
        <f ca="1">+IF(YW18=Simulador!$B$27,Simulador!$B$21,0)</f>
        <v>0</v>
      </c>
      <c r="YX23" s="34">
        <f ca="1">+IF(YX18=Simulador!$B$27,Simulador!$B$21,0)</f>
        <v>0</v>
      </c>
      <c r="YY23" s="34">
        <f ca="1">+IF(YY18=Simulador!$B$27,Simulador!$B$21,0)</f>
        <v>0</v>
      </c>
      <c r="YZ23" s="34">
        <f ca="1">+IF(YZ18=Simulador!$B$27,Simulador!$B$21,0)</f>
        <v>0</v>
      </c>
      <c r="ZA23" s="34">
        <f ca="1">+IF(ZA18=Simulador!$B$27,Simulador!$B$21,0)</f>
        <v>0</v>
      </c>
      <c r="ZB23" s="34">
        <f ca="1">+IF(ZB18=Simulador!$B$27,Simulador!$B$21,0)</f>
        <v>0</v>
      </c>
      <c r="ZC23" s="34">
        <f ca="1">+IF(ZC18=Simulador!$B$27,Simulador!$B$21,0)</f>
        <v>0</v>
      </c>
      <c r="ZD23" s="34">
        <f ca="1">+IF(ZD18=Simulador!$B$27,Simulador!$B$21,0)</f>
        <v>0</v>
      </c>
      <c r="ZE23" s="34">
        <f ca="1">+IF(ZE18=Simulador!$B$27,Simulador!$B$21,0)</f>
        <v>0</v>
      </c>
      <c r="ZF23" s="34">
        <f ca="1">+IF(ZF18=Simulador!$B$27,Simulador!$B$21,0)</f>
        <v>0</v>
      </c>
      <c r="ZG23" s="34">
        <f ca="1">+IF(ZG18=Simulador!$B$27,Simulador!$B$21,0)</f>
        <v>0</v>
      </c>
      <c r="ZH23" s="34">
        <f ca="1">+IF(ZH18=Simulador!$B$27,Simulador!$B$21,0)</f>
        <v>0</v>
      </c>
      <c r="ZI23" s="34">
        <f ca="1">+IF(ZI18=Simulador!$B$27,Simulador!$B$21,0)</f>
        <v>0</v>
      </c>
      <c r="ZJ23" s="34">
        <f ca="1">+IF(ZJ18=Simulador!$B$27,Simulador!$B$21,0)</f>
        <v>0</v>
      </c>
      <c r="ZK23" s="34">
        <f ca="1">+IF(ZK18=Simulador!$B$27,Simulador!$B$21,0)</f>
        <v>45</v>
      </c>
      <c r="ZL23" s="34">
        <f ca="1">+IF(ZL18=Simulador!$B$27,Simulador!$B$21,0)</f>
        <v>0</v>
      </c>
      <c r="ZM23" s="34">
        <f ca="1">+IF(ZM18=Simulador!$B$27,Simulador!$B$21,0)</f>
        <v>0</v>
      </c>
      <c r="ZN23" s="34">
        <f ca="1">+IF(ZN18=Simulador!$B$27,Simulador!$B$21,0)</f>
        <v>0</v>
      </c>
      <c r="ZO23" s="34">
        <f ca="1">+IF(ZO18=Simulador!$B$27,Simulador!$B$21,0)</f>
        <v>0</v>
      </c>
      <c r="ZP23" s="34">
        <f ca="1">+IF(ZP18=Simulador!$B$27,Simulador!$B$21,0)</f>
        <v>0</v>
      </c>
      <c r="ZQ23" s="34">
        <f ca="1">+IF(ZQ18=Simulador!$B$27,Simulador!$B$21,0)</f>
        <v>0</v>
      </c>
      <c r="ZR23" s="34">
        <f ca="1">+IF(ZR18=Simulador!$B$27,Simulador!$B$21,0)</f>
        <v>0</v>
      </c>
      <c r="ZS23" s="34">
        <f ca="1">+IF(ZS18=Simulador!$B$27,Simulador!$B$21,0)</f>
        <v>0</v>
      </c>
      <c r="ZT23" s="34">
        <f ca="1">+IF(ZT18=Simulador!$B$27,Simulador!$B$21,0)</f>
        <v>0</v>
      </c>
      <c r="ZU23" s="34">
        <f ca="1">+IF(ZU18=Simulador!$B$27,Simulador!$B$21,0)</f>
        <v>0</v>
      </c>
      <c r="ZV23" s="34">
        <f ca="1">+IF(ZV18=Simulador!$B$27,Simulador!$B$21,0)</f>
        <v>0</v>
      </c>
      <c r="ZW23" s="34">
        <f ca="1">+IF(ZW18=Simulador!$B$27,Simulador!$B$21,0)</f>
        <v>0</v>
      </c>
      <c r="ZX23" s="34">
        <f ca="1">+IF(ZX18=Simulador!$B$27,Simulador!$B$21,0)</f>
        <v>0</v>
      </c>
      <c r="ZY23" s="34">
        <f ca="1">+IF(ZY18=Simulador!$B$27,Simulador!$B$21,0)</f>
        <v>0</v>
      </c>
      <c r="ZZ23" s="34">
        <f ca="1">+IF(ZZ18=Simulador!$B$27,Simulador!$B$21,0)</f>
        <v>0</v>
      </c>
      <c r="AAA23" s="34">
        <f ca="1">+IF(AAA18=Simulador!$B$27,Simulador!$B$21,0)</f>
        <v>0</v>
      </c>
      <c r="AAB23" s="34">
        <f ca="1">+IF(AAB18=Simulador!$B$27,Simulador!$B$21,0)</f>
        <v>0</v>
      </c>
      <c r="AAC23" s="34">
        <f ca="1">+IF(AAC18=Simulador!$B$27,Simulador!$B$21,0)</f>
        <v>0</v>
      </c>
      <c r="AAD23" s="34">
        <f ca="1">+IF(AAD18=Simulador!$B$27,Simulador!$B$21,0)</f>
        <v>0</v>
      </c>
      <c r="AAE23" s="34">
        <f ca="1">+IF(AAE18=Simulador!$B$27,Simulador!$B$21,0)</f>
        <v>0</v>
      </c>
      <c r="AAF23" s="34">
        <f ca="1">+IF(AAF18=Simulador!$B$27,Simulador!$B$21,0)</f>
        <v>0</v>
      </c>
      <c r="AAG23" s="34">
        <f ca="1">+IF(AAG18=Simulador!$B$27,Simulador!$B$21,0)</f>
        <v>0</v>
      </c>
      <c r="AAH23" s="34">
        <f ca="1">+IF(AAH18=Simulador!$B$27,Simulador!$B$21,0)</f>
        <v>0</v>
      </c>
      <c r="AAI23" s="34">
        <f ca="1">+IF(AAI18=Simulador!$B$27,Simulador!$B$21,0)</f>
        <v>0</v>
      </c>
      <c r="AAJ23" s="34">
        <f ca="1">+IF(AAJ18=Simulador!$B$27,Simulador!$B$21,0)</f>
        <v>0</v>
      </c>
      <c r="AAK23" s="34">
        <f ca="1">+IF(AAK18=Simulador!$B$27,Simulador!$B$21,0)</f>
        <v>0</v>
      </c>
      <c r="AAL23" s="34">
        <f ca="1">+IF(AAL18=Simulador!$B$27,Simulador!$B$21,0)</f>
        <v>0</v>
      </c>
      <c r="AAM23" s="34">
        <f ca="1">+IF(AAM18=Simulador!$B$27,Simulador!$B$21,0)</f>
        <v>0</v>
      </c>
      <c r="AAN23" s="34">
        <f ca="1">+IF(AAN18=Simulador!$B$27,Simulador!$B$21,0)</f>
        <v>0</v>
      </c>
      <c r="AAO23" s="34">
        <f ca="1">+IF(AAO18=Simulador!$B$27,Simulador!$B$21,0)</f>
        <v>0</v>
      </c>
      <c r="AAP23" s="34">
        <f ca="1">+IF(AAP18=Simulador!$B$27,Simulador!$B$21,0)</f>
        <v>45</v>
      </c>
      <c r="AAQ23" s="34">
        <f ca="1">+IF(AAQ18=Simulador!$B$27,Simulador!$B$21,0)</f>
        <v>0</v>
      </c>
      <c r="AAR23" s="34">
        <f ca="1">+IF(AAR18=Simulador!$B$27,Simulador!$B$21,0)</f>
        <v>0</v>
      </c>
      <c r="AAS23" s="34">
        <f ca="1">+IF(AAS18=Simulador!$B$27,Simulador!$B$21,0)</f>
        <v>0</v>
      </c>
      <c r="AAT23" s="34">
        <f ca="1">+IF(AAT18=Simulador!$B$27,Simulador!$B$21,0)</f>
        <v>0</v>
      </c>
      <c r="AAU23" s="34">
        <f ca="1">+IF(AAU18=Simulador!$B$27,Simulador!$B$21,0)</f>
        <v>0</v>
      </c>
      <c r="AAV23" s="35"/>
      <c r="AAW23" s="35"/>
      <c r="AAX23" s="35"/>
      <c r="AAY23" s="35"/>
      <c r="AAZ23" s="35"/>
      <c r="ABA23" s="35"/>
      <c r="ABB23" s="35"/>
      <c r="ABC23" s="35"/>
      <c r="ABD23" s="35"/>
      <c r="ABE23" s="35"/>
      <c r="ABF23" s="35"/>
      <c r="ABG23" s="35"/>
      <c r="ABH23" s="35"/>
      <c r="ABI23" s="35"/>
      <c r="ABJ23" s="35"/>
      <c r="ABK23" s="35"/>
      <c r="ABL23" s="35"/>
      <c r="ABM23" s="35"/>
      <c r="ABN23" s="35"/>
      <c r="ABO23" s="35"/>
      <c r="ABP23" s="35"/>
      <c r="ABQ23" s="35"/>
      <c r="ABR23" s="35"/>
      <c r="ABS23" s="35"/>
      <c r="ABT23" s="35"/>
      <c r="ABU23" s="35"/>
      <c r="ABV23" s="35"/>
      <c r="ABW23" s="35"/>
      <c r="ABX23" s="35"/>
      <c r="ABY23" s="35"/>
      <c r="ABZ23" s="35"/>
      <c r="ACA23" s="35"/>
      <c r="ACB23" s="35"/>
      <c r="ACC23" s="35"/>
      <c r="ACD23" s="35"/>
      <c r="ACE23" s="35"/>
      <c r="ACF23" s="35"/>
      <c r="ACG23" s="35"/>
      <c r="ACH23" s="35"/>
      <c r="ACI23" s="35"/>
      <c r="ACJ23" s="35"/>
      <c r="ACK23" s="35"/>
      <c r="ACL23" s="35"/>
      <c r="ACM23" s="35"/>
      <c r="ACN23" s="35"/>
      <c r="ACO23" s="35"/>
      <c r="ACP23" s="35"/>
      <c r="ACQ23" s="35"/>
      <c r="ACR23" s="35"/>
      <c r="ACS23" s="35"/>
      <c r="ACT23" s="35"/>
      <c r="ACU23" s="35"/>
      <c r="ACV23" s="35"/>
      <c r="ACW23" s="35"/>
      <c r="ACX23" s="35"/>
      <c r="ACY23" s="35"/>
      <c r="ACZ23" s="35"/>
      <c r="ADA23" s="35"/>
      <c r="ADB23" s="35"/>
      <c r="ADC23" s="35"/>
      <c r="ADD23" s="35"/>
      <c r="ADE23" s="35"/>
      <c r="ADF23" s="35"/>
      <c r="ADG23" s="35"/>
      <c r="ADH23" s="35"/>
      <c r="ADI23" s="35"/>
      <c r="ADJ23" s="35"/>
      <c r="ADK23" s="35"/>
      <c r="ADL23" s="35"/>
      <c r="ADM23" s="35"/>
      <c r="ADN23" s="35"/>
      <c r="ADO23" s="35"/>
      <c r="ADP23" s="35"/>
      <c r="ADQ23" s="35"/>
      <c r="ADR23" s="35"/>
      <c r="ADS23" s="35"/>
      <c r="ADT23" s="35"/>
      <c r="ADU23" s="35"/>
      <c r="ADV23" s="35"/>
      <c r="ADW23" s="35"/>
      <c r="ADX23" s="35"/>
      <c r="ADY23" s="35"/>
      <c r="ADZ23" s="35"/>
      <c r="AEA23" s="35"/>
      <c r="AEB23" s="35"/>
      <c r="AEC23" s="35"/>
      <c r="AED23" s="35"/>
      <c r="AEE23" s="35"/>
      <c r="AEF23" s="35"/>
      <c r="AEG23" s="35"/>
      <c r="AEH23" s="35"/>
      <c r="AEI23" s="35"/>
      <c r="AEJ23" s="35"/>
      <c r="AEK23" s="35"/>
      <c r="AEL23" s="35"/>
      <c r="AEM23" s="35"/>
      <c r="AEN23" s="35"/>
      <c r="AEO23" s="35"/>
      <c r="AEP23" s="35"/>
      <c r="AEQ23" s="35"/>
      <c r="AER23" s="35"/>
      <c r="AES23" s="35"/>
      <c r="AET23" s="35"/>
      <c r="AEU23" s="35"/>
      <c r="AEV23" s="35"/>
      <c r="AEW23" s="35"/>
      <c r="AEX23" s="35"/>
      <c r="AEY23" s="35"/>
      <c r="AEZ23" s="35"/>
      <c r="AFA23" s="35"/>
      <c r="AFB23" s="35"/>
      <c r="AFC23" s="35"/>
      <c r="AFD23" s="35"/>
      <c r="AFE23" s="35"/>
      <c r="AFF23" s="35"/>
      <c r="AFG23" s="35"/>
      <c r="AFH23" s="35"/>
      <c r="AFI23" s="35"/>
      <c r="AFJ23" s="35"/>
      <c r="AFK23" s="35"/>
      <c r="AFL23" s="35"/>
      <c r="AFM23" s="35"/>
      <c r="AFN23" s="35"/>
      <c r="AFO23" s="35"/>
      <c r="AFP23" s="35"/>
      <c r="AFQ23" s="35"/>
      <c r="AFR23" s="35"/>
      <c r="AFS23" s="35"/>
      <c r="AFT23" s="35"/>
      <c r="AFU23" s="35"/>
      <c r="AFV23" s="35"/>
      <c r="AFW23" s="35"/>
      <c r="AFX23" s="35"/>
      <c r="AFY23" s="35"/>
      <c r="AFZ23" s="35"/>
      <c r="AGA23" s="35"/>
      <c r="AGB23" s="35"/>
      <c r="AGC23" s="35"/>
      <c r="AGD23" s="35"/>
      <c r="AGE23" s="35"/>
      <c r="AGF23" s="35"/>
      <c r="AGG23" s="35"/>
      <c r="AGH23" s="35"/>
      <c r="AGI23" s="35"/>
      <c r="AGJ23" s="35"/>
      <c r="AGK23" s="35"/>
      <c r="AGL23" s="35"/>
      <c r="AGM23" s="35"/>
      <c r="AGN23" s="35"/>
      <c r="AGO23" s="35"/>
      <c r="AGP23" s="35"/>
      <c r="AGQ23" s="35"/>
      <c r="AGR23" s="35"/>
      <c r="AGS23" s="35"/>
      <c r="AGT23" s="35"/>
      <c r="AGU23" s="35"/>
      <c r="AGV23" s="35"/>
      <c r="AGW23" s="35"/>
      <c r="AGX23" s="35"/>
      <c r="AGY23" s="35"/>
      <c r="AGZ23" s="35"/>
      <c r="AHA23" s="35"/>
      <c r="AHB23" s="35"/>
      <c r="AHC23" s="35"/>
      <c r="AHD23" s="35"/>
      <c r="AHE23" s="35"/>
      <c r="AHF23" s="35"/>
      <c r="AHG23" s="35"/>
      <c r="AHH23" s="35"/>
      <c r="AHI23" s="35"/>
      <c r="AHJ23" s="35"/>
      <c r="AHK23" s="35"/>
      <c r="AHL23" s="35"/>
      <c r="AHM23" s="35"/>
      <c r="AHN23" s="35"/>
      <c r="AHO23" s="35"/>
      <c r="AHP23" s="35"/>
      <c r="AHQ23" s="35"/>
      <c r="AHR23" s="35"/>
      <c r="AHS23" s="35"/>
      <c r="AHT23" s="35"/>
      <c r="AHU23" s="35"/>
      <c r="AHV23" s="35"/>
      <c r="AHW23" s="35"/>
      <c r="AHX23" s="35"/>
      <c r="AHY23" s="35"/>
      <c r="AHZ23" s="35"/>
      <c r="AIA23" s="35"/>
      <c r="AIB23" s="35"/>
      <c r="AIC23" s="35"/>
      <c r="AID23" s="35"/>
      <c r="AIE23" s="35"/>
      <c r="AIF23" s="35"/>
      <c r="AIG23" s="35"/>
      <c r="AIH23" s="35"/>
      <c r="AII23" s="35"/>
      <c r="AIJ23" s="35"/>
      <c r="AIK23" s="35"/>
      <c r="AIL23" s="35"/>
      <c r="AIM23" s="35"/>
      <c r="AIN23" s="35"/>
      <c r="AIO23" s="35"/>
      <c r="AIP23" s="35"/>
      <c r="AIQ23" s="35"/>
      <c r="AIR23" s="35"/>
      <c r="AIS23" s="35"/>
      <c r="AIT23" s="35"/>
      <c r="AIU23" s="35"/>
      <c r="AIV23" s="35"/>
      <c r="AIW23" s="35"/>
      <c r="AIX23" s="35"/>
      <c r="AIY23" s="35"/>
      <c r="AIZ23" s="35"/>
      <c r="AJA23" s="35"/>
      <c r="AJB23" s="35"/>
      <c r="AJC23" s="35"/>
      <c r="AJD23" s="35"/>
      <c r="AJE23" s="35"/>
      <c r="AJF23" s="35"/>
      <c r="AJG23" s="35"/>
      <c r="AJH23" s="35"/>
      <c r="AJI23" s="35"/>
      <c r="AJJ23" s="35"/>
      <c r="AJK23" s="35"/>
      <c r="AJL23" s="35"/>
      <c r="AJM23" s="35"/>
      <c r="AJN23" s="35"/>
      <c r="AJO23" s="35"/>
      <c r="AJP23" s="35"/>
      <c r="AJQ23" s="35"/>
      <c r="AJR23" s="35"/>
      <c r="AJS23" s="35"/>
      <c r="AJT23" s="35"/>
      <c r="AJU23" s="35"/>
      <c r="AJV23" s="35"/>
      <c r="AJW23" s="35"/>
      <c r="AJX23" s="35"/>
      <c r="AJY23" s="35"/>
      <c r="AJZ23" s="35"/>
      <c r="AKA23" s="35"/>
      <c r="AKB23" s="35"/>
      <c r="AKC23" s="35"/>
      <c r="AKD23" s="35"/>
      <c r="AKE23" s="35"/>
      <c r="AKF23" s="35"/>
      <c r="AKG23" s="35"/>
      <c r="AKH23" s="35"/>
      <c r="AKI23" s="35"/>
      <c r="AKJ23" s="35"/>
      <c r="AKK23" s="35"/>
      <c r="AKL23" s="35"/>
      <c r="AKM23" s="35"/>
      <c r="AKN23" s="35"/>
      <c r="AKO23" s="35"/>
      <c r="AKP23" s="35"/>
      <c r="AKQ23" s="35"/>
      <c r="AKR23" s="35"/>
      <c r="AKS23" s="35"/>
      <c r="AKT23" s="35"/>
      <c r="AKU23" s="35"/>
      <c r="AKV23" s="35"/>
      <c r="AKW23" s="35"/>
      <c r="AKX23" s="35"/>
      <c r="AKY23" s="35"/>
      <c r="AKZ23" s="35"/>
      <c r="ALA23" s="35"/>
      <c r="ALB23" s="35"/>
      <c r="ALC23" s="35"/>
      <c r="ALD23" s="35"/>
      <c r="ALE23" s="35"/>
      <c r="ALF23" s="35"/>
      <c r="ALG23" s="35"/>
      <c r="ALH23" s="35"/>
      <c r="ALI23" s="35"/>
      <c r="ALJ23" s="35"/>
      <c r="ALK23" s="35"/>
      <c r="ALL23" s="35"/>
      <c r="ALM23" s="35"/>
      <c r="ALN23" s="35"/>
      <c r="ALO23" s="35"/>
      <c r="ALP23" s="35"/>
      <c r="ALQ23" s="35"/>
      <c r="ALR23" s="35"/>
      <c r="ALS23" s="35"/>
      <c r="ALT23" s="35"/>
      <c r="ALU23" s="35"/>
      <c r="ALV23" s="35"/>
      <c r="ALW23" s="35"/>
      <c r="ALX23" s="35"/>
      <c r="ALY23" s="35"/>
      <c r="ALZ23" s="35"/>
      <c r="AMA23" s="35"/>
      <c r="AMB23" s="35"/>
      <c r="AMC23" s="35"/>
      <c r="AMD23" s="35"/>
      <c r="AME23" s="35"/>
      <c r="AMF23" s="35"/>
      <c r="AMG23" s="35"/>
      <c r="AMH23" s="35"/>
      <c r="AMI23" s="35"/>
      <c r="AMJ23" s="35"/>
      <c r="AMK23" s="35"/>
      <c r="AML23" s="35"/>
      <c r="AMM23" s="35"/>
      <c r="AMN23" s="35"/>
      <c r="AMO23" s="35"/>
      <c r="AMP23" s="35"/>
      <c r="AMQ23" s="35"/>
      <c r="AMR23" s="35"/>
      <c r="AMS23" s="35"/>
      <c r="AMT23" s="35"/>
      <c r="AMU23" s="35"/>
      <c r="AMV23" s="35"/>
      <c r="AMW23" s="35"/>
      <c r="AMX23" s="35"/>
      <c r="AMY23" s="35"/>
      <c r="AMZ23" s="35"/>
      <c r="ANA23" s="35"/>
      <c r="ANB23" s="35"/>
      <c r="ANC23" s="35"/>
      <c r="AND23" s="35"/>
      <c r="ANE23" s="35"/>
      <c r="ANF23" s="35"/>
      <c r="ANG23" s="35"/>
      <c r="ANH23" s="35"/>
      <c r="ANI23" s="35"/>
      <c r="ANJ23" s="35"/>
      <c r="ANK23" s="35"/>
      <c r="ANL23" s="35"/>
      <c r="ANM23" s="35"/>
      <c r="ANN23" s="35"/>
      <c r="ANO23" s="35"/>
      <c r="ANP23" s="35"/>
      <c r="ANQ23" s="35"/>
      <c r="ANR23" s="35"/>
      <c r="ANS23" s="35"/>
      <c r="ANT23" s="35"/>
      <c r="ANU23" s="35"/>
      <c r="ANV23" s="35"/>
      <c r="ANW23" s="35"/>
      <c r="ANX23" s="35"/>
      <c r="ANY23" s="35"/>
      <c r="ANZ23" s="35"/>
      <c r="AOA23" s="35"/>
      <c r="AOB23" s="35"/>
      <c r="AOC23" s="35"/>
      <c r="AOD23" s="35"/>
      <c r="AOE23" s="35"/>
      <c r="AOF23" s="35"/>
      <c r="AOG23" s="35"/>
      <c r="AOH23" s="35"/>
      <c r="AOI23" s="35"/>
      <c r="AOJ23" s="35"/>
      <c r="AOK23" s="35"/>
      <c r="AOL23" s="35"/>
      <c r="AOM23" s="35"/>
      <c r="AON23" s="35"/>
      <c r="AOO23" s="35"/>
      <c r="AOP23" s="35"/>
      <c r="AOQ23" s="35"/>
      <c r="AOR23" s="35"/>
      <c r="AOS23" s="35"/>
      <c r="AOT23" s="35"/>
      <c r="AOU23" s="35"/>
      <c r="AOV23" s="35"/>
      <c r="AOW23" s="35"/>
      <c r="AOX23" s="35"/>
      <c r="AOY23" s="35"/>
      <c r="AOZ23" s="35"/>
      <c r="APA23" s="35"/>
      <c r="APB23" s="35"/>
      <c r="APC23" s="35"/>
      <c r="APD23" s="35"/>
      <c r="APE23" s="35"/>
      <c r="APF23" s="35"/>
      <c r="APG23" s="35"/>
      <c r="APH23" s="35"/>
      <c r="API23" s="35"/>
      <c r="APJ23" s="35"/>
      <c r="APK23" s="35"/>
      <c r="APL23" s="35"/>
      <c r="APM23" s="35"/>
      <c r="APN23" s="35"/>
      <c r="APO23" s="35"/>
      <c r="APP23" s="35"/>
      <c r="APQ23" s="35"/>
      <c r="APR23" s="35"/>
      <c r="APS23" s="35"/>
      <c r="APT23" s="35"/>
      <c r="APU23" s="35"/>
      <c r="APV23" s="35"/>
      <c r="APW23" s="35"/>
      <c r="APX23" s="35"/>
      <c r="APY23" s="35"/>
      <c r="APZ23" s="35"/>
      <c r="AQA23" s="35"/>
      <c r="AQB23" s="35"/>
      <c r="AQC23" s="35"/>
      <c r="AQD23" s="35"/>
      <c r="AQE23" s="35"/>
      <c r="AQF23" s="35"/>
      <c r="AQG23" s="35"/>
      <c r="AQH23" s="35"/>
      <c r="AQI23" s="35"/>
      <c r="AQJ23" s="35"/>
      <c r="AQK23" s="35"/>
      <c r="AQL23" s="35"/>
      <c r="AQM23" s="35"/>
      <c r="AQN23" s="35"/>
      <c r="AQO23" s="35"/>
      <c r="AQP23" s="35"/>
      <c r="AQQ23" s="35"/>
      <c r="AQR23" s="35"/>
      <c r="AQS23" s="35"/>
      <c r="AQT23" s="35"/>
      <c r="AQU23" s="35"/>
      <c r="AQV23" s="35"/>
      <c r="AQW23" s="35"/>
      <c r="AQX23" s="35"/>
      <c r="AQY23" s="35"/>
      <c r="AQZ23" s="35"/>
      <c r="ARA23" s="35"/>
      <c r="ARB23" s="35"/>
      <c r="ARC23" s="35"/>
      <c r="ARD23" s="35"/>
      <c r="ARE23" s="35"/>
      <c r="ARF23" s="35"/>
      <c r="ARG23" s="35"/>
      <c r="ARH23" s="35"/>
      <c r="ARI23" s="35"/>
      <c r="ARJ23" s="35"/>
      <c r="ARK23" s="35"/>
      <c r="ARL23" s="35"/>
      <c r="ARM23" s="35"/>
      <c r="ARN23" s="35"/>
      <c r="ARO23" s="35"/>
      <c r="ARP23" s="35"/>
      <c r="ARQ23" s="35"/>
      <c r="ARR23" s="35"/>
      <c r="ARS23" s="35"/>
      <c r="ART23" s="35"/>
      <c r="ARU23" s="35"/>
      <c r="ARV23" s="35"/>
      <c r="ARW23" s="35"/>
      <c r="ARX23" s="35"/>
      <c r="ARY23" s="35"/>
      <c r="ARZ23" s="35"/>
      <c r="ASA23" s="35"/>
      <c r="ASB23" s="35"/>
      <c r="ASC23" s="35"/>
      <c r="ASD23" s="35"/>
      <c r="ASE23" s="35"/>
      <c r="ASF23" s="35"/>
      <c r="ASG23" s="35"/>
      <c r="ASH23" s="35"/>
      <c r="ASI23" s="35"/>
      <c r="ASJ23" s="35"/>
      <c r="ASK23" s="35"/>
      <c r="ASL23" s="35"/>
      <c r="ASM23" s="35"/>
      <c r="ASN23" s="35"/>
      <c r="ASO23" s="35"/>
      <c r="ASP23" s="35"/>
      <c r="ASQ23" s="35"/>
      <c r="ASR23" s="35"/>
      <c r="ASS23" s="35"/>
      <c r="AST23" s="35"/>
      <c r="ASU23" s="35"/>
      <c r="ASV23" s="35"/>
      <c r="ASW23" s="35"/>
      <c r="ASX23" s="35"/>
      <c r="ASY23" s="35"/>
      <c r="ASZ23" s="35"/>
      <c r="ATA23" s="35"/>
      <c r="ATB23" s="35"/>
      <c r="ATC23" s="35"/>
      <c r="ATD23" s="35"/>
      <c r="ATE23" s="35"/>
      <c r="ATF23" s="35"/>
      <c r="ATG23" s="35"/>
      <c r="ATH23" s="35"/>
      <c r="ATI23" s="35"/>
      <c r="ATJ23" s="35"/>
      <c r="ATK23" s="35"/>
      <c r="ATL23" s="35"/>
      <c r="ATM23" s="35"/>
      <c r="ATN23" s="35"/>
      <c r="ATO23" s="35"/>
      <c r="ATP23" s="35"/>
      <c r="ATQ23" s="35"/>
      <c r="ATR23" s="35"/>
      <c r="ATS23" s="35"/>
      <c r="ATT23" s="35"/>
      <c r="ATU23" s="35"/>
      <c r="ATV23" s="35"/>
      <c r="ATW23" s="35"/>
      <c r="ATX23" s="35"/>
      <c r="ATY23" s="35"/>
      <c r="ATZ23" s="35"/>
      <c r="AUA23" s="35"/>
      <c r="AUB23" s="35"/>
      <c r="AUC23" s="35"/>
      <c r="AUD23" s="35"/>
      <c r="AUE23" s="35"/>
      <c r="AUF23" s="35"/>
      <c r="AUG23" s="35"/>
      <c r="AUH23" s="35"/>
      <c r="AUI23" s="35"/>
      <c r="AUJ23" s="35"/>
      <c r="AUK23" s="35"/>
      <c r="AUL23" s="35"/>
      <c r="AUM23" s="35"/>
      <c r="AUN23" s="35"/>
      <c r="AUO23" s="35"/>
      <c r="AUP23" s="35"/>
      <c r="AUQ23" s="35"/>
      <c r="AUR23" s="35"/>
      <c r="AUS23" s="35"/>
      <c r="AUT23" s="35"/>
      <c r="AUU23" s="35"/>
      <c r="AUV23" s="35"/>
      <c r="AUW23" s="35"/>
      <c r="AUX23" s="35"/>
      <c r="AUY23" s="35"/>
      <c r="AUZ23" s="35"/>
      <c r="AVA23" s="35"/>
      <c r="AVB23" s="35"/>
      <c r="AVC23" s="35"/>
      <c r="AVD23" s="35"/>
      <c r="AVE23" s="35"/>
      <c r="AVF23" s="35"/>
      <c r="AVG23" s="35"/>
      <c r="AVH23" s="35"/>
      <c r="AVI23" s="35"/>
      <c r="AVJ23" s="35"/>
      <c r="AVK23" s="35"/>
      <c r="AVL23" s="35"/>
      <c r="AVM23" s="35"/>
      <c r="AVN23" s="35"/>
      <c r="AVO23" s="35"/>
      <c r="AVP23" s="35"/>
      <c r="AVQ23" s="35"/>
      <c r="AVR23" s="35"/>
      <c r="AVS23" s="35"/>
      <c r="AVT23" s="35"/>
      <c r="AVU23" s="35"/>
      <c r="AVV23" s="35"/>
      <c r="AVW23" s="35"/>
      <c r="AVX23" s="35"/>
      <c r="AVY23" s="35"/>
      <c r="AVZ23" s="35"/>
      <c r="AWA23" s="35"/>
      <c r="AWB23" s="35"/>
      <c r="AWC23" s="35"/>
      <c r="AWD23" s="35"/>
      <c r="AWE23" s="35"/>
      <c r="AWF23" s="35"/>
      <c r="AWG23" s="35"/>
      <c r="AWH23" s="35"/>
      <c r="AWI23" s="35"/>
      <c r="AWJ23" s="35"/>
      <c r="AWK23" s="35"/>
      <c r="AWL23" s="35"/>
      <c r="AWM23" s="35"/>
      <c r="AWN23" s="35"/>
      <c r="AWO23" s="35"/>
      <c r="AWP23" s="35"/>
      <c r="AWQ23" s="35"/>
      <c r="AWR23" s="35"/>
      <c r="AWS23" s="35"/>
      <c r="AWT23" s="35"/>
      <c r="AWU23" s="35"/>
      <c r="AWV23" s="35"/>
      <c r="AWW23" s="35"/>
      <c r="AWX23" s="35"/>
      <c r="AWY23" s="35"/>
      <c r="AWZ23" s="35"/>
      <c r="AXA23" s="35"/>
      <c r="AXB23" s="35"/>
      <c r="AXC23" s="35"/>
      <c r="AXD23" s="35"/>
      <c r="AXE23" s="35"/>
      <c r="AXF23" s="35"/>
      <c r="AXG23" s="35"/>
      <c r="AXH23" s="35"/>
      <c r="AXI23" s="35"/>
      <c r="AXJ23" s="35"/>
      <c r="AXK23" s="35"/>
      <c r="AXL23" s="35"/>
      <c r="AXM23" s="35"/>
      <c r="AXN23" s="35"/>
      <c r="AXO23" s="35"/>
      <c r="AXP23" s="35"/>
      <c r="AXQ23" s="35"/>
      <c r="AXR23" s="35"/>
      <c r="AXS23" s="35"/>
      <c r="AXT23" s="35"/>
      <c r="AXU23" s="35"/>
      <c r="AXV23" s="35"/>
      <c r="AXW23" s="35"/>
      <c r="AXX23" s="35"/>
      <c r="AXY23" s="35"/>
      <c r="AXZ23" s="35"/>
      <c r="AYA23" s="35"/>
      <c r="AYB23" s="35"/>
      <c r="AYC23" s="35"/>
      <c r="AYD23" s="35"/>
      <c r="AYE23" s="35"/>
      <c r="AYF23" s="35"/>
      <c r="AYG23" s="35"/>
      <c r="AYH23" s="35"/>
      <c r="AYI23" s="35"/>
      <c r="AYJ23" s="35"/>
      <c r="AYK23" s="35"/>
      <c r="AYL23" s="35"/>
      <c r="AYM23" s="35"/>
      <c r="AYN23" s="35"/>
      <c r="AYO23" s="35"/>
      <c r="AYP23" s="35"/>
      <c r="AYQ23" s="35"/>
      <c r="AYR23" s="35"/>
      <c r="AYS23" s="35"/>
      <c r="AYT23" s="35"/>
      <c r="AYU23" s="35"/>
      <c r="AYV23" s="35"/>
      <c r="AYW23" s="35"/>
      <c r="AYX23" s="35"/>
      <c r="AYY23" s="35"/>
      <c r="AYZ23" s="35"/>
      <c r="AZA23" s="35"/>
      <c r="AZB23" s="35"/>
      <c r="AZC23" s="35"/>
      <c r="AZD23" s="35"/>
      <c r="AZE23" s="35"/>
      <c r="AZF23" s="35"/>
      <c r="AZG23" s="35"/>
      <c r="AZH23" s="35"/>
      <c r="AZI23" s="35"/>
      <c r="AZJ23" s="35"/>
      <c r="AZK23" s="35"/>
      <c r="AZL23" s="35"/>
      <c r="AZM23" s="35"/>
      <c r="AZN23" s="35"/>
      <c r="AZO23" s="35"/>
      <c r="AZP23" s="35"/>
      <c r="AZQ23" s="35"/>
      <c r="AZR23" s="35"/>
      <c r="AZS23" s="35"/>
      <c r="AZT23" s="35"/>
      <c r="AZU23" s="35"/>
      <c r="AZV23" s="35"/>
      <c r="AZW23" s="35"/>
      <c r="AZX23" s="35"/>
      <c r="AZY23" s="35"/>
      <c r="AZZ23" s="35"/>
      <c r="BAA23" s="35"/>
      <c r="BAB23" s="35"/>
      <c r="BAC23" s="35"/>
      <c r="BAD23" s="35"/>
      <c r="BAE23" s="35"/>
      <c r="BAF23" s="35"/>
      <c r="BAG23" s="35"/>
      <c r="BAH23" s="35"/>
      <c r="BAI23" s="35"/>
      <c r="BAJ23" s="35"/>
      <c r="BAK23" s="35"/>
      <c r="BAL23" s="35"/>
      <c r="BAM23" s="35"/>
      <c r="BAN23" s="35"/>
      <c r="BAO23" s="35"/>
      <c r="BAP23" s="35"/>
      <c r="BAQ23" s="35"/>
      <c r="BAR23" s="35"/>
      <c r="BAS23" s="35"/>
      <c r="BAT23" s="35"/>
      <c r="BAU23" s="35"/>
      <c r="BAV23" s="35"/>
      <c r="BAW23" s="35"/>
      <c r="BAX23" s="35"/>
      <c r="BAY23" s="35"/>
      <c r="BAZ23" s="35"/>
      <c r="BBA23" s="35"/>
      <c r="BBB23" s="35"/>
      <c r="BBC23" s="35"/>
      <c r="BBD23" s="35"/>
      <c r="BBE23" s="35"/>
      <c r="BBF23" s="35"/>
      <c r="BBG23" s="35"/>
      <c r="BBH23" s="35"/>
      <c r="BBI23" s="35"/>
      <c r="BBJ23" s="35"/>
      <c r="BBK23" s="35"/>
      <c r="BBL23" s="35"/>
      <c r="BBM23" s="35"/>
      <c r="BBN23" s="35"/>
      <c r="BBO23" s="35"/>
      <c r="BBP23" s="35"/>
      <c r="BBQ23" s="35"/>
      <c r="BBR23" s="35"/>
      <c r="BBS23" s="35"/>
      <c r="BBT23" s="35"/>
      <c r="BBU23" s="35"/>
      <c r="BBV23" s="35"/>
      <c r="BBW23" s="35"/>
      <c r="BBX23" s="35"/>
      <c r="BBY23" s="35"/>
      <c r="BBZ23" s="35"/>
      <c r="BCA23" s="35"/>
      <c r="BCB23" s="35"/>
      <c r="BCC23" s="35"/>
      <c r="BCD23" s="35"/>
      <c r="BCE23" s="35"/>
      <c r="BCF23" s="35"/>
      <c r="BCG23" s="35"/>
      <c r="BCH23" s="35"/>
      <c r="BCI23" s="35"/>
      <c r="BCJ23" s="35"/>
      <c r="BCK23" s="35"/>
      <c r="BCL23" s="35"/>
      <c r="BCM23" s="35"/>
      <c r="BCN23" s="35"/>
      <c r="BCO23" s="35"/>
      <c r="BCP23" s="35"/>
      <c r="BCQ23" s="35"/>
      <c r="BCR23" s="35"/>
      <c r="BCS23" s="35"/>
      <c r="BCT23" s="35"/>
      <c r="BCU23" s="35"/>
      <c r="BCV23" s="35"/>
      <c r="BCW23" s="35"/>
      <c r="BCX23" s="35"/>
      <c r="BCY23" s="35"/>
      <c r="BCZ23" s="35"/>
      <c r="BDA23" s="35"/>
      <c r="BDB23" s="35"/>
      <c r="BDC23" s="35"/>
      <c r="BDD23" s="35"/>
      <c r="BDE23" s="35"/>
      <c r="BDF23" s="35"/>
      <c r="BDG23" s="35"/>
      <c r="BDH23" s="35"/>
      <c r="BDI23" s="35"/>
      <c r="BDJ23" s="35"/>
      <c r="BDK23" s="35"/>
      <c r="BDL23" s="35"/>
      <c r="BDM23" s="35"/>
      <c r="BDN23" s="35"/>
      <c r="BDO23" s="35"/>
      <c r="BDP23" s="35"/>
      <c r="BDQ23" s="35"/>
      <c r="BDR23" s="35"/>
      <c r="BDS23" s="35"/>
      <c r="BDT23" s="35"/>
      <c r="BDU23" s="35"/>
      <c r="BDV23" s="35"/>
      <c r="BDW23" s="35"/>
      <c r="BDX23" s="35"/>
      <c r="BDY23" s="35"/>
      <c r="BDZ23" s="35"/>
      <c r="BEA23" s="35"/>
      <c r="BEB23" s="35"/>
      <c r="BEC23" s="35"/>
      <c r="BED23" s="35"/>
      <c r="BEE23" s="35"/>
      <c r="BEF23" s="35"/>
      <c r="BEG23" s="35"/>
      <c r="BEH23" s="35"/>
      <c r="BEI23" s="35"/>
      <c r="BEJ23" s="35"/>
      <c r="BEK23" s="35"/>
      <c r="BEL23" s="35"/>
      <c r="BEM23" s="35"/>
      <c r="BEN23" s="35"/>
      <c r="BEO23" s="35"/>
      <c r="BEP23" s="35"/>
      <c r="BEQ23" s="35"/>
      <c r="BER23" s="35"/>
      <c r="BES23" s="35"/>
      <c r="BET23" s="35"/>
      <c r="BEU23" s="35"/>
      <c r="BEV23" s="35"/>
      <c r="BEW23" s="35"/>
      <c r="BEX23" s="35"/>
      <c r="BEY23" s="35"/>
      <c r="BEZ23" s="35"/>
      <c r="BFA23" s="35"/>
      <c r="BFB23" s="35"/>
      <c r="BFC23" s="35"/>
      <c r="BFD23" s="35"/>
      <c r="BFE23" s="35"/>
      <c r="BFF23" s="35"/>
      <c r="BFG23" s="35"/>
      <c r="BFH23" s="35"/>
      <c r="BFI23" s="35"/>
      <c r="BFJ23" s="35"/>
      <c r="BFK23" s="35"/>
      <c r="BFL23" s="35"/>
      <c r="BFM23" s="35"/>
      <c r="BFN23" s="35"/>
      <c r="BFO23" s="35"/>
      <c r="BFP23" s="35"/>
      <c r="BFQ23" s="35"/>
      <c r="BFR23" s="35"/>
      <c r="BFS23" s="35"/>
      <c r="BFT23" s="35"/>
      <c r="BFU23" s="35"/>
      <c r="BFV23" s="35"/>
      <c r="BFW23" s="35"/>
      <c r="BFX23" s="35"/>
      <c r="BFY23" s="35"/>
      <c r="BFZ23" s="35"/>
      <c r="BGA23" s="35"/>
      <c r="BGB23" s="35"/>
      <c r="BGC23" s="35"/>
      <c r="BGD23" s="35"/>
      <c r="BGE23" s="35"/>
      <c r="BGF23" s="35"/>
      <c r="BGG23" s="35"/>
      <c r="BGH23" s="35"/>
      <c r="BGI23" s="35"/>
      <c r="BGJ23" s="35"/>
      <c r="BGK23" s="35"/>
      <c r="BGL23" s="35"/>
      <c r="BGM23" s="35"/>
      <c r="BGN23" s="35"/>
      <c r="BGO23" s="35"/>
      <c r="BGP23" s="35"/>
      <c r="BGQ23" s="35"/>
      <c r="BGR23" s="35"/>
      <c r="BGS23" s="35"/>
      <c r="BGT23" s="35"/>
      <c r="BGU23" s="35"/>
      <c r="BGV23" s="35"/>
      <c r="BGW23" s="35"/>
      <c r="BGX23" s="35"/>
      <c r="BGY23" s="35"/>
      <c r="BGZ23" s="35"/>
      <c r="BHA23" s="35"/>
      <c r="BHB23" s="35"/>
      <c r="BHC23" s="35"/>
      <c r="BHD23" s="35"/>
      <c r="BHE23" s="35"/>
      <c r="BHF23" s="35"/>
      <c r="BHG23" s="35"/>
      <c r="BHH23" s="35"/>
      <c r="BHI23" s="35"/>
      <c r="BHJ23" s="35"/>
      <c r="BHK23" s="35"/>
      <c r="BHL23" s="35"/>
      <c r="BHM23" s="35"/>
      <c r="BHN23" s="35"/>
      <c r="BHO23" s="35"/>
      <c r="BHP23" s="35"/>
      <c r="BHQ23" s="35"/>
      <c r="BHR23" s="35"/>
      <c r="BHS23" s="35"/>
      <c r="BHT23" s="35"/>
      <c r="BHU23" s="35"/>
      <c r="BHV23" s="35"/>
      <c r="BHW23" s="35"/>
      <c r="BHX23" s="35"/>
      <c r="BHY23" s="35"/>
      <c r="BHZ23" s="35"/>
      <c r="BIA23" s="35"/>
      <c r="BIB23" s="35"/>
      <c r="BIC23" s="35"/>
      <c r="BID23" s="35"/>
      <c r="BIE23" s="35"/>
      <c r="BIF23" s="35"/>
      <c r="BIG23" s="35"/>
      <c r="BIH23" s="35"/>
      <c r="BII23" s="35"/>
      <c r="BIJ23" s="35"/>
      <c r="BIK23" s="35"/>
      <c r="BIL23" s="35"/>
      <c r="BIM23" s="35"/>
      <c r="BIN23" s="35"/>
      <c r="BIO23" s="35"/>
      <c r="BIP23" s="35"/>
      <c r="BIQ23" s="35"/>
      <c r="BIR23" s="35"/>
      <c r="BIS23" s="35"/>
      <c r="BIT23" s="35"/>
      <c r="BIU23" s="35"/>
      <c r="BIV23" s="35"/>
      <c r="BIW23" s="35"/>
      <c r="BIX23" s="35"/>
      <c r="BIY23" s="35"/>
      <c r="BIZ23" s="35"/>
      <c r="BJA23" s="35"/>
      <c r="BJB23" s="35"/>
      <c r="BJC23" s="35"/>
      <c r="BJD23" s="35"/>
      <c r="BJE23" s="35"/>
      <c r="BJF23" s="35"/>
      <c r="BJG23" s="35"/>
      <c r="BJH23" s="35"/>
      <c r="BJI23" s="35"/>
      <c r="BJJ23" s="35"/>
      <c r="BJK23" s="35"/>
      <c r="BJL23" s="35"/>
      <c r="BJM23" s="35"/>
      <c r="BJN23" s="35"/>
      <c r="BJO23" s="35"/>
      <c r="BJP23" s="35"/>
      <c r="BJQ23" s="35"/>
      <c r="BJR23" s="35"/>
      <c r="BJS23" s="35"/>
      <c r="BJT23" s="35"/>
      <c r="BJU23" s="35"/>
      <c r="BJV23" s="35"/>
      <c r="BJW23" s="35"/>
      <c r="BJX23" s="35"/>
      <c r="BJY23" s="35"/>
      <c r="BJZ23" s="35"/>
      <c r="BKA23" s="35"/>
      <c r="BKB23" s="35"/>
      <c r="BKC23" s="35"/>
      <c r="BKD23" s="35"/>
      <c r="BKE23" s="35"/>
      <c r="BKF23" s="35"/>
      <c r="BKG23" s="35"/>
      <c r="BKH23" s="35"/>
      <c r="BKI23" s="35"/>
      <c r="BKJ23" s="35"/>
      <c r="BKK23" s="35"/>
      <c r="BKL23" s="35"/>
      <c r="BKM23" s="35"/>
      <c r="BKN23" s="35"/>
      <c r="BKO23" s="35"/>
      <c r="BKP23" s="35"/>
      <c r="BKQ23" s="35"/>
      <c r="BKR23" s="35"/>
      <c r="BKS23" s="35"/>
      <c r="BKT23" s="35"/>
      <c r="BKU23" s="35"/>
      <c r="BKV23" s="35"/>
      <c r="BKW23" s="35"/>
      <c r="BKX23" s="35"/>
      <c r="BKY23" s="35"/>
      <c r="BKZ23" s="35"/>
      <c r="BLA23" s="35"/>
      <c r="BLB23" s="35"/>
      <c r="BLC23" s="35"/>
      <c r="BLD23" s="35"/>
      <c r="BLE23" s="35"/>
      <c r="BLF23" s="35"/>
      <c r="BLG23" s="35"/>
      <c r="BLH23" s="35"/>
      <c r="BLI23" s="35"/>
      <c r="BLJ23" s="35"/>
      <c r="BLK23" s="35"/>
      <c r="BLL23" s="35"/>
      <c r="BLM23" s="35"/>
      <c r="BLN23" s="35"/>
      <c r="BLO23" s="35"/>
      <c r="BLP23" s="35"/>
      <c r="BLQ23" s="35"/>
      <c r="BLR23" s="35"/>
      <c r="BLS23" s="35"/>
      <c r="BLT23" s="35"/>
      <c r="BLU23" s="35"/>
      <c r="BLV23" s="35"/>
      <c r="BLW23" s="35"/>
      <c r="BLX23" s="35"/>
      <c r="BLY23" s="35"/>
      <c r="BLZ23" s="35"/>
      <c r="BMA23" s="35"/>
      <c r="BMB23" s="35"/>
      <c r="BMC23" s="35"/>
      <c r="BMD23" s="35"/>
      <c r="BME23" s="35"/>
      <c r="BMF23" s="35"/>
      <c r="BMG23" s="35"/>
      <c r="BMH23" s="35"/>
      <c r="BMI23" s="35"/>
      <c r="BMJ23" s="35"/>
      <c r="BMK23" s="35"/>
      <c r="BML23" s="35"/>
      <c r="BMM23" s="35"/>
      <c r="BMN23" s="35"/>
      <c r="BMO23" s="35"/>
      <c r="BMP23" s="35"/>
      <c r="BMQ23" s="35"/>
      <c r="BMR23" s="35"/>
      <c r="BMS23" s="35"/>
      <c r="BMT23" s="35"/>
      <c r="BMU23" s="35"/>
      <c r="BMV23" s="35"/>
      <c r="BMW23" s="35"/>
      <c r="BMX23" s="35"/>
      <c r="BMY23" s="35"/>
      <c r="BMZ23" s="35"/>
      <c r="BNA23" s="35"/>
      <c r="BNB23" s="35"/>
      <c r="BNC23" s="35"/>
      <c r="BND23" s="35"/>
      <c r="BNE23" s="35"/>
      <c r="BNF23" s="35"/>
      <c r="BNG23" s="35"/>
      <c r="BNH23" s="35"/>
      <c r="BNI23" s="35"/>
      <c r="BNJ23" s="35"/>
      <c r="BNK23" s="35"/>
      <c r="BNL23" s="35"/>
      <c r="BNM23" s="35"/>
      <c r="BNN23" s="35"/>
      <c r="BNO23" s="35"/>
      <c r="BNP23" s="35"/>
      <c r="BNQ23" s="35"/>
      <c r="BNR23" s="35"/>
      <c r="BNS23" s="35"/>
      <c r="BNT23" s="35"/>
      <c r="BNU23" s="35"/>
      <c r="BNV23" s="35"/>
      <c r="BNW23" s="35"/>
      <c r="BNX23" s="35"/>
      <c r="BNY23" s="35"/>
      <c r="BNZ23" s="35"/>
      <c r="BOA23" s="35"/>
      <c r="BOB23" s="35"/>
      <c r="BOC23" s="35"/>
      <c r="BOD23" s="35"/>
      <c r="BOE23" s="35"/>
      <c r="BOF23" s="35"/>
      <c r="BOG23" s="35"/>
      <c r="BOH23" s="35"/>
      <c r="BOI23" s="35"/>
      <c r="BOJ23" s="35"/>
      <c r="BOK23" s="35"/>
      <c r="BOL23" s="35"/>
      <c r="BOM23" s="35"/>
      <c r="BON23" s="35"/>
      <c r="BOO23" s="35"/>
      <c r="BOP23" s="35"/>
      <c r="BOQ23" s="35"/>
      <c r="BOR23" s="35"/>
      <c r="BOS23" s="35"/>
      <c r="BOT23" s="35"/>
      <c r="BOU23" s="35"/>
      <c r="BOV23" s="35"/>
      <c r="BOW23" s="35"/>
      <c r="BOX23" s="35"/>
      <c r="BOY23" s="35"/>
      <c r="BOZ23" s="35"/>
      <c r="BPA23" s="35"/>
      <c r="BPB23" s="35"/>
      <c r="BPC23" s="35"/>
      <c r="BPD23" s="35"/>
      <c r="BPE23" s="35"/>
      <c r="BPF23" s="35"/>
      <c r="BPG23" s="35"/>
      <c r="BPH23" s="35"/>
      <c r="BPI23" s="35"/>
      <c r="BPJ23" s="35"/>
      <c r="BPK23" s="35"/>
      <c r="BPL23" s="35"/>
      <c r="BPM23" s="35"/>
      <c r="BPN23" s="35"/>
      <c r="BPO23" s="35"/>
      <c r="BPP23" s="35"/>
      <c r="BPQ23" s="35"/>
      <c r="BPR23" s="35"/>
      <c r="BPS23" s="35"/>
      <c r="BPT23" s="35"/>
      <c r="BPU23" s="35"/>
      <c r="BPV23" s="35"/>
      <c r="BPW23" s="35"/>
      <c r="BPX23" s="35"/>
      <c r="BPY23" s="35"/>
      <c r="BPZ23" s="35"/>
      <c r="BQA23" s="35"/>
      <c r="BQB23" s="35"/>
      <c r="BQC23" s="35"/>
      <c r="BQD23" s="35"/>
      <c r="BQE23" s="35"/>
      <c r="BQF23" s="35"/>
      <c r="BQG23" s="35"/>
      <c r="BQH23" s="35"/>
      <c r="BQI23" s="35"/>
      <c r="BQJ23" s="35"/>
      <c r="BQK23" s="35"/>
      <c r="BQL23" s="35"/>
      <c r="BQM23" s="35"/>
      <c r="BQN23" s="35"/>
      <c r="BQO23" s="35"/>
      <c r="BQP23" s="35"/>
      <c r="BQQ23" s="35"/>
      <c r="BQR23" s="35"/>
      <c r="BQS23" s="35"/>
      <c r="BQT23" s="35"/>
      <c r="BQU23" s="35"/>
      <c r="BQV23" s="35"/>
      <c r="BQW23" s="35"/>
      <c r="BQX23" s="35"/>
      <c r="BQY23" s="35"/>
      <c r="BQZ23" s="35"/>
      <c r="BRA23" s="35"/>
      <c r="BRB23" s="35"/>
      <c r="BRC23" s="35"/>
      <c r="BRD23" s="35"/>
      <c r="BRE23" s="35"/>
      <c r="BRF23" s="35"/>
      <c r="BRG23" s="35"/>
      <c r="BRH23" s="35"/>
      <c r="BRI23" s="35"/>
      <c r="BRJ23" s="35"/>
      <c r="BRK23" s="35"/>
      <c r="BRL23" s="35"/>
      <c r="BRM23" s="35"/>
      <c r="BRN23" s="35"/>
      <c r="BRO23" s="35"/>
      <c r="BRP23" s="35"/>
      <c r="BRQ23" s="35"/>
      <c r="BRR23" s="35"/>
      <c r="BRS23" s="35"/>
      <c r="BRT23" s="35"/>
      <c r="BRU23" s="35"/>
      <c r="BRV23" s="35"/>
      <c r="BRW23" s="35"/>
      <c r="BRX23" s="35"/>
      <c r="BRY23" s="35"/>
      <c r="BRZ23" s="35"/>
      <c r="BSA23" s="35"/>
      <c r="BSB23" s="35"/>
      <c r="BSC23" s="35"/>
      <c r="BSD23" s="35"/>
      <c r="BSE23" s="35"/>
      <c r="BSF23" s="35"/>
      <c r="BSG23" s="35"/>
      <c r="BSH23" s="35"/>
      <c r="BSI23" s="35"/>
      <c r="BSJ23" s="35"/>
      <c r="BSK23" s="35"/>
      <c r="BSL23" s="35"/>
      <c r="BSM23" s="35"/>
      <c r="BSN23" s="35"/>
      <c r="BSO23" s="35"/>
      <c r="BSP23" s="35"/>
      <c r="BSQ23" s="35"/>
      <c r="BSR23" s="35"/>
      <c r="BSS23" s="35"/>
      <c r="BST23" s="35"/>
      <c r="BSU23" s="35"/>
      <c r="BSV23" s="35"/>
      <c r="BSW23" s="35"/>
      <c r="BSX23" s="35"/>
      <c r="BSY23" s="35"/>
      <c r="BSZ23" s="35"/>
      <c r="BTA23" s="35"/>
      <c r="BTB23" s="35"/>
      <c r="BTC23" s="35"/>
      <c r="BTD23" s="35"/>
      <c r="BTE23" s="35"/>
      <c r="BTF23" s="35"/>
      <c r="BTG23" s="35"/>
      <c r="BTH23" s="35"/>
      <c r="BTI23" s="35"/>
      <c r="BTJ23" s="35"/>
      <c r="BTK23" s="35"/>
      <c r="BTL23" s="35"/>
      <c r="BTM23" s="35"/>
      <c r="BTN23" s="35"/>
      <c r="BTO23" s="35"/>
      <c r="BTP23" s="35"/>
      <c r="BTQ23" s="35"/>
      <c r="BTR23" s="35"/>
      <c r="BTS23" s="35"/>
      <c r="BTT23" s="35"/>
      <c r="BTU23" s="35"/>
      <c r="BTV23" s="35"/>
      <c r="BTW23" s="35"/>
      <c r="BTX23" s="35"/>
      <c r="BTY23" s="35"/>
      <c r="BTZ23" s="35"/>
      <c r="BUA23" s="35"/>
      <c r="BUB23" s="35"/>
      <c r="BUC23" s="35"/>
      <c r="BUD23" s="35"/>
      <c r="BUE23" s="35"/>
      <c r="BUF23" s="35"/>
      <c r="BUG23" s="35"/>
      <c r="BUH23" s="35"/>
      <c r="BUI23" s="35"/>
      <c r="BUJ23" s="35"/>
      <c r="BUK23" s="35"/>
      <c r="BUL23" s="35"/>
      <c r="BUM23" s="35"/>
      <c r="BUN23" s="35"/>
      <c r="BUO23" s="35"/>
      <c r="BUP23" s="35"/>
      <c r="BUQ23" s="35"/>
      <c r="BUR23" s="35"/>
      <c r="BUS23" s="35"/>
      <c r="BUT23" s="35"/>
      <c r="BUU23" s="35"/>
      <c r="BUV23" s="35"/>
      <c r="BUW23" s="35"/>
      <c r="BUX23" s="35"/>
      <c r="BUY23" s="35"/>
      <c r="BUZ23" s="35"/>
      <c r="BVA23" s="35"/>
      <c r="BVB23" s="35"/>
      <c r="BVC23" s="35"/>
      <c r="BVD23" s="35"/>
      <c r="BVE23" s="35"/>
      <c r="BVF23" s="35"/>
      <c r="BVG23" s="35"/>
      <c r="BVH23" s="35"/>
      <c r="BVI23" s="35"/>
      <c r="BVJ23" s="35"/>
      <c r="BVK23" s="35"/>
      <c r="BVL23" s="35"/>
      <c r="BVM23" s="35"/>
      <c r="BVN23" s="35"/>
      <c r="BVO23" s="35"/>
      <c r="BVP23" s="35"/>
      <c r="BVQ23" s="35"/>
      <c r="BVR23" s="35"/>
      <c r="BVS23" s="35"/>
      <c r="BVT23" s="35"/>
      <c r="BVU23" s="35"/>
      <c r="BVV23" s="35"/>
      <c r="BVW23" s="35"/>
      <c r="BVX23" s="35"/>
      <c r="BVY23" s="35"/>
      <c r="BVZ23" s="35"/>
      <c r="BWA23" s="35"/>
      <c r="BWB23" s="35"/>
      <c r="BWC23" s="35"/>
      <c r="BWD23" s="35"/>
      <c r="BWE23" s="35"/>
      <c r="BWF23" s="35"/>
      <c r="BWG23" s="35"/>
      <c r="BWH23" s="35"/>
      <c r="BWI23" s="35"/>
      <c r="BWJ23" s="35"/>
      <c r="BWK23" s="35"/>
      <c r="BWL23" s="35"/>
      <c r="BWM23" s="35"/>
      <c r="BWN23" s="35"/>
      <c r="BWO23" s="35"/>
      <c r="BWP23" s="35"/>
      <c r="BWQ23" s="35"/>
      <c r="BWR23" s="35"/>
      <c r="BWS23" s="35"/>
      <c r="BWT23" s="35"/>
      <c r="BWU23" s="35"/>
      <c r="BWV23" s="35"/>
      <c r="BWW23" s="35"/>
      <c r="BWX23" s="35"/>
      <c r="BWY23" s="35"/>
      <c r="BWZ23" s="35"/>
      <c r="BXA23" s="35"/>
      <c r="BXB23" s="35"/>
      <c r="BXC23" s="35"/>
      <c r="BXD23" s="35"/>
      <c r="BXE23" s="35"/>
      <c r="BXF23" s="35"/>
      <c r="BXG23" s="35"/>
      <c r="BXH23" s="35"/>
      <c r="BXI23" s="35"/>
      <c r="BXJ23" s="35"/>
      <c r="BXK23" s="35"/>
      <c r="BXL23" s="35"/>
      <c r="BXM23" s="35"/>
      <c r="BXN23" s="35"/>
      <c r="BXO23" s="35"/>
      <c r="BXP23" s="35"/>
      <c r="BXQ23" s="35"/>
      <c r="BXR23" s="35"/>
      <c r="BXS23" s="35"/>
      <c r="BXT23" s="35"/>
      <c r="BXU23" s="35"/>
      <c r="BXV23" s="35"/>
      <c r="BXW23" s="35"/>
      <c r="BXX23" s="35"/>
      <c r="BXY23" s="35"/>
      <c r="BXZ23" s="35"/>
      <c r="BYA23" s="35"/>
      <c r="BYB23" s="35"/>
      <c r="BYC23" s="35"/>
      <c r="BYD23" s="35"/>
      <c r="BYE23" s="35"/>
      <c r="BYF23" s="35"/>
      <c r="BYG23" s="35"/>
      <c r="BYH23" s="35"/>
      <c r="BYI23" s="35"/>
      <c r="BYJ23" s="35"/>
      <c r="BYK23" s="35"/>
      <c r="BYL23" s="35"/>
      <c r="BYM23" s="35"/>
      <c r="BYN23" s="35"/>
      <c r="BYO23" s="35"/>
      <c r="BYP23" s="35"/>
      <c r="BYQ23" s="35"/>
      <c r="BYR23" s="35"/>
      <c r="BYS23" s="35"/>
      <c r="BYT23" s="35"/>
      <c r="BYU23" s="35"/>
      <c r="BYV23" s="35"/>
      <c r="BYW23" s="35"/>
      <c r="BYX23" s="35"/>
      <c r="BYY23" s="35"/>
      <c r="BYZ23" s="35"/>
      <c r="BZA23" s="35"/>
      <c r="BZB23" s="35"/>
      <c r="BZC23" s="35"/>
      <c r="BZD23" s="35"/>
      <c r="BZE23" s="35"/>
      <c r="BZF23" s="35"/>
      <c r="BZG23" s="35"/>
      <c r="BZH23" s="35"/>
      <c r="BZI23" s="35"/>
      <c r="BZJ23" s="35"/>
      <c r="BZK23" s="35"/>
      <c r="BZL23" s="35"/>
      <c r="BZM23" s="35"/>
      <c r="BZN23" s="35"/>
      <c r="BZO23" s="35"/>
      <c r="BZP23" s="35"/>
      <c r="BZQ23" s="35"/>
      <c r="BZR23" s="35"/>
      <c r="BZS23" s="35"/>
      <c r="BZT23" s="35"/>
      <c r="BZU23" s="35"/>
      <c r="BZV23" s="35"/>
      <c r="BZW23" s="35"/>
      <c r="BZX23" s="35"/>
      <c r="BZY23" s="35"/>
      <c r="BZZ23" s="35"/>
      <c r="CAA23" s="35"/>
      <c r="CAB23" s="35"/>
      <c r="CAC23" s="35"/>
      <c r="CAD23" s="35"/>
      <c r="CAE23" s="35"/>
      <c r="CAF23" s="35"/>
      <c r="CAG23" s="35"/>
      <c r="CAH23" s="35"/>
      <c r="CAI23" s="35"/>
      <c r="CAJ23" s="35"/>
      <c r="CAK23" s="35"/>
      <c r="CAL23" s="35"/>
      <c r="CAM23" s="35"/>
      <c r="CAN23" s="35"/>
      <c r="CAO23" s="35"/>
      <c r="CAP23" s="35"/>
      <c r="CAQ23" s="35"/>
      <c r="CAR23" s="35"/>
      <c r="CAS23" s="35"/>
      <c r="CAT23" s="35"/>
      <c r="CAU23" s="35"/>
      <c r="CAV23" s="35"/>
      <c r="CAW23" s="35"/>
      <c r="CAX23" s="35"/>
      <c r="CAY23" s="35"/>
      <c r="CAZ23" s="35"/>
      <c r="CBA23" s="35"/>
      <c r="CBB23" s="35"/>
      <c r="CBC23" s="35"/>
      <c r="CBD23" s="35"/>
      <c r="CBE23" s="35"/>
      <c r="CBF23" s="35"/>
      <c r="CBG23" s="35"/>
      <c r="CBH23" s="35"/>
      <c r="CBI23" s="35"/>
      <c r="CBJ23" s="35"/>
      <c r="CBK23" s="35"/>
      <c r="CBL23" s="35"/>
      <c r="CBM23" s="35"/>
      <c r="CBN23" s="35"/>
      <c r="CBO23" s="35"/>
      <c r="CBP23" s="35"/>
      <c r="CBQ23" s="35"/>
      <c r="CBR23" s="35"/>
      <c r="CBS23" s="35"/>
      <c r="CBT23" s="35"/>
      <c r="CBU23" s="35"/>
      <c r="CBV23" s="35"/>
      <c r="CBW23" s="35"/>
      <c r="CBX23" s="35"/>
      <c r="CBY23" s="35"/>
      <c r="CBZ23" s="35"/>
      <c r="CCA23" s="35"/>
      <c r="CCB23" s="35"/>
      <c r="CCC23" s="35"/>
      <c r="CCD23" s="35"/>
      <c r="CCE23" s="35"/>
      <c r="CCF23" s="35"/>
      <c r="CCG23" s="35"/>
      <c r="CCH23" s="35"/>
      <c r="CCI23" s="35"/>
      <c r="CCJ23" s="35"/>
      <c r="CCK23" s="35"/>
      <c r="CCL23" s="35"/>
      <c r="CCM23" s="35"/>
      <c r="CCN23" s="35"/>
      <c r="CCO23" s="35"/>
      <c r="CCP23" s="35"/>
      <c r="CCQ23" s="35"/>
      <c r="CCR23" s="35"/>
      <c r="CCS23" s="35"/>
      <c r="CCT23" s="35"/>
      <c r="CCU23" s="35"/>
      <c r="CCV23" s="35"/>
      <c r="CCW23" s="35"/>
      <c r="CCX23" s="35"/>
      <c r="CCY23" s="35"/>
      <c r="CCZ23" s="35"/>
      <c r="CDA23" s="35"/>
      <c r="CDB23" s="35"/>
      <c r="CDC23" s="35"/>
      <c r="CDD23" s="35"/>
      <c r="CDE23" s="35"/>
      <c r="CDF23" s="35"/>
      <c r="CDG23" s="35"/>
      <c r="CDH23" s="35"/>
      <c r="CDI23" s="35"/>
      <c r="CDJ23" s="35"/>
      <c r="CDK23" s="35"/>
      <c r="CDL23" s="35"/>
      <c r="CDM23" s="35"/>
      <c r="CDN23" s="35"/>
      <c r="CDO23" s="35"/>
      <c r="CDP23" s="35"/>
      <c r="CDQ23" s="35"/>
      <c r="CDR23" s="35"/>
      <c r="CDS23" s="35"/>
      <c r="CDT23" s="35"/>
      <c r="CDU23" s="35"/>
      <c r="CDV23" s="35"/>
      <c r="CDW23" s="35"/>
      <c r="CDX23" s="35"/>
      <c r="CDY23" s="35"/>
      <c r="CDZ23" s="35"/>
      <c r="CEA23" s="35"/>
      <c r="CEB23" s="35"/>
      <c r="CEC23" s="35"/>
      <c r="CED23" s="35"/>
      <c r="CEE23" s="35"/>
      <c r="CEF23" s="35"/>
      <c r="CEG23" s="35"/>
      <c r="CEH23" s="35"/>
      <c r="CEI23" s="35"/>
      <c r="CEJ23" s="35"/>
      <c r="CEK23" s="35"/>
      <c r="CEL23" s="35"/>
      <c r="CEM23" s="35"/>
      <c r="CEN23" s="35"/>
      <c r="CEO23" s="35"/>
      <c r="CEP23" s="35"/>
      <c r="CEQ23" s="35"/>
      <c r="CER23" s="35"/>
      <c r="CES23" s="35"/>
      <c r="CET23" s="35"/>
      <c r="CEU23" s="35"/>
      <c r="CEV23" s="35"/>
      <c r="CEW23" s="35"/>
      <c r="CEX23" s="35"/>
      <c r="CEY23" s="35"/>
      <c r="CEZ23" s="35"/>
      <c r="CFA23" s="35"/>
      <c r="CFB23" s="35"/>
      <c r="CFC23" s="35"/>
      <c r="CFD23" s="35"/>
      <c r="CFE23" s="35"/>
      <c r="CFF23" s="35"/>
      <c r="CFG23" s="35"/>
      <c r="CFH23" s="35"/>
      <c r="CFI23" s="35"/>
      <c r="CFJ23" s="35"/>
      <c r="CFK23" s="35"/>
      <c r="CFL23" s="35"/>
      <c r="CFM23" s="35"/>
      <c r="CFN23" s="35"/>
      <c r="CFO23" s="35"/>
      <c r="CFP23" s="35"/>
      <c r="CFQ23" s="35"/>
      <c r="CFR23" s="35"/>
      <c r="CFS23" s="35"/>
      <c r="CFT23" s="35"/>
      <c r="CFU23" s="35"/>
      <c r="CFV23" s="35"/>
      <c r="CFW23" s="35"/>
      <c r="CFX23" s="35"/>
      <c r="CFY23" s="35"/>
      <c r="CFZ23" s="35"/>
      <c r="CGA23" s="35"/>
      <c r="CGB23" s="35"/>
      <c r="CGC23" s="35"/>
      <c r="CGD23" s="35"/>
      <c r="CGE23" s="35"/>
      <c r="CGF23" s="35"/>
      <c r="CGG23" s="35"/>
      <c r="CGH23" s="35"/>
      <c r="CGI23" s="35"/>
      <c r="CGJ23" s="35"/>
      <c r="CGK23" s="35"/>
      <c r="CGL23" s="35"/>
      <c r="CGM23" s="35"/>
      <c r="CGN23" s="35"/>
      <c r="CGO23" s="35"/>
      <c r="CGP23" s="35"/>
      <c r="CGQ23" s="35"/>
      <c r="CGR23" s="35"/>
      <c r="CGS23" s="35"/>
      <c r="CGT23" s="35"/>
      <c r="CGU23" s="35"/>
      <c r="CGV23" s="35"/>
      <c r="CGW23" s="35"/>
      <c r="CGX23" s="35"/>
      <c r="CGY23" s="35"/>
      <c r="CGZ23" s="35"/>
      <c r="CHA23" s="35"/>
      <c r="CHB23" s="35"/>
      <c r="CHC23" s="35"/>
      <c r="CHD23" s="35"/>
      <c r="CHE23" s="35"/>
      <c r="CHF23" s="35"/>
      <c r="CHG23" s="35"/>
      <c r="CHH23" s="35"/>
      <c r="CHI23" s="35"/>
      <c r="CHJ23" s="35"/>
      <c r="CHK23" s="35"/>
      <c r="CHL23" s="35"/>
      <c r="CHM23" s="35"/>
      <c r="CHN23" s="35"/>
      <c r="CHO23" s="35"/>
      <c r="CHP23" s="35"/>
      <c r="CHQ23" s="35"/>
      <c r="CHR23" s="35"/>
      <c r="CHS23" s="35"/>
      <c r="CHT23" s="35"/>
      <c r="CHU23" s="35"/>
      <c r="CHV23" s="35"/>
      <c r="CHW23" s="35"/>
      <c r="CHX23" s="35"/>
      <c r="CHY23" s="35"/>
      <c r="CHZ23" s="35"/>
      <c r="CIA23" s="35"/>
      <c r="CIB23" s="35"/>
      <c r="CIC23" s="35"/>
      <c r="CID23" s="35"/>
      <c r="CIE23" s="35"/>
      <c r="CIF23" s="35"/>
      <c r="CIG23" s="35"/>
      <c r="CIH23" s="35"/>
      <c r="CII23" s="35"/>
      <c r="CIJ23" s="35"/>
      <c r="CIK23" s="35"/>
      <c r="CIL23" s="35"/>
      <c r="CIM23" s="35"/>
      <c r="CIN23" s="35"/>
      <c r="CIO23" s="35"/>
      <c r="CIP23" s="35"/>
      <c r="CIQ23" s="35"/>
      <c r="CIR23" s="35"/>
      <c r="CIS23" s="35"/>
      <c r="CIT23" s="35"/>
      <c r="CIU23" s="35"/>
      <c r="CIV23" s="35"/>
      <c r="CIW23" s="35"/>
      <c r="CIX23" s="35"/>
      <c r="CIY23" s="35"/>
      <c r="CIZ23" s="35"/>
      <c r="CJA23" s="35"/>
      <c r="CJB23" s="35"/>
      <c r="CJC23" s="35"/>
      <c r="CJD23" s="35"/>
      <c r="CJE23" s="35"/>
      <c r="CJF23" s="35"/>
      <c r="CJG23" s="35"/>
      <c r="CJH23" s="35"/>
      <c r="CJI23" s="35"/>
      <c r="CJJ23" s="35"/>
      <c r="CJK23" s="35"/>
      <c r="CJL23" s="35"/>
      <c r="CJM23" s="35"/>
      <c r="CJN23" s="35"/>
      <c r="CJO23" s="35"/>
      <c r="CJP23" s="35"/>
      <c r="CJQ23" s="35"/>
      <c r="CJR23" s="35"/>
      <c r="CJS23" s="35"/>
      <c r="CJT23" s="35"/>
      <c r="CJU23" s="35"/>
      <c r="CJV23" s="35"/>
      <c r="CJW23" s="35"/>
      <c r="CJX23" s="35"/>
      <c r="CJY23" s="35"/>
      <c r="CJZ23" s="35"/>
      <c r="CKA23" s="35"/>
      <c r="CKB23" s="35"/>
      <c r="CKC23" s="35"/>
      <c r="CKD23" s="35"/>
      <c r="CKE23" s="35"/>
      <c r="CKF23" s="35"/>
      <c r="CKG23" s="35"/>
      <c r="CKH23" s="35"/>
      <c r="CKI23" s="35"/>
      <c r="CKJ23" s="35"/>
      <c r="CKK23" s="35"/>
      <c r="CKL23" s="35"/>
      <c r="CKM23" s="35"/>
      <c r="CKN23" s="35"/>
      <c r="CKO23" s="35"/>
      <c r="CKP23" s="35"/>
      <c r="CKQ23" s="35"/>
      <c r="CKR23" s="35"/>
      <c r="CKS23" s="35"/>
      <c r="CKT23" s="35"/>
      <c r="CKU23" s="35"/>
      <c r="CKV23" s="35"/>
      <c r="CKW23" s="35"/>
      <c r="CKX23" s="35"/>
      <c r="CKY23" s="35"/>
      <c r="CKZ23" s="35"/>
      <c r="CLA23" s="35"/>
      <c r="CLB23" s="35"/>
      <c r="CLC23" s="35"/>
      <c r="CLD23" s="35"/>
      <c r="CLE23" s="35"/>
      <c r="CLF23" s="35"/>
      <c r="CLG23" s="35"/>
      <c r="CLH23" s="35"/>
      <c r="CLI23" s="35"/>
      <c r="CLJ23" s="35"/>
      <c r="CLK23" s="35"/>
      <c r="CLL23" s="35"/>
      <c r="CLM23" s="35"/>
      <c r="CLN23" s="35"/>
      <c r="CLO23" s="35"/>
      <c r="CLP23" s="35"/>
      <c r="CLQ23" s="35"/>
      <c r="CLR23" s="35"/>
      <c r="CLS23" s="35"/>
      <c r="CLT23" s="35"/>
      <c r="CLU23" s="35"/>
      <c r="CLV23" s="35"/>
      <c r="CLW23" s="35"/>
      <c r="CLX23" s="35"/>
      <c r="CLY23" s="35"/>
      <c r="CLZ23" s="35"/>
      <c r="CMA23" s="35"/>
      <c r="CMB23" s="35"/>
      <c r="CMC23" s="35"/>
      <c r="CMD23" s="35"/>
      <c r="CME23" s="35"/>
      <c r="CMF23" s="35"/>
      <c r="CMG23" s="35"/>
      <c r="CMH23" s="35"/>
      <c r="CMI23" s="35"/>
      <c r="CMJ23" s="35"/>
      <c r="CMK23" s="35"/>
      <c r="CML23" s="35"/>
      <c r="CMM23" s="35"/>
      <c r="CMN23" s="35"/>
      <c r="CMO23" s="35"/>
      <c r="CMP23" s="35"/>
      <c r="CMQ23" s="35"/>
      <c r="CMR23" s="35"/>
      <c r="CMS23" s="35"/>
      <c r="CMT23" s="35"/>
      <c r="CMU23" s="35"/>
      <c r="CMV23" s="35"/>
      <c r="CMW23" s="35"/>
      <c r="CMX23" s="35"/>
      <c r="CMY23" s="35"/>
      <c r="CMZ23" s="35"/>
      <c r="CNA23" s="35"/>
      <c r="CNB23" s="35"/>
      <c r="CNC23" s="35"/>
      <c r="CND23" s="35"/>
      <c r="CNE23" s="35"/>
      <c r="CNF23" s="35"/>
      <c r="CNG23" s="35"/>
      <c r="CNH23" s="35"/>
      <c r="CNI23" s="35"/>
      <c r="CNJ23" s="35"/>
      <c r="CNK23" s="35"/>
      <c r="CNL23" s="35"/>
      <c r="CNM23" s="35"/>
      <c r="CNN23" s="35"/>
      <c r="CNO23" s="35"/>
      <c r="CNP23" s="35"/>
      <c r="CNQ23" s="35"/>
      <c r="CNR23" s="35"/>
      <c r="CNS23" s="35"/>
      <c r="CNT23" s="35"/>
      <c r="CNU23" s="35"/>
      <c r="CNV23" s="35"/>
      <c r="CNW23" s="35"/>
      <c r="CNX23" s="35"/>
      <c r="CNY23" s="35"/>
      <c r="CNZ23" s="35"/>
      <c r="COA23" s="35"/>
      <c r="COB23" s="35"/>
      <c r="COC23" s="35"/>
      <c r="COD23" s="35"/>
      <c r="COE23" s="35"/>
      <c r="COF23" s="35"/>
      <c r="COG23" s="35"/>
      <c r="COH23" s="35"/>
      <c r="COI23" s="35"/>
      <c r="COJ23" s="35"/>
      <c r="COK23" s="35"/>
      <c r="COL23" s="35"/>
      <c r="COM23" s="35"/>
      <c r="CON23" s="35"/>
      <c r="COO23" s="35"/>
      <c r="COP23" s="35"/>
      <c r="COQ23" s="35"/>
      <c r="COR23" s="35"/>
      <c r="COS23" s="35"/>
      <c r="COT23" s="35"/>
      <c r="COU23" s="35"/>
      <c r="COV23" s="35"/>
      <c r="COW23" s="35"/>
      <c r="COX23" s="35"/>
      <c r="COY23" s="35"/>
      <c r="COZ23" s="35"/>
      <c r="CPA23" s="35"/>
      <c r="CPB23" s="35"/>
      <c r="CPC23" s="35"/>
      <c r="CPD23" s="35"/>
      <c r="CPE23" s="35"/>
      <c r="CPF23" s="35"/>
      <c r="CPG23" s="35"/>
      <c r="CPH23" s="35"/>
      <c r="CPI23" s="35"/>
      <c r="CPJ23" s="35"/>
      <c r="CPK23" s="35"/>
      <c r="CPL23" s="35"/>
      <c r="CPM23" s="35"/>
      <c r="CPN23" s="35"/>
      <c r="CPO23" s="35"/>
      <c r="CPP23" s="35"/>
      <c r="CPQ23" s="35"/>
      <c r="CPR23" s="35"/>
      <c r="CPS23" s="35"/>
      <c r="CPT23" s="35"/>
      <c r="CPU23" s="35"/>
      <c r="CPV23" s="35"/>
      <c r="CPW23" s="35"/>
      <c r="CPX23" s="35"/>
      <c r="CPY23" s="35"/>
      <c r="CPZ23" s="35"/>
      <c r="CQA23" s="35"/>
      <c r="CQB23" s="35"/>
      <c r="CQC23" s="35"/>
      <c r="CQD23" s="35"/>
      <c r="CQE23" s="35"/>
      <c r="CQF23" s="35"/>
      <c r="CQG23" s="35"/>
      <c r="CQH23" s="35"/>
      <c r="CQI23" s="35"/>
      <c r="CQJ23" s="35"/>
      <c r="CQK23" s="35"/>
      <c r="CQL23" s="35"/>
      <c r="CQM23" s="35"/>
      <c r="CQN23" s="35"/>
      <c r="CQO23" s="35"/>
      <c r="CQP23" s="35"/>
      <c r="CQQ23" s="35"/>
      <c r="CQR23" s="35"/>
      <c r="CQS23" s="35"/>
      <c r="CQT23" s="35"/>
      <c r="CQU23" s="35"/>
      <c r="CQV23" s="35"/>
      <c r="CQW23" s="35"/>
      <c r="CQX23" s="35"/>
      <c r="CQY23" s="35"/>
      <c r="CQZ23" s="35"/>
      <c r="CRA23" s="35"/>
      <c r="CRB23" s="35"/>
      <c r="CRC23" s="35"/>
      <c r="CRD23" s="35"/>
      <c r="CRE23" s="35"/>
      <c r="CRF23" s="35"/>
      <c r="CRG23" s="35"/>
      <c r="CRH23" s="35"/>
      <c r="CRI23" s="35"/>
      <c r="CRJ23" s="35"/>
      <c r="CRK23" s="35"/>
      <c r="CRL23" s="35"/>
      <c r="CRM23" s="35"/>
      <c r="CRN23" s="35"/>
      <c r="CRO23" s="35"/>
      <c r="CRP23" s="35"/>
      <c r="CRQ23" s="35"/>
      <c r="CRR23" s="35"/>
      <c r="CRS23" s="35"/>
      <c r="CRT23" s="35"/>
      <c r="CRU23" s="35"/>
      <c r="CRV23" s="35"/>
      <c r="CRW23" s="35"/>
      <c r="CRX23" s="35"/>
      <c r="CRY23" s="35"/>
      <c r="CRZ23" s="35"/>
      <c r="CSA23" s="35"/>
      <c r="CSB23" s="35"/>
      <c r="CSC23" s="35"/>
      <c r="CSD23" s="35"/>
      <c r="CSE23" s="35"/>
      <c r="CSF23" s="35"/>
      <c r="CSG23" s="35"/>
      <c r="CSH23" s="35"/>
      <c r="CSI23" s="35"/>
      <c r="CSJ23" s="35"/>
      <c r="CSK23" s="35"/>
      <c r="CSL23" s="35"/>
      <c r="CSM23" s="35"/>
      <c r="CSN23" s="35"/>
      <c r="CSO23" s="35"/>
      <c r="CSP23" s="35"/>
      <c r="CSQ23" s="35"/>
      <c r="CSR23" s="35"/>
      <c r="CSS23" s="35"/>
      <c r="CST23" s="35"/>
      <c r="CSU23" s="35"/>
      <c r="CSV23" s="35"/>
      <c r="CSW23" s="35"/>
      <c r="CSX23" s="35"/>
      <c r="CSY23" s="35"/>
      <c r="CSZ23" s="35"/>
      <c r="CTA23" s="35"/>
      <c r="CTB23" s="35"/>
      <c r="CTC23" s="35"/>
      <c r="CTD23" s="35"/>
      <c r="CTE23" s="35"/>
      <c r="CTF23" s="35"/>
      <c r="CTG23" s="35"/>
      <c r="CTH23" s="35"/>
      <c r="CTI23" s="35"/>
      <c r="CTJ23" s="35"/>
      <c r="CTK23" s="35"/>
      <c r="CTL23" s="35"/>
      <c r="CTM23" s="35"/>
      <c r="CTN23" s="35"/>
      <c r="CTO23" s="35"/>
      <c r="CTP23" s="35"/>
      <c r="CTQ23" s="35"/>
      <c r="CTR23" s="35"/>
      <c r="CTS23" s="35"/>
      <c r="CTT23" s="35"/>
      <c r="CTU23" s="35"/>
      <c r="CTV23" s="35"/>
      <c r="CTW23" s="35"/>
      <c r="CTX23" s="35"/>
      <c r="CTY23" s="35"/>
      <c r="CTZ23" s="35"/>
      <c r="CUA23" s="35"/>
      <c r="CUB23" s="35"/>
      <c r="CUC23" s="35"/>
      <c r="CUD23" s="35"/>
      <c r="CUE23" s="35"/>
      <c r="CUF23" s="35"/>
      <c r="CUG23" s="35"/>
      <c r="CUH23" s="35"/>
      <c r="CUI23" s="35"/>
      <c r="CUJ23" s="35"/>
      <c r="CUK23" s="35"/>
      <c r="CUL23" s="35"/>
      <c r="CUM23" s="35"/>
      <c r="CUN23" s="35"/>
      <c r="CUO23" s="35"/>
      <c r="CUP23" s="35"/>
      <c r="CUQ23" s="35"/>
      <c r="CUR23" s="35"/>
      <c r="CUS23" s="35"/>
      <c r="CUT23" s="35"/>
      <c r="CUU23" s="35"/>
      <c r="CUV23" s="35"/>
      <c r="CUW23" s="35"/>
      <c r="CUX23" s="35"/>
      <c r="CUY23" s="35"/>
      <c r="CUZ23" s="35"/>
      <c r="CVA23" s="35"/>
      <c r="CVB23" s="35"/>
      <c r="CVC23" s="35"/>
      <c r="CVD23" s="35"/>
      <c r="CVE23" s="35"/>
      <c r="CVF23" s="35"/>
      <c r="CVG23" s="35"/>
      <c r="CVH23" s="35"/>
      <c r="CVI23" s="35"/>
      <c r="CVJ23" s="35"/>
      <c r="CVK23" s="35"/>
      <c r="CVL23" s="35"/>
      <c r="CVM23" s="35"/>
      <c r="CVN23" s="35"/>
      <c r="CVO23" s="35"/>
      <c r="CVP23" s="35"/>
      <c r="CVQ23" s="35"/>
      <c r="CVR23" s="35"/>
      <c r="CVS23" s="35"/>
      <c r="CVT23" s="35"/>
      <c r="CVU23" s="35"/>
      <c r="CVV23" s="35"/>
      <c r="CVW23" s="35"/>
      <c r="CVX23" s="35"/>
      <c r="CVY23" s="35"/>
      <c r="CVZ23" s="35"/>
      <c r="CWA23" s="35"/>
      <c r="CWB23" s="35"/>
      <c r="CWC23" s="35"/>
      <c r="CWD23" s="35"/>
      <c r="CWE23" s="35"/>
      <c r="CWF23" s="35"/>
      <c r="CWG23" s="35"/>
      <c r="CWH23" s="35"/>
      <c r="CWI23" s="35"/>
      <c r="CWJ23" s="35"/>
      <c r="CWK23" s="35"/>
      <c r="CWL23" s="35"/>
      <c r="CWM23" s="35"/>
      <c r="CWN23" s="35"/>
      <c r="CWO23" s="35"/>
      <c r="CWP23" s="35"/>
      <c r="CWQ23" s="35"/>
      <c r="CWR23" s="35"/>
      <c r="CWS23" s="35"/>
      <c r="CWT23" s="35"/>
      <c r="CWU23" s="35"/>
      <c r="CWV23" s="35"/>
      <c r="CWW23" s="35"/>
      <c r="CWX23" s="35"/>
      <c r="CWY23" s="35"/>
      <c r="CWZ23" s="35"/>
      <c r="CXA23" s="35"/>
      <c r="CXB23" s="35"/>
      <c r="CXC23" s="35"/>
      <c r="CXD23" s="35"/>
      <c r="CXE23" s="35"/>
      <c r="CXF23" s="35"/>
      <c r="CXG23" s="35"/>
      <c r="CXH23" s="35"/>
      <c r="CXI23" s="35"/>
      <c r="CXJ23" s="35"/>
      <c r="CXK23" s="35"/>
      <c r="CXL23" s="35"/>
      <c r="CXM23" s="35"/>
      <c r="CXN23" s="35"/>
      <c r="CXO23" s="35"/>
      <c r="CXP23" s="35"/>
      <c r="CXQ23" s="35"/>
      <c r="CXR23" s="35"/>
      <c r="CXS23" s="35"/>
      <c r="CXT23" s="35"/>
      <c r="CXU23" s="35"/>
      <c r="CXV23" s="35"/>
      <c r="CXW23" s="35"/>
      <c r="CXX23" s="35"/>
      <c r="CXY23" s="35"/>
      <c r="CXZ23" s="35"/>
      <c r="CYA23" s="35"/>
      <c r="CYB23" s="35"/>
      <c r="CYC23" s="35"/>
      <c r="CYD23" s="35"/>
      <c r="CYE23" s="35"/>
      <c r="CYF23" s="35"/>
      <c r="CYG23" s="35"/>
      <c r="CYH23" s="35"/>
      <c r="CYI23" s="35"/>
      <c r="CYJ23" s="35"/>
      <c r="CYK23" s="35"/>
      <c r="CYL23" s="35"/>
      <c r="CYM23" s="35"/>
      <c r="CYN23" s="35"/>
      <c r="CYO23" s="35"/>
      <c r="CYP23" s="35"/>
      <c r="CYQ23" s="35"/>
      <c r="CYR23" s="35"/>
      <c r="CYS23" s="35"/>
      <c r="CYT23" s="35"/>
      <c r="CYU23" s="35"/>
      <c r="CYV23" s="35"/>
      <c r="CYW23" s="35"/>
      <c r="CYX23" s="35"/>
      <c r="CYY23" s="35"/>
      <c r="CYZ23" s="35"/>
      <c r="CZA23" s="35"/>
      <c r="CZB23" s="35"/>
      <c r="CZC23" s="35"/>
      <c r="CZD23" s="35"/>
      <c r="CZE23" s="35"/>
      <c r="CZF23" s="35"/>
      <c r="CZG23" s="35"/>
      <c r="CZH23" s="35"/>
      <c r="CZI23" s="35"/>
      <c r="CZJ23" s="35"/>
      <c r="CZK23" s="35"/>
      <c r="CZL23" s="35"/>
      <c r="CZM23" s="35"/>
      <c r="CZN23" s="35"/>
      <c r="CZO23" s="35"/>
      <c r="CZP23" s="35"/>
      <c r="CZQ23" s="35"/>
      <c r="CZR23" s="35"/>
      <c r="CZS23" s="35"/>
      <c r="CZT23" s="35"/>
      <c r="CZU23" s="35"/>
      <c r="CZV23" s="35"/>
      <c r="CZW23" s="35"/>
      <c r="CZX23" s="35"/>
      <c r="CZY23" s="35"/>
      <c r="CZZ23" s="35"/>
      <c r="DAA23" s="35"/>
      <c r="DAB23" s="35"/>
      <c r="DAC23" s="35"/>
      <c r="DAD23" s="35"/>
      <c r="DAE23" s="35"/>
      <c r="DAF23" s="35"/>
      <c r="DAG23" s="35"/>
      <c r="DAH23" s="35"/>
      <c r="DAI23" s="35"/>
      <c r="DAJ23" s="35"/>
      <c r="DAK23" s="35"/>
      <c r="DAL23" s="35"/>
      <c r="DAM23" s="35"/>
      <c r="DAN23" s="35"/>
      <c r="DAO23" s="35"/>
      <c r="DAP23" s="35"/>
      <c r="DAQ23" s="35"/>
      <c r="DAR23" s="35"/>
      <c r="DAS23" s="35"/>
      <c r="DAT23" s="35"/>
      <c r="DAU23" s="35"/>
      <c r="DAV23" s="35"/>
      <c r="DAW23" s="35"/>
      <c r="DAX23" s="35"/>
      <c r="DAY23" s="35"/>
      <c r="DAZ23" s="35"/>
      <c r="DBA23" s="35"/>
      <c r="DBB23" s="35"/>
      <c r="DBC23" s="35"/>
      <c r="DBD23" s="35"/>
      <c r="DBE23" s="35"/>
      <c r="DBF23" s="35"/>
      <c r="DBG23" s="35"/>
      <c r="DBH23" s="35"/>
      <c r="DBI23" s="35"/>
      <c r="DBJ23" s="35"/>
      <c r="DBK23" s="35"/>
      <c r="DBL23" s="35"/>
      <c r="DBM23" s="35"/>
      <c r="DBN23" s="35"/>
      <c r="DBO23" s="35"/>
      <c r="DBP23" s="35"/>
      <c r="DBQ23" s="35"/>
      <c r="DBR23" s="35"/>
      <c r="DBS23" s="35"/>
      <c r="DBT23" s="35"/>
      <c r="DBU23" s="35"/>
      <c r="DBV23" s="35"/>
      <c r="DBW23" s="35"/>
      <c r="DBX23" s="35"/>
      <c r="DBY23" s="35"/>
      <c r="DBZ23" s="35"/>
      <c r="DCA23" s="35"/>
      <c r="DCB23" s="35"/>
      <c r="DCC23" s="35"/>
      <c r="DCD23" s="35"/>
      <c r="DCE23" s="35"/>
      <c r="DCF23" s="35"/>
      <c r="DCG23" s="35"/>
      <c r="DCH23" s="35"/>
      <c r="DCI23" s="35"/>
      <c r="DCJ23" s="35"/>
      <c r="DCK23" s="35"/>
      <c r="DCL23" s="35"/>
      <c r="DCM23" s="35"/>
      <c r="DCN23" s="35"/>
      <c r="DCO23" s="35"/>
      <c r="DCP23" s="35"/>
      <c r="DCQ23" s="35"/>
      <c r="DCR23" s="35"/>
      <c r="DCS23" s="35"/>
      <c r="DCT23" s="35"/>
      <c r="DCU23" s="35"/>
      <c r="DCV23" s="35"/>
      <c r="DCW23" s="35"/>
      <c r="DCX23" s="35"/>
      <c r="DCY23" s="35"/>
      <c r="DCZ23" s="35"/>
      <c r="DDA23" s="35"/>
      <c r="DDB23" s="35"/>
      <c r="DDC23" s="35"/>
      <c r="DDD23" s="35"/>
      <c r="DDE23" s="35"/>
      <c r="DDF23" s="35"/>
      <c r="DDG23" s="35"/>
      <c r="DDH23" s="35"/>
      <c r="DDI23" s="35"/>
      <c r="DDJ23" s="35"/>
      <c r="DDK23" s="35"/>
      <c r="DDL23" s="35"/>
      <c r="DDM23" s="35"/>
      <c r="DDN23" s="35"/>
      <c r="DDO23" s="35"/>
      <c r="DDP23" s="35"/>
      <c r="DDQ23" s="35"/>
      <c r="DDR23" s="35"/>
      <c r="DDS23" s="35"/>
      <c r="DDT23" s="35"/>
      <c r="DDU23" s="35"/>
      <c r="DDV23" s="35"/>
      <c r="DDW23" s="35"/>
      <c r="DDX23" s="35"/>
      <c r="DDY23" s="35"/>
      <c r="DDZ23" s="35"/>
      <c r="DEA23" s="35"/>
      <c r="DEB23" s="35"/>
      <c r="DEC23" s="35"/>
      <c r="DED23" s="35"/>
      <c r="DEE23" s="35"/>
      <c r="DEF23" s="35"/>
      <c r="DEG23" s="35"/>
      <c r="DEH23" s="35"/>
      <c r="DEI23" s="35"/>
      <c r="DEJ23" s="35"/>
      <c r="DEK23" s="35"/>
      <c r="DEL23" s="35"/>
      <c r="DEM23" s="35"/>
      <c r="DEN23" s="35"/>
      <c r="DEO23" s="35"/>
      <c r="DEP23" s="35"/>
      <c r="DEQ23" s="35"/>
      <c r="DER23" s="35"/>
      <c r="DES23" s="35"/>
      <c r="DET23" s="35"/>
      <c r="DEU23" s="35"/>
      <c r="DEV23" s="35"/>
      <c r="DEW23" s="35"/>
      <c r="DEX23" s="35"/>
      <c r="DEY23" s="35"/>
      <c r="DEZ23" s="35"/>
      <c r="DFA23" s="35"/>
      <c r="DFB23" s="35"/>
      <c r="DFC23" s="35"/>
      <c r="DFD23" s="35"/>
      <c r="DFE23" s="35"/>
      <c r="DFF23" s="35"/>
      <c r="DFG23" s="35"/>
      <c r="DFH23" s="35"/>
      <c r="DFI23" s="35"/>
      <c r="DFJ23" s="35"/>
      <c r="DFK23" s="35"/>
      <c r="DFL23" s="35"/>
      <c r="DFM23" s="35"/>
      <c r="DFN23" s="35"/>
      <c r="DFO23" s="35"/>
      <c r="DFP23" s="35"/>
      <c r="DFQ23" s="35"/>
      <c r="DFR23" s="35"/>
      <c r="DFS23" s="35"/>
      <c r="DFT23" s="35"/>
      <c r="DFU23" s="35"/>
      <c r="DFV23" s="35"/>
      <c r="DFW23" s="35"/>
      <c r="DFX23" s="35"/>
      <c r="DFY23" s="35"/>
      <c r="DFZ23" s="35"/>
      <c r="DGA23" s="35"/>
      <c r="DGB23" s="35"/>
      <c r="DGC23" s="35"/>
      <c r="DGD23" s="35"/>
      <c r="DGE23" s="35"/>
      <c r="DGF23" s="35"/>
      <c r="DGG23" s="35"/>
      <c r="DGH23" s="35"/>
      <c r="DGI23" s="35"/>
      <c r="DGJ23" s="35"/>
      <c r="DGK23" s="35"/>
      <c r="DGL23" s="35"/>
      <c r="DGM23" s="35"/>
      <c r="DGN23" s="35"/>
      <c r="DGO23" s="35"/>
      <c r="DGP23" s="35"/>
      <c r="DGQ23" s="35"/>
      <c r="DGR23" s="35"/>
      <c r="DGS23" s="35"/>
      <c r="DGT23" s="35"/>
      <c r="DGU23" s="35"/>
      <c r="DGV23" s="35"/>
      <c r="DGW23" s="35"/>
      <c r="DGX23" s="35"/>
      <c r="DGY23" s="35"/>
      <c r="DGZ23" s="35"/>
      <c r="DHA23" s="35"/>
      <c r="DHB23" s="35"/>
      <c r="DHC23" s="35"/>
      <c r="DHD23" s="35"/>
      <c r="DHE23" s="35"/>
      <c r="DHF23" s="35"/>
      <c r="DHG23" s="35"/>
      <c r="DHH23" s="35"/>
      <c r="DHI23" s="35"/>
      <c r="DHJ23" s="35"/>
      <c r="DHK23" s="35"/>
      <c r="DHL23" s="35"/>
      <c r="DHM23" s="35"/>
      <c r="DHN23" s="35"/>
      <c r="DHO23" s="35"/>
      <c r="DHP23" s="35"/>
      <c r="DHQ23" s="35"/>
      <c r="DHR23" s="35"/>
      <c r="DHS23" s="35"/>
      <c r="DHT23" s="35"/>
      <c r="DHU23" s="35"/>
      <c r="DHV23" s="35"/>
      <c r="DHW23" s="35"/>
      <c r="DHX23" s="35"/>
      <c r="DHY23" s="35"/>
      <c r="DHZ23" s="35"/>
      <c r="DIA23" s="35"/>
      <c r="DIB23" s="35"/>
      <c r="DIC23" s="35"/>
      <c r="DID23" s="35"/>
      <c r="DIE23" s="35"/>
      <c r="DIF23" s="35"/>
      <c r="DIG23" s="35"/>
      <c r="DIH23" s="35"/>
      <c r="DII23" s="35"/>
      <c r="DIJ23" s="35"/>
      <c r="DIK23" s="35"/>
      <c r="DIL23" s="35"/>
      <c r="DIM23" s="35"/>
      <c r="DIN23" s="35"/>
      <c r="DIO23" s="35"/>
      <c r="DIP23" s="35"/>
      <c r="DIQ23" s="35"/>
      <c r="DIR23" s="35"/>
      <c r="DIS23" s="35"/>
      <c r="DIT23" s="35"/>
      <c r="DIU23" s="35"/>
      <c r="DIV23" s="35"/>
      <c r="DIW23" s="35"/>
      <c r="DIX23" s="35"/>
      <c r="DIY23" s="35"/>
      <c r="DIZ23" s="35"/>
      <c r="DJA23" s="35"/>
      <c r="DJB23" s="35"/>
      <c r="DJC23" s="35"/>
      <c r="DJD23" s="35"/>
      <c r="DJE23" s="35"/>
      <c r="DJF23" s="35"/>
      <c r="DJG23" s="35"/>
      <c r="DJH23" s="35"/>
      <c r="DJI23" s="35"/>
      <c r="DJJ23" s="35"/>
      <c r="DJK23" s="35"/>
      <c r="DJL23" s="35"/>
      <c r="DJM23" s="35"/>
      <c r="DJN23" s="35"/>
      <c r="DJO23" s="35"/>
      <c r="DJP23" s="35"/>
      <c r="DJQ23" s="35"/>
      <c r="DJR23" s="35"/>
      <c r="DJS23" s="35"/>
      <c r="DJT23" s="35"/>
      <c r="DJU23" s="35"/>
      <c r="DJV23" s="35"/>
      <c r="DJW23" s="35"/>
      <c r="DJX23" s="35"/>
      <c r="DJY23" s="35"/>
      <c r="DJZ23" s="35"/>
      <c r="DKA23" s="35"/>
      <c r="DKB23" s="35"/>
      <c r="DKC23" s="35"/>
      <c r="DKD23" s="35"/>
      <c r="DKE23" s="35"/>
      <c r="DKF23" s="35"/>
      <c r="DKG23" s="35"/>
      <c r="DKH23" s="35"/>
      <c r="DKI23" s="35"/>
      <c r="DKJ23" s="35"/>
      <c r="DKK23" s="35"/>
      <c r="DKL23" s="35"/>
      <c r="DKM23" s="35"/>
      <c r="DKN23" s="35"/>
      <c r="DKO23" s="35"/>
      <c r="DKP23" s="35"/>
      <c r="DKQ23" s="35"/>
      <c r="DKR23" s="35"/>
      <c r="DKS23" s="35"/>
      <c r="DKT23" s="35"/>
      <c r="DKU23" s="35"/>
      <c r="DKV23" s="35"/>
      <c r="DKW23" s="35"/>
      <c r="DKX23" s="35"/>
      <c r="DKY23" s="35"/>
      <c r="DKZ23" s="35"/>
      <c r="DLA23" s="35"/>
      <c r="DLB23" s="35"/>
      <c r="DLC23" s="35"/>
      <c r="DLD23" s="35"/>
      <c r="DLE23" s="35"/>
      <c r="DLF23" s="35"/>
      <c r="DLG23" s="35"/>
      <c r="DLH23" s="35"/>
      <c r="DLI23" s="35"/>
      <c r="DLJ23" s="35"/>
      <c r="DLK23" s="35"/>
      <c r="DLL23" s="35"/>
      <c r="DLM23" s="35"/>
      <c r="DLN23" s="35"/>
      <c r="DLO23" s="35"/>
      <c r="DLP23" s="35"/>
      <c r="DLQ23" s="35"/>
      <c r="DLR23" s="35"/>
      <c r="DLS23" s="35"/>
      <c r="DLT23" s="35"/>
      <c r="DLU23" s="35"/>
      <c r="DLV23" s="35"/>
      <c r="DLW23" s="35"/>
      <c r="DLX23" s="35"/>
      <c r="DLY23" s="35"/>
      <c r="DLZ23" s="35"/>
      <c r="DMA23" s="35"/>
      <c r="DMB23" s="35"/>
      <c r="DMC23" s="35"/>
      <c r="DMD23" s="35"/>
      <c r="DME23" s="35"/>
      <c r="DMF23" s="35"/>
      <c r="DMG23" s="35"/>
      <c r="DMH23" s="35"/>
      <c r="DMI23" s="35"/>
      <c r="DMJ23" s="35"/>
      <c r="DMK23" s="35"/>
      <c r="DML23" s="35"/>
      <c r="DMM23" s="35"/>
      <c r="DMN23" s="35"/>
      <c r="DMO23" s="35"/>
      <c r="DMP23" s="35"/>
      <c r="DMQ23" s="35"/>
      <c r="DMR23" s="35"/>
      <c r="DMS23" s="35"/>
      <c r="DMT23" s="35"/>
      <c r="DMU23" s="35"/>
      <c r="DMV23" s="35"/>
      <c r="DMW23" s="35"/>
      <c r="DMX23" s="35"/>
      <c r="DMY23" s="35"/>
      <c r="DMZ23" s="35"/>
      <c r="DNA23" s="35"/>
      <c r="DNB23" s="35"/>
      <c r="DNC23" s="35"/>
      <c r="DND23" s="35"/>
      <c r="DNE23" s="35"/>
      <c r="DNF23" s="35"/>
      <c r="DNG23" s="35"/>
      <c r="DNH23" s="35"/>
      <c r="DNI23" s="35"/>
      <c r="DNJ23" s="35"/>
      <c r="DNK23" s="35"/>
      <c r="DNL23" s="35"/>
      <c r="DNM23" s="35"/>
      <c r="DNN23" s="35"/>
      <c r="DNO23" s="35"/>
      <c r="DNP23" s="35"/>
      <c r="DNQ23" s="35"/>
      <c r="DNR23" s="35"/>
      <c r="DNS23" s="35"/>
      <c r="DNT23" s="35"/>
      <c r="DNU23" s="35"/>
      <c r="DNV23" s="35"/>
      <c r="DNW23" s="35"/>
      <c r="DNX23" s="35"/>
      <c r="DNY23" s="35"/>
      <c r="DNZ23" s="35"/>
      <c r="DOA23" s="35"/>
      <c r="DOB23" s="35"/>
      <c r="DOC23" s="35"/>
      <c r="DOD23" s="35"/>
      <c r="DOE23" s="35"/>
      <c r="DOF23" s="35"/>
      <c r="DOG23" s="35"/>
      <c r="DOH23" s="35"/>
      <c r="DOI23" s="35"/>
      <c r="DOJ23" s="35"/>
      <c r="DOK23" s="35"/>
      <c r="DOL23" s="35"/>
      <c r="DOM23" s="35"/>
      <c r="DON23" s="35"/>
      <c r="DOO23" s="35"/>
      <c r="DOP23" s="35"/>
      <c r="DOQ23" s="35"/>
      <c r="DOR23" s="35"/>
      <c r="DOS23" s="35"/>
      <c r="DOT23" s="35"/>
      <c r="DOU23" s="35"/>
      <c r="DOV23" s="35"/>
      <c r="DOW23" s="35"/>
      <c r="DOX23" s="35"/>
      <c r="DOY23" s="35"/>
      <c r="DOZ23" s="35"/>
      <c r="DPA23" s="35"/>
      <c r="DPB23" s="35"/>
      <c r="DPC23" s="35"/>
      <c r="DPD23" s="35"/>
      <c r="DPE23" s="35"/>
      <c r="DPF23" s="35"/>
      <c r="DPG23" s="35"/>
      <c r="DPH23" s="35"/>
      <c r="DPI23" s="35"/>
      <c r="DPJ23" s="35"/>
      <c r="DPK23" s="35"/>
      <c r="DPL23" s="35"/>
      <c r="DPM23" s="35"/>
      <c r="DPN23" s="35"/>
      <c r="DPO23" s="35"/>
      <c r="DPP23" s="35"/>
      <c r="DPQ23" s="35"/>
      <c r="DPR23" s="35"/>
      <c r="DPS23" s="35"/>
      <c r="DPT23" s="35"/>
      <c r="DPU23" s="35"/>
      <c r="DPV23" s="35"/>
      <c r="DPW23" s="35"/>
      <c r="DPX23" s="35"/>
      <c r="DPY23" s="35"/>
      <c r="DPZ23" s="35"/>
      <c r="DQA23" s="35"/>
      <c r="DQB23" s="35"/>
      <c r="DQC23" s="35"/>
      <c r="DQD23" s="35"/>
      <c r="DQE23" s="35"/>
      <c r="DQF23" s="35"/>
      <c r="DQG23" s="35"/>
      <c r="DQH23" s="35"/>
      <c r="DQI23" s="35"/>
      <c r="DQJ23" s="35"/>
      <c r="DQK23" s="35"/>
      <c r="DQL23" s="35"/>
      <c r="DQM23" s="35"/>
      <c r="DQN23" s="35"/>
      <c r="DQO23" s="35"/>
      <c r="DQP23" s="35"/>
      <c r="DQQ23" s="35"/>
      <c r="DQR23" s="35"/>
      <c r="DQS23" s="35"/>
      <c r="DQT23" s="35"/>
      <c r="DQU23" s="35"/>
      <c r="DQV23" s="35"/>
      <c r="DQW23" s="35"/>
      <c r="DQX23" s="35"/>
      <c r="DQY23" s="35"/>
      <c r="DQZ23" s="35"/>
      <c r="DRA23" s="35"/>
      <c r="DRB23" s="35"/>
      <c r="DRC23" s="35"/>
      <c r="DRD23" s="35"/>
      <c r="DRE23" s="35"/>
      <c r="DRF23" s="35"/>
      <c r="DRG23" s="35"/>
      <c r="DRH23" s="35"/>
      <c r="DRI23" s="35"/>
      <c r="DRJ23" s="35"/>
      <c r="DRK23" s="35"/>
      <c r="DRL23" s="35"/>
      <c r="DRM23" s="35"/>
      <c r="DRN23" s="35"/>
      <c r="DRO23" s="35"/>
      <c r="DRP23" s="35"/>
      <c r="DRQ23" s="35"/>
      <c r="DRR23" s="35"/>
      <c r="DRS23" s="35"/>
      <c r="DRT23" s="35"/>
      <c r="DRU23" s="35"/>
      <c r="DRV23" s="35"/>
      <c r="DRW23" s="35"/>
      <c r="DRX23" s="35"/>
      <c r="DRY23" s="35"/>
      <c r="DRZ23" s="35"/>
      <c r="DSA23" s="35"/>
      <c r="DSB23" s="35"/>
      <c r="DSC23" s="35"/>
      <c r="DSD23" s="35"/>
      <c r="DSE23" s="35"/>
      <c r="DSF23" s="35"/>
      <c r="DSG23" s="35"/>
      <c r="DSH23" s="35"/>
      <c r="DSI23" s="35"/>
      <c r="DSJ23" s="35"/>
      <c r="DSK23" s="35"/>
      <c r="DSL23" s="35"/>
      <c r="DSM23" s="35"/>
      <c r="DSN23" s="35"/>
      <c r="DSO23" s="35"/>
      <c r="DSP23" s="35"/>
      <c r="DSQ23" s="35"/>
      <c r="DSR23" s="35"/>
      <c r="DSS23" s="35"/>
      <c r="DST23" s="35"/>
      <c r="DSU23" s="35"/>
      <c r="DSV23" s="35"/>
      <c r="DSW23" s="35"/>
      <c r="DSX23" s="35"/>
      <c r="DSY23" s="35"/>
      <c r="DSZ23" s="35"/>
      <c r="DTA23" s="35"/>
      <c r="DTB23" s="35"/>
      <c r="DTC23" s="35"/>
      <c r="DTD23" s="35"/>
      <c r="DTE23" s="35"/>
      <c r="DTF23" s="35"/>
      <c r="DTG23" s="35"/>
      <c r="DTH23" s="35"/>
      <c r="DTI23" s="35"/>
      <c r="DTJ23" s="35"/>
      <c r="DTK23" s="35"/>
      <c r="DTL23" s="35"/>
      <c r="DTM23" s="35"/>
      <c r="DTN23" s="35"/>
      <c r="DTO23" s="35"/>
      <c r="DTP23" s="35"/>
      <c r="DTQ23" s="35"/>
      <c r="DTR23" s="35"/>
      <c r="DTS23" s="35"/>
      <c r="DTT23" s="35"/>
      <c r="DTU23" s="35"/>
      <c r="DTV23" s="35"/>
      <c r="DTW23" s="35"/>
      <c r="DTX23" s="35"/>
      <c r="DTY23" s="35"/>
      <c r="DTZ23" s="35"/>
      <c r="DUA23" s="35"/>
      <c r="DUB23" s="35"/>
      <c r="DUC23" s="35"/>
      <c r="DUD23" s="35"/>
      <c r="DUE23" s="35"/>
      <c r="DUF23" s="35"/>
      <c r="DUG23" s="35"/>
      <c r="DUH23" s="35"/>
      <c r="DUI23" s="35"/>
      <c r="DUJ23" s="35"/>
      <c r="DUK23" s="35"/>
      <c r="DUL23" s="35"/>
      <c r="DUM23" s="35"/>
      <c r="DUN23" s="35"/>
      <c r="DUO23" s="35"/>
      <c r="DUP23" s="35"/>
      <c r="DUQ23" s="35"/>
      <c r="DUR23" s="35"/>
      <c r="DUS23" s="35"/>
      <c r="DUT23" s="35"/>
      <c r="DUU23" s="35"/>
      <c r="DUV23" s="35"/>
      <c r="DUW23" s="35"/>
      <c r="DUX23" s="35"/>
      <c r="DUY23" s="35"/>
      <c r="DUZ23" s="35"/>
      <c r="DVA23" s="35"/>
      <c r="DVB23" s="35"/>
      <c r="DVC23" s="35"/>
      <c r="DVD23" s="35"/>
      <c r="DVE23" s="35"/>
      <c r="DVF23" s="35"/>
      <c r="DVG23" s="35"/>
      <c r="DVH23" s="35"/>
      <c r="DVI23" s="35"/>
      <c r="DVJ23" s="35"/>
      <c r="DVK23" s="35"/>
      <c r="DVL23" s="35"/>
      <c r="DVM23" s="35"/>
      <c r="DVN23" s="35"/>
      <c r="DVO23" s="35"/>
      <c r="DVP23" s="35"/>
      <c r="DVQ23" s="35"/>
      <c r="DVR23" s="35"/>
      <c r="DVS23" s="35"/>
      <c r="DVT23" s="35"/>
      <c r="DVU23" s="35"/>
      <c r="DVV23" s="35"/>
      <c r="DVW23" s="35"/>
      <c r="DVX23" s="35"/>
      <c r="DVY23" s="35"/>
      <c r="DVZ23" s="35"/>
      <c r="DWA23" s="35"/>
      <c r="DWB23" s="35"/>
      <c r="DWC23" s="35"/>
      <c r="DWD23" s="35"/>
      <c r="DWE23" s="35"/>
      <c r="DWF23" s="35"/>
      <c r="DWG23" s="35"/>
      <c r="DWH23" s="35"/>
      <c r="DWI23" s="35"/>
      <c r="DWJ23" s="35"/>
      <c r="DWK23" s="35"/>
      <c r="DWL23" s="35"/>
      <c r="DWM23" s="35"/>
      <c r="DWN23" s="35"/>
      <c r="DWO23" s="35"/>
      <c r="DWP23" s="35"/>
      <c r="DWQ23" s="35"/>
      <c r="DWR23" s="35"/>
      <c r="DWS23" s="35"/>
      <c r="DWT23" s="35"/>
      <c r="DWU23" s="35"/>
      <c r="DWV23" s="35"/>
      <c r="DWW23" s="35"/>
      <c r="DWX23" s="35"/>
      <c r="DWY23" s="35"/>
      <c r="DWZ23" s="35"/>
      <c r="DXA23" s="35"/>
      <c r="DXB23" s="35"/>
      <c r="DXC23" s="35"/>
      <c r="DXD23" s="35"/>
      <c r="DXE23" s="35"/>
      <c r="DXF23" s="35"/>
      <c r="DXG23" s="35"/>
      <c r="DXH23" s="35"/>
      <c r="DXI23" s="35"/>
      <c r="DXJ23" s="35"/>
      <c r="DXK23" s="35"/>
      <c r="DXL23" s="35"/>
      <c r="DXM23" s="35"/>
      <c r="DXN23" s="35"/>
      <c r="DXO23" s="35"/>
      <c r="DXP23" s="35"/>
      <c r="DXQ23" s="35"/>
      <c r="DXR23" s="35"/>
      <c r="DXS23" s="35"/>
      <c r="DXT23" s="35"/>
      <c r="DXU23" s="35"/>
      <c r="DXV23" s="35"/>
      <c r="DXW23" s="35"/>
      <c r="DXX23" s="35"/>
      <c r="DXY23" s="35"/>
      <c r="DXZ23" s="35"/>
      <c r="DYA23" s="35"/>
      <c r="DYB23" s="35"/>
      <c r="DYC23" s="35"/>
      <c r="DYD23" s="35"/>
      <c r="DYE23" s="35"/>
      <c r="DYF23" s="35"/>
      <c r="DYG23" s="35"/>
      <c r="DYH23" s="35"/>
      <c r="DYI23" s="35"/>
      <c r="DYJ23" s="35"/>
      <c r="DYK23" s="35"/>
      <c r="DYL23" s="35"/>
      <c r="DYM23" s="35"/>
      <c r="DYN23" s="35"/>
      <c r="DYO23" s="35"/>
      <c r="DYP23" s="35"/>
      <c r="DYQ23" s="35"/>
      <c r="DYR23" s="35"/>
      <c r="DYS23" s="35"/>
      <c r="DYT23" s="35"/>
      <c r="DYU23" s="35"/>
      <c r="DYV23" s="35"/>
      <c r="DYW23" s="35"/>
      <c r="DYX23" s="35"/>
      <c r="DYY23" s="35"/>
      <c r="DYZ23" s="35"/>
      <c r="DZA23" s="35"/>
      <c r="DZB23" s="35"/>
      <c r="DZC23" s="35"/>
      <c r="DZD23" s="35"/>
      <c r="DZE23" s="35"/>
      <c r="DZF23" s="35"/>
      <c r="DZG23" s="35"/>
      <c r="DZH23" s="35"/>
      <c r="DZI23" s="35"/>
      <c r="DZJ23" s="35"/>
      <c r="DZK23" s="35"/>
      <c r="DZL23" s="35"/>
      <c r="DZM23" s="35"/>
      <c r="DZN23" s="35"/>
      <c r="DZO23" s="35"/>
      <c r="DZP23" s="35"/>
      <c r="DZQ23" s="35"/>
      <c r="DZR23" s="35"/>
      <c r="DZS23" s="35"/>
      <c r="DZT23" s="35"/>
      <c r="DZU23" s="35"/>
      <c r="DZV23" s="35"/>
      <c r="DZW23" s="35"/>
      <c r="DZX23" s="35"/>
      <c r="DZY23" s="35"/>
      <c r="DZZ23" s="35"/>
      <c r="EAA23" s="35"/>
      <c r="EAB23" s="35"/>
      <c r="EAC23" s="35"/>
      <c r="EAD23" s="35"/>
      <c r="EAE23" s="35"/>
      <c r="EAF23" s="35"/>
      <c r="EAG23" s="35"/>
      <c r="EAH23" s="35"/>
      <c r="EAI23" s="35"/>
      <c r="EAJ23" s="35"/>
      <c r="EAK23" s="35"/>
      <c r="EAL23" s="35"/>
      <c r="EAM23" s="35"/>
      <c r="EAN23" s="35"/>
      <c r="EAO23" s="35"/>
      <c r="EAP23" s="35"/>
      <c r="EAQ23" s="35"/>
      <c r="EAR23" s="35"/>
      <c r="EAS23" s="35"/>
      <c r="EAT23" s="35"/>
      <c r="EAU23" s="35"/>
      <c r="EAV23" s="35"/>
      <c r="EAW23" s="35"/>
      <c r="EAX23" s="35"/>
      <c r="EAY23" s="35"/>
      <c r="EAZ23" s="35"/>
      <c r="EBA23" s="35"/>
      <c r="EBB23" s="35"/>
      <c r="EBC23" s="35"/>
      <c r="EBD23" s="35"/>
      <c r="EBE23" s="35"/>
      <c r="EBF23" s="35"/>
      <c r="EBG23" s="35"/>
      <c r="EBH23" s="35"/>
      <c r="EBI23" s="35"/>
      <c r="EBJ23" s="35"/>
      <c r="EBK23" s="35"/>
      <c r="EBL23" s="35"/>
      <c r="EBM23" s="35"/>
      <c r="EBN23" s="35"/>
      <c r="EBO23" s="35"/>
      <c r="EBP23" s="35"/>
      <c r="EBQ23" s="35"/>
      <c r="EBR23" s="35"/>
      <c r="EBS23" s="35"/>
      <c r="EBT23" s="35"/>
      <c r="EBU23" s="35"/>
      <c r="EBV23" s="35"/>
      <c r="EBW23" s="35"/>
      <c r="EBX23" s="35"/>
      <c r="EBY23" s="35"/>
      <c r="EBZ23" s="35"/>
      <c r="ECA23" s="35"/>
      <c r="ECB23" s="35"/>
      <c r="ECC23" s="35"/>
      <c r="ECD23" s="35"/>
      <c r="ECE23" s="35"/>
      <c r="ECF23" s="35"/>
      <c r="ECG23" s="35"/>
      <c r="ECH23" s="35"/>
      <c r="ECI23" s="35"/>
      <c r="ECJ23" s="35"/>
      <c r="ECK23" s="35"/>
      <c r="ECL23" s="35"/>
      <c r="ECM23" s="35"/>
      <c r="ECN23" s="35"/>
      <c r="ECO23" s="35"/>
      <c r="ECP23" s="35"/>
      <c r="ECQ23" s="35"/>
      <c r="ECR23" s="35"/>
      <c r="ECS23" s="35"/>
      <c r="ECT23" s="35"/>
      <c r="ECU23" s="35"/>
      <c r="ECV23" s="35"/>
      <c r="ECW23" s="35"/>
      <c r="ECX23" s="35"/>
      <c r="ECY23" s="35"/>
      <c r="ECZ23" s="35"/>
      <c r="EDA23" s="35"/>
      <c r="EDB23" s="35"/>
      <c r="EDC23" s="35"/>
      <c r="EDD23" s="35"/>
      <c r="EDE23" s="35"/>
      <c r="EDF23" s="35"/>
      <c r="EDG23" s="35"/>
      <c r="EDH23" s="35"/>
      <c r="EDI23" s="35"/>
      <c r="EDJ23" s="35"/>
      <c r="EDK23" s="35"/>
      <c r="EDL23" s="35"/>
      <c r="EDM23" s="35"/>
      <c r="EDN23" s="35"/>
      <c r="EDO23" s="35"/>
      <c r="EDP23" s="35"/>
      <c r="EDQ23" s="35"/>
      <c r="EDR23" s="35"/>
      <c r="EDS23" s="35"/>
      <c r="EDT23" s="35"/>
      <c r="EDU23" s="35"/>
      <c r="EDV23" s="35"/>
      <c r="EDW23" s="35"/>
      <c r="EDX23" s="35"/>
      <c r="EDY23" s="35"/>
      <c r="EDZ23" s="35"/>
      <c r="EEA23" s="35"/>
      <c r="EEB23" s="35"/>
      <c r="EEC23" s="35"/>
      <c r="EED23" s="35"/>
      <c r="EEE23" s="35"/>
      <c r="EEF23" s="35"/>
      <c r="EEG23" s="35"/>
      <c r="EEH23" s="35"/>
      <c r="EEI23" s="35"/>
      <c r="EEJ23" s="35"/>
      <c r="EEK23" s="35"/>
      <c r="EEL23" s="35"/>
      <c r="EEM23" s="35"/>
      <c r="EEN23" s="35"/>
      <c r="EEO23" s="35"/>
      <c r="EEP23" s="35"/>
      <c r="EEQ23" s="35"/>
      <c r="EER23" s="35"/>
      <c r="EES23" s="35"/>
      <c r="EET23" s="35"/>
      <c r="EEU23" s="35"/>
      <c r="EEV23" s="35"/>
      <c r="EEW23" s="35"/>
      <c r="EEX23" s="35"/>
      <c r="EEY23" s="35"/>
      <c r="EEZ23" s="35"/>
      <c r="EFA23" s="35"/>
      <c r="EFB23" s="35"/>
      <c r="EFC23" s="35"/>
      <c r="EFD23" s="35"/>
      <c r="EFE23" s="35"/>
      <c r="EFF23" s="35"/>
      <c r="EFG23" s="35"/>
      <c r="EFH23" s="35"/>
      <c r="EFI23" s="35"/>
      <c r="EFJ23" s="35"/>
      <c r="EFK23" s="35"/>
      <c r="EFL23" s="35"/>
      <c r="EFM23" s="35"/>
      <c r="EFN23" s="35"/>
      <c r="EFO23" s="35"/>
      <c r="EFP23" s="35"/>
      <c r="EFQ23" s="35"/>
      <c r="EFR23" s="35"/>
      <c r="EFS23" s="35"/>
      <c r="EFT23" s="35"/>
      <c r="EFU23" s="35"/>
      <c r="EFV23" s="35"/>
      <c r="EFW23" s="35"/>
      <c r="EFX23" s="35"/>
      <c r="EFY23" s="35"/>
      <c r="EFZ23" s="35"/>
      <c r="EGA23" s="35"/>
      <c r="EGB23" s="35"/>
      <c r="EGC23" s="35"/>
      <c r="EGD23" s="35"/>
      <c r="EGE23" s="35"/>
      <c r="EGF23" s="35"/>
      <c r="EGG23" s="35"/>
      <c r="EGH23" s="35"/>
      <c r="EGI23" s="35"/>
      <c r="EGJ23" s="35"/>
      <c r="EGK23" s="35"/>
      <c r="EGL23" s="35"/>
      <c r="EGM23" s="35"/>
      <c r="EGN23" s="35"/>
      <c r="EGO23" s="35"/>
      <c r="EGP23" s="35"/>
      <c r="EGQ23" s="35"/>
      <c r="EGR23" s="35"/>
      <c r="EGS23" s="35"/>
      <c r="EGT23" s="35"/>
      <c r="EGU23" s="35"/>
      <c r="EGV23" s="35"/>
      <c r="EGW23" s="35"/>
      <c r="EGX23" s="35"/>
      <c r="EGY23" s="35"/>
      <c r="EGZ23" s="35"/>
      <c r="EHA23" s="35"/>
      <c r="EHB23" s="35"/>
      <c r="EHC23" s="35"/>
      <c r="EHD23" s="35"/>
      <c r="EHE23" s="35"/>
      <c r="EHF23" s="35"/>
      <c r="EHG23" s="35"/>
      <c r="EHH23" s="35"/>
      <c r="EHI23" s="35"/>
      <c r="EHJ23" s="35"/>
      <c r="EHK23" s="35"/>
      <c r="EHL23" s="35"/>
      <c r="EHM23" s="35"/>
      <c r="EHN23" s="35"/>
      <c r="EHO23" s="35"/>
      <c r="EHP23" s="35"/>
      <c r="EHQ23" s="35"/>
      <c r="EHR23" s="35"/>
      <c r="EHS23" s="35"/>
      <c r="EHT23" s="35"/>
      <c r="EHU23" s="35"/>
      <c r="EHV23" s="35"/>
      <c r="EHW23" s="35"/>
      <c r="EHX23" s="35"/>
      <c r="EHY23" s="35"/>
      <c r="EHZ23" s="35"/>
      <c r="EIA23" s="35"/>
      <c r="EIB23" s="35"/>
      <c r="EIC23" s="35"/>
      <c r="EID23" s="35"/>
      <c r="EIE23" s="35"/>
      <c r="EIF23" s="35"/>
      <c r="EIG23" s="35"/>
      <c r="EIH23" s="35"/>
      <c r="EII23" s="35"/>
      <c r="EIJ23" s="35"/>
      <c r="EIK23" s="35"/>
      <c r="EIL23" s="35"/>
      <c r="EIM23" s="35"/>
      <c r="EIN23" s="35"/>
      <c r="EIO23" s="35"/>
      <c r="EIP23" s="35"/>
      <c r="EIQ23" s="35"/>
      <c r="EIR23" s="35"/>
      <c r="EIS23" s="35"/>
      <c r="EIT23" s="35"/>
      <c r="EIU23" s="35"/>
      <c r="EIV23" s="35"/>
      <c r="EIW23" s="35"/>
      <c r="EIX23" s="35"/>
      <c r="EIY23" s="35"/>
      <c r="EIZ23" s="35"/>
      <c r="EJA23" s="35"/>
      <c r="EJB23" s="35"/>
      <c r="EJC23" s="35"/>
      <c r="EJD23" s="35"/>
      <c r="EJE23" s="35"/>
      <c r="EJF23" s="35"/>
      <c r="EJG23" s="35"/>
      <c r="EJH23" s="35"/>
      <c r="EJI23" s="35"/>
      <c r="EJJ23" s="35"/>
      <c r="EJK23" s="35"/>
      <c r="EJL23" s="35"/>
      <c r="EJM23" s="35"/>
      <c r="EJN23" s="35"/>
      <c r="EJO23" s="35"/>
      <c r="EJP23" s="35"/>
      <c r="EJQ23" s="35"/>
      <c r="EJR23" s="35"/>
      <c r="EJS23" s="35"/>
      <c r="EJT23" s="35"/>
      <c r="EJU23" s="35"/>
      <c r="EJV23" s="35"/>
      <c r="EJW23" s="35"/>
      <c r="EJX23" s="35"/>
      <c r="EJY23" s="35"/>
      <c r="EJZ23" s="35"/>
      <c r="EKA23" s="35"/>
      <c r="EKB23" s="35"/>
      <c r="EKC23" s="35"/>
      <c r="EKD23" s="35"/>
      <c r="EKE23" s="35"/>
      <c r="EKF23" s="35"/>
      <c r="EKG23" s="35"/>
      <c r="EKH23" s="35"/>
      <c r="EKI23" s="35"/>
      <c r="EKJ23" s="35"/>
      <c r="EKK23" s="35"/>
      <c r="EKL23" s="35"/>
      <c r="EKM23" s="35"/>
      <c r="EKN23" s="35"/>
      <c r="EKO23" s="35"/>
      <c r="EKP23" s="35"/>
      <c r="EKQ23" s="35"/>
      <c r="EKR23" s="35"/>
      <c r="EKS23" s="35"/>
      <c r="EKT23" s="35"/>
      <c r="EKU23" s="35"/>
      <c r="EKV23" s="35"/>
      <c r="EKW23" s="35"/>
      <c r="EKX23" s="35"/>
      <c r="EKY23" s="35"/>
      <c r="EKZ23" s="35"/>
      <c r="ELA23" s="35"/>
      <c r="ELB23" s="35"/>
      <c r="ELC23" s="35"/>
      <c r="ELD23" s="35"/>
      <c r="ELE23" s="35"/>
      <c r="ELF23" s="35"/>
      <c r="ELG23" s="35"/>
      <c r="ELH23" s="35"/>
      <c r="ELI23" s="35"/>
      <c r="ELJ23" s="35"/>
      <c r="ELK23" s="35"/>
      <c r="ELL23" s="35"/>
      <c r="ELM23" s="35"/>
      <c r="ELN23" s="35"/>
      <c r="ELO23" s="35"/>
      <c r="ELP23" s="35"/>
      <c r="ELQ23" s="35"/>
      <c r="ELR23" s="35"/>
      <c r="ELS23" s="35"/>
      <c r="ELT23" s="35"/>
      <c r="ELU23" s="35"/>
      <c r="ELV23" s="35"/>
      <c r="ELW23" s="35"/>
      <c r="ELX23" s="35"/>
      <c r="ELY23" s="35"/>
      <c r="ELZ23" s="35"/>
      <c r="EMA23" s="35"/>
      <c r="EMB23" s="35"/>
      <c r="EMC23" s="35"/>
      <c r="EMD23" s="35"/>
      <c r="EME23" s="35"/>
      <c r="EMF23" s="35"/>
      <c r="EMG23" s="35"/>
      <c r="EMH23" s="35"/>
      <c r="EMI23" s="35"/>
      <c r="EMJ23" s="35"/>
      <c r="EMK23" s="35"/>
      <c r="EML23" s="35"/>
      <c r="EMM23" s="35"/>
      <c r="EMN23" s="35"/>
      <c r="EMO23" s="35"/>
      <c r="EMP23" s="35"/>
      <c r="EMQ23" s="35"/>
      <c r="EMR23" s="35"/>
      <c r="EMS23" s="35"/>
      <c r="EMT23" s="35"/>
      <c r="EMU23" s="35"/>
      <c r="EMV23" s="35"/>
      <c r="EMW23" s="35"/>
      <c r="EMX23" s="35"/>
      <c r="EMY23" s="35"/>
      <c r="EMZ23" s="35"/>
      <c r="ENA23" s="35"/>
      <c r="ENB23" s="35"/>
      <c r="ENC23" s="35"/>
      <c r="END23" s="35"/>
      <c r="ENE23" s="35"/>
      <c r="ENF23" s="35"/>
      <c r="ENG23" s="35"/>
      <c r="ENH23" s="35"/>
      <c r="ENI23" s="35"/>
      <c r="ENJ23" s="35"/>
      <c r="ENK23" s="35"/>
      <c r="ENL23" s="35"/>
      <c r="ENM23" s="35"/>
      <c r="ENN23" s="35"/>
      <c r="ENO23" s="35"/>
      <c r="ENP23" s="35"/>
      <c r="ENQ23" s="35"/>
      <c r="ENR23" s="35"/>
      <c r="ENS23" s="35"/>
      <c r="ENT23" s="35"/>
      <c r="ENU23" s="35"/>
      <c r="ENV23" s="35"/>
      <c r="ENW23" s="35"/>
      <c r="ENX23" s="35"/>
      <c r="ENY23" s="35"/>
      <c r="ENZ23" s="35"/>
      <c r="EOA23" s="35"/>
      <c r="EOB23" s="35"/>
      <c r="EOC23" s="35"/>
      <c r="EOD23" s="35"/>
      <c r="EOE23" s="35"/>
      <c r="EOF23" s="35"/>
      <c r="EOG23" s="35"/>
      <c r="EOH23" s="35"/>
      <c r="EOI23" s="35"/>
      <c r="EOJ23" s="35"/>
      <c r="EOK23" s="35"/>
      <c r="EOL23" s="35"/>
      <c r="EOM23" s="35"/>
      <c r="EON23" s="35"/>
      <c r="EOO23" s="35"/>
      <c r="EOP23" s="35"/>
      <c r="EOQ23" s="35"/>
      <c r="EOR23" s="35"/>
      <c r="EOS23" s="35"/>
      <c r="EOT23" s="35"/>
      <c r="EOU23" s="35"/>
      <c r="EOV23" s="35"/>
      <c r="EOW23" s="35"/>
      <c r="EOX23" s="35"/>
      <c r="EOY23" s="35"/>
      <c r="EOZ23" s="35"/>
      <c r="EPA23" s="35"/>
      <c r="EPB23" s="35"/>
      <c r="EPC23" s="35"/>
      <c r="EPD23" s="35"/>
      <c r="EPE23" s="35"/>
      <c r="EPF23" s="35"/>
      <c r="EPG23" s="35"/>
      <c r="EPH23" s="35"/>
      <c r="EPI23" s="35"/>
      <c r="EPJ23" s="35"/>
      <c r="EPK23" s="35"/>
      <c r="EPL23" s="35"/>
      <c r="EPM23" s="35"/>
      <c r="EPN23" s="35"/>
      <c r="EPO23" s="35"/>
      <c r="EPP23" s="35"/>
      <c r="EPQ23" s="35"/>
      <c r="EPR23" s="35"/>
      <c r="EPS23" s="35"/>
      <c r="EPT23" s="35"/>
      <c r="EPU23" s="35"/>
      <c r="EPV23" s="35"/>
      <c r="EPW23" s="35"/>
      <c r="EPX23" s="35"/>
      <c r="EPY23" s="35"/>
      <c r="EPZ23" s="35"/>
      <c r="EQA23" s="35"/>
      <c r="EQB23" s="35"/>
      <c r="EQC23" s="35"/>
      <c r="EQD23" s="35"/>
      <c r="EQE23" s="35"/>
      <c r="EQF23" s="35"/>
      <c r="EQG23" s="35"/>
      <c r="EQH23" s="35"/>
      <c r="EQI23" s="35"/>
      <c r="EQJ23" s="35"/>
      <c r="EQK23" s="35"/>
      <c r="EQL23" s="35"/>
      <c r="EQM23" s="35"/>
      <c r="EQN23" s="35"/>
      <c r="EQO23" s="35"/>
      <c r="EQP23" s="35"/>
      <c r="EQQ23" s="35"/>
      <c r="EQR23" s="35"/>
      <c r="EQS23" s="35"/>
      <c r="EQT23" s="35"/>
      <c r="EQU23" s="35"/>
      <c r="EQV23" s="35"/>
      <c r="EQW23" s="35"/>
      <c r="EQX23" s="35"/>
      <c r="EQY23" s="35"/>
      <c r="EQZ23" s="35"/>
      <c r="ERA23" s="35"/>
      <c r="ERB23" s="35"/>
      <c r="ERC23" s="35"/>
      <c r="ERD23" s="35"/>
      <c r="ERE23" s="35"/>
      <c r="ERF23" s="35"/>
      <c r="ERG23" s="35"/>
      <c r="ERH23" s="35"/>
      <c r="ERI23" s="35"/>
      <c r="ERJ23" s="35"/>
      <c r="ERK23" s="35"/>
      <c r="ERL23" s="35"/>
      <c r="ERM23" s="35"/>
      <c r="ERN23" s="35"/>
      <c r="ERO23" s="35"/>
      <c r="ERP23" s="35"/>
      <c r="ERQ23" s="35"/>
      <c r="ERR23" s="35"/>
      <c r="ERS23" s="35"/>
      <c r="ERT23" s="35"/>
      <c r="ERU23" s="35"/>
      <c r="ERV23" s="35"/>
      <c r="ERW23" s="35"/>
      <c r="ERX23" s="35"/>
      <c r="ERY23" s="35"/>
      <c r="ERZ23" s="35"/>
      <c r="ESA23" s="35"/>
      <c r="ESB23" s="35"/>
      <c r="ESC23" s="35"/>
      <c r="ESD23" s="35"/>
      <c r="ESE23" s="35"/>
      <c r="ESF23" s="35"/>
      <c r="ESG23" s="35"/>
      <c r="ESH23" s="35"/>
      <c r="ESI23" s="35"/>
      <c r="ESJ23" s="35"/>
      <c r="ESK23" s="35"/>
      <c r="ESL23" s="35"/>
      <c r="ESM23" s="35"/>
      <c r="ESN23" s="35"/>
      <c r="ESO23" s="35"/>
      <c r="ESP23" s="35"/>
      <c r="ESQ23" s="35"/>
      <c r="ESR23" s="35"/>
      <c r="ESS23" s="35"/>
      <c r="EST23" s="35"/>
      <c r="ESU23" s="35"/>
      <c r="ESV23" s="35"/>
      <c r="ESW23" s="35"/>
      <c r="ESX23" s="35"/>
      <c r="ESY23" s="35"/>
      <c r="ESZ23" s="35"/>
      <c r="ETA23" s="35"/>
      <c r="ETB23" s="35"/>
      <c r="ETC23" s="35"/>
      <c r="ETD23" s="35"/>
      <c r="ETE23" s="35"/>
      <c r="ETF23" s="35"/>
      <c r="ETG23" s="35"/>
      <c r="ETH23" s="35"/>
      <c r="ETI23" s="35"/>
      <c r="ETJ23" s="35"/>
      <c r="ETK23" s="35"/>
      <c r="ETL23" s="35"/>
      <c r="ETM23" s="35"/>
      <c r="ETN23" s="35"/>
      <c r="ETO23" s="35"/>
      <c r="ETP23" s="35"/>
      <c r="ETQ23" s="35"/>
      <c r="ETR23" s="35"/>
      <c r="ETS23" s="35"/>
      <c r="ETT23" s="35"/>
      <c r="ETU23" s="35"/>
      <c r="ETV23" s="35"/>
      <c r="ETW23" s="35"/>
      <c r="ETX23" s="35"/>
      <c r="ETY23" s="35"/>
      <c r="ETZ23" s="35"/>
      <c r="EUA23" s="35"/>
      <c r="EUB23" s="35"/>
      <c r="EUC23" s="35"/>
      <c r="EUD23" s="35"/>
      <c r="EUE23" s="35"/>
      <c r="EUF23" s="35"/>
      <c r="EUG23" s="35"/>
      <c r="EUH23" s="35"/>
      <c r="EUI23" s="35"/>
      <c r="EUJ23" s="35"/>
      <c r="EUK23" s="35"/>
      <c r="EUL23" s="35"/>
      <c r="EUM23" s="35"/>
      <c r="EUN23" s="35"/>
      <c r="EUO23" s="35"/>
      <c r="EUP23" s="35"/>
      <c r="EUQ23" s="35"/>
      <c r="EUR23" s="35"/>
      <c r="EUS23" s="35"/>
      <c r="EUT23" s="35"/>
      <c r="EUU23" s="35"/>
      <c r="EUV23" s="35"/>
      <c r="EUW23" s="35"/>
      <c r="EUX23" s="35"/>
      <c r="EUY23" s="35"/>
      <c r="EUZ23" s="35"/>
      <c r="EVA23" s="35"/>
      <c r="EVB23" s="35"/>
      <c r="EVC23" s="35"/>
      <c r="EVD23" s="35"/>
      <c r="EVE23" s="35"/>
      <c r="EVF23" s="35"/>
      <c r="EVG23" s="35"/>
      <c r="EVH23" s="35"/>
      <c r="EVI23" s="35"/>
      <c r="EVJ23" s="35"/>
      <c r="EVK23" s="35"/>
      <c r="EVL23" s="35"/>
      <c r="EVM23" s="35"/>
      <c r="EVN23" s="35"/>
      <c r="EVO23" s="35"/>
      <c r="EVP23" s="35"/>
      <c r="EVQ23" s="35"/>
      <c r="EVR23" s="35"/>
      <c r="EVS23" s="35"/>
      <c r="EVT23" s="35"/>
      <c r="EVU23" s="35"/>
      <c r="EVV23" s="35"/>
      <c r="EVW23" s="35"/>
      <c r="EVX23" s="35"/>
      <c r="EVY23" s="35"/>
      <c r="EVZ23" s="35"/>
      <c r="EWA23" s="35"/>
      <c r="EWB23" s="35"/>
      <c r="EWC23" s="35"/>
      <c r="EWD23" s="35"/>
      <c r="EWE23" s="35"/>
      <c r="EWF23" s="35"/>
      <c r="EWG23" s="35"/>
      <c r="EWH23" s="35"/>
      <c r="EWI23" s="35"/>
      <c r="EWJ23" s="35"/>
      <c r="EWK23" s="35"/>
      <c r="EWL23" s="35"/>
      <c r="EWM23" s="35"/>
      <c r="EWN23" s="35"/>
      <c r="EWO23" s="35"/>
      <c r="EWP23" s="35"/>
      <c r="EWQ23" s="35"/>
      <c r="EWR23" s="35"/>
      <c r="EWS23" s="35"/>
      <c r="EWT23" s="35"/>
      <c r="EWU23" s="35"/>
      <c r="EWV23" s="35"/>
      <c r="EWW23" s="35"/>
      <c r="EWX23" s="35"/>
      <c r="EWY23" s="35"/>
      <c r="EWZ23" s="35"/>
      <c r="EXA23" s="35"/>
      <c r="EXB23" s="35"/>
      <c r="EXC23" s="35"/>
      <c r="EXD23" s="35"/>
      <c r="EXE23" s="35"/>
      <c r="EXF23" s="35"/>
      <c r="EXG23" s="35"/>
      <c r="EXH23" s="35"/>
      <c r="EXI23" s="35"/>
      <c r="EXJ23" s="35"/>
      <c r="EXK23" s="35"/>
      <c r="EXL23" s="35"/>
      <c r="EXM23" s="35"/>
      <c r="EXN23" s="35"/>
      <c r="EXO23" s="35"/>
      <c r="EXP23" s="35"/>
      <c r="EXQ23" s="35"/>
      <c r="EXR23" s="35"/>
      <c r="EXS23" s="35"/>
      <c r="EXT23" s="35"/>
      <c r="EXU23" s="35"/>
      <c r="EXV23" s="35"/>
      <c r="EXW23" s="35"/>
      <c r="EXX23" s="35"/>
      <c r="EXY23" s="35"/>
      <c r="EXZ23" s="35"/>
      <c r="EYA23" s="35"/>
      <c r="EYB23" s="35"/>
      <c r="EYC23" s="35"/>
      <c r="EYD23" s="35"/>
      <c r="EYE23" s="35"/>
      <c r="EYF23" s="35"/>
      <c r="EYG23" s="35"/>
      <c r="EYH23" s="35"/>
      <c r="EYI23" s="35"/>
      <c r="EYJ23" s="35"/>
      <c r="EYK23" s="35"/>
      <c r="EYL23" s="35"/>
      <c r="EYM23" s="35"/>
      <c r="EYN23" s="35"/>
      <c r="EYO23" s="35"/>
      <c r="EYP23" s="35"/>
      <c r="EYQ23" s="35"/>
      <c r="EYR23" s="35"/>
      <c r="EYS23" s="35"/>
      <c r="EYT23" s="35"/>
      <c r="EYU23" s="35"/>
      <c r="EYV23" s="35"/>
      <c r="EYW23" s="35"/>
      <c r="EYX23" s="35"/>
      <c r="EYY23" s="35"/>
      <c r="EYZ23" s="35"/>
      <c r="EZA23" s="35"/>
      <c r="EZB23" s="35"/>
      <c r="EZC23" s="35"/>
      <c r="EZD23" s="35"/>
      <c r="EZE23" s="35"/>
      <c r="EZF23" s="35"/>
      <c r="EZG23" s="35"/>
      <c r="EZH23" s="35"/>
      <c r="EZI23" s="35"/>
      <c r="EZJ23" s="35"/>
      <c r="EZK23" s="35"/>
      <c r="EZL23" s="35"/>
      <c r="EZM23" s="35"/>
      <c r="EZN23" s="35"/>
      <c r="EZO23" s="35"/>
      <c r="EZP23" s="35"/>
      <c r="EZQ23" s="35"/>
      <c r="EZR23" s="35"/>
      <c r="EZS23" s="35"/>
      <c r="EZT23" s="35"/>
      <c r="EZU23" s="35"/>
      <c r="EZV23" s="35"/>
      <c r="EZW23" s="35"/>
      <c r="EZX23" s="35"/>
      <c r="EZY23" s="35"/>
      <c r="EZZ23" s="35"/>
      <c r="FAA23" s="35"/>
      <c r="FAB23" s="35"/>
      <c r="FAC23" s="35"/>
      <c r="FAD23" s="35"/>
      <c r="FAE23" s="35"/>
      <c r="FAF23" s="35"/>
      <c r="FAG23" s="35"/>
      <c r="FAH23" s="35"/>
      <c r="FAI23" s="35"/>
      <c r="FAJ23" s="35"/>
      <c r="FAK23" s="35"/>
      <c r="FAL23" s="35"/>
      <c r="FAM23" s="35"/>
      <c r="FAN23" s="35"/>
      <c r="FAO23" s="35"/>
      <c r="FAP23" s="35"/>
      <c r="FAQ23" s="35"/>
      <c r="FAR23" s="35"/>
      <c r="FAS23" s="35"/>
      <c r="FAT23" s="35"/>
      <c r="FAU23" s="35"/>
      <c r="FAV23" s="35"/>
      <c r="FAW23" s="35"/>
      <c r="FAX23" s="35"/>
      <c r="FAY23" s="35"/>
      <c r="FAZ23" s="35"/>
      <c r="FBA23" s="35"/>
      <c r="FBB23" s="35"/>
      <c r="FBC23" s="35"/>
      <c r="FBD23" s="35"/>
      <c r="FBE23" s="35"/>
      <c r="FBF23" s="35"/>
      <c r="FBG23" s="35"/>
      <c r="FBH23" s="35"/>
      <c r="FBI23" s="35"/>
      <c r="FBJ23" s="35"/>
      <c r="FBK23" s="35"/>
      <c r="FBL23" s="35"/>
      <c r="FBM23" s="35"/>
      <c r="FBN23" s="35"/>
      <c r="FBO23" s="35"/>
      <c r="FBP23" s="35"/>
      <c r="FBQ23" s="35"/>
      <c r="FBR23" s="35"/>
      <c r="FBS23" s="35"/>
      <c r="FBT23" s="35"/>
      <c r="FBU23" s="35"/>
      <c r="FBV23" s="35"/>
      <c r="FBW23" s="35"/>
      <c r="FBX23" s="35"/>
      <c r="FBY23" s="35"/>
      <c r="FBZ23" s="35"/>
      <c r="FCA23" s="35"/>
      <c r="FCB23" s="35"/>
      <c r="FCC23" s="35"/>
      <c r="FCD23" s="35"/>
      <c r="FCE23" s="35"/>
      <c r="FCF23" s="35"/>
      <c r="FCG23" s="35"/>
      <c r="FCH23" s="35"/>
      <c r="FCI23" s="35"/>
      <c r="FCJ23" s="35"/>
      <c r="FCK23" s="35"/>
      <c r="FCL23" s="35"/>
      <c r="FCM23" s="35"/>
      <c r="FCN23" s="35"/>
      <c r="FCO23" s="35"/>
      <c r="FCP23" s="35"/>
      <c r="FCQ23" s="35"/>
      <c r="FCR23" s="35"/>
      <c r="FCS23" s="35"/>
      <c r="FCT23" s="35"/>
      <c r="FCU23" s="35"/>
      <c r="FCV23" s="35"/>
      <c r="FCW23" s="35"/>
      <c r="FCX23" s="35"/>
      <c r="FCY23" s="35"/>
      <c r="FCZ23" s="35"/>
      <c r="FDA23" s="35"/>
      <c r="FDB23" s="35"/>
      <c r="FDC23" s="35"/>
      <c r="FDD23" s="35"/>
      <c r="FDE23" s="35"/>
      <c r="FDF23" s="35"/>
      <c r="FDG23" s="35"/>
      <c r="FDH23" s="35"/>
      <c r="FDI23" s="35"/>
      <c r="FDJ23" s="35"/>
      <c r="FDK23" s="35"/>
      <c r="FDL23" s="35"/>
      <c r="FDM23" s="35"/>
      <c r="FDN23" s="35"/>
      <c r="FDO23" s="35"/>
      <c r="FDP23" s="35"/>
      <c r="FDQ23" s="35"/>
      <c r="FDR23" s="35"/>
      <c r="FDS23" s="35"/>
      <c r="FDT23" s="35"/>
      <c r="FDU23" s="35"/>
      <c r="FDV23" s="35"/>
      <c r="FDW23" s="35"/>
      <c r="FDX23" s="35"/>
      <c r="FDY23" s="35"/>
      <c r="FDZ23" s="35"/>
      <c r="FEA23" s="35"/>
      <c r="FEB23" s="35"/>
      <c r="FEC23" s="35"/>
      <c r="FED23" s="35"/>
      <c r="FEE23" s="35"/>
      <c r="FEF23" s="35"/>
      <c r="FEG23" s="35"/>
      <c r="FEH23" s="35"/>
      <c r="FEI23" s="35"/>
      <c r="FEJ23" s="35"/>
      <c r="FEK23" s="35"/>
      <c r="FEL23" s="35"/>
      <c r="FEM23" s="35"/>
      <c r="FEN23" s="35"/>
      <c r="FEO23" s="35"/>
      <c r="FEP23" s="35"/>
      <c r="FEQ23" s="35"/>
      <c r="FER23" s="35"/>
      <c r="FES23" s="35"/>
      <c r="FET23" s="35"/>
      <c r="FEU23" s="35"/>
      <c r="FEV23" s="35"/>
      <c r="FEW23" s="35"/>
      <c r="FEX23" s="35"/>
      <c r="FEY23" s="35"/>
      <c r="FEZ23" s="35"/>
      <c r="FFA23" s="35"/>
      <c r="FFB23" s="35"/>
      <c r="FFC23" s="35"/>
      <c r="FFD23" s="35"/>
      <c r="FFE23" s="35"/>
      <c r="FFF23" s="35"/>
      <c r="FFG23" s="35"/>
      <c r="FFH23" s="35"/>
      <c r="FFI23" s="35"/>
      <c r="FFJ23" s="35"/>
      <c r="FFK23" s="35"/>
      <c r="FFL23" s="35"/>
      <c r="FFM23" s="35"/>
      <c r="FFN23" s="35"/>
      <c r="FFO23" s="35"/>
      <c r="FFP23" s="35"/>
      <c r="FFQ23" s="35"/>
      <c r="FFR23" s="35"/>
      <c r="FFS23" s="35"/>
      <c r="FFT23" s="35"/>
      <c r="FFU23" s="35"/>
      <c r="FFV23" s="35"/>
      <c r="FFW23" s="35"/>
      <c r="FFX23" s="35"/>
      <c r="FFY23" s="35"/>
      <c r="FFZ23" s="35"/>
      <c r="FGA23" s="35"/>
      <c r="FGB23" s="35"/>
      <c r="FGC23" s="35"/>
      <c r="FGD23" s="35"/>
      <c r="FGE23" s="35"/>
      <c r="FGF23" s="35"/>
      <c r="FGG23" s="35"/>
      <c r="FGH23" s="35"/>
      <c r="FGI23" s="35"/>
      <c r="FGJ23" s="35"/>
      <c r="FGK23" s="35"/>
      <c r="FGL23" s="35"/>
      <c r="FGM23" s="35"/>
      <c r="FGN23" s="35"/>
      <c r="FGO23" s="35"/>
      <c r="FGP23" s="35"/>
      <c r="FGQ23" s="35"/>
      <c r="FGR23" s="35"/>
      <c r="FGS23" s="35"/>
      <c r="FGT23" s="35"/>
      <c r="FGU23" s="35"/>
      <c r="FGV23" s="35"/>
      <c r="FGW23" s="35"/>
      <c r="FGX23" s="35"/>
      <c r="FGY23" s="35"/>
      <c r="FGZ23" s="35"/>
      <c r="FHA23" s="35"/>
      <c r="FHB23" s="35"/>
      <c r="FHC23" s="35"/>
      <c r="FHD23" s="35"/>
      <c r="FHE23" s="35"/>
      <c r="FHF23" s="35"/>
      <c r="FHG23" s="35"/>
      <c r="FHH23" s="35"/>
      <c r="FHI23" s="35"/>
      <c r="FHJ23" s="35"/>
      <c r="FHK23" s="35"/>
      <c r="FHL23" s="35"/>
      <c r="FHM23" s="35"/>
      <c r="FHN23" s="35"/>
      <c r="FHO23" s="35"/>
      <c r="FHP23" s="35"/>
      <c r="FHQ23" s="35"/>
      <c r="FHR23" s="35"/>
      <c r="FHS23" s="35"/>
      <c r="FHT23" s="35"/>
      <c r="FHU23" s="35"/>
      <c r="FHV23" s="35"/>
      <c r="FHW23" s="35"/>
      <c r="FHX23" s="35"/>
      <c r="FHY23" s="35"/>
      <c r="FHZ23" s="35"/>
      <c r="FIA23" s="35"/>
      <c r="FIB23" s="35"/>
      <c r="FIC23" s="35"/>
      <c r="FID23" s="35"/>
      <c r="FIE23" s="35"/>
      <c r="FIF23" s="35"/>
      <c r="FIG23" s="35"/>
      <c r="FIH23" s="35"/>
      <c r="FII23" s="35"/>
      <c r="FIJ23" s="35"/>
      <c r="FIK23" s="35"/>
      <c r="FIL23" s="35"/>
      <c r="FIM23" s="35"/>
      <c r="FIN23" s="35"/>
      <c r="FIO23" s="35"/>
      <c r="FIP23" s="35"/>
      <c r="FIQ23" s="35"/>
      <c r="FIR23" s="35"/>
      <c r="FIS23" s="35"/>
      <c r="FIT23" s="35"/>
      <c r="FIU23" s="35"/>
      <c r="FIV23" s="35"/>
      <c r="FIW23" s="35"/>
      <c r="FIX23" s="35"/>
      <c r="FIY23" s="35"/>
      <c r="FIZ23" s="35"/>
      <c r="FJA23" s="35"/>
      <c r="FJB23" s="35"/>
      <c r="FJC23" s="35"/>
      <c r="FJD23" s="35"/>
      <c r="FJE23" s="35"/>
      <c r="FJF23" s="35"/>
      <c r="FJG23" s="35"/>
      <c r="FJH23" s="35"/>
      <c r="FJI23" s="35"/>
      <c r="FJJ23" s="35"/>
      <c r="FJK23" s="35"/>
      <c r="FJL23" s="35"/>
      <c r="FJM23" s="35"/>
      <c r="FJN23" s="35"/>
      <c r="FJO23" s="35"/>
      <c r="FJP23" s="35"/>
      <c r="FJQ23" s="35"/>
      <c r="FJR23" s="35"/>
      <c r="FJS23" s="35"/>
      <c r="FJT23" s="35"/>
      <c r="FJU23" s="35"/>
      <c r="FJV23" s="35"/>
      <c r="FJW23" s="35"/>
      <c r="FJX23" s="35"/>
      <c r="FJY23" s="35"/>
      <c r="FJZ23" s="35"/>
      <c r="FKA23" s="35"/>
      <c r="FKB23" s="35"/>
      <c r="FKC23" s="35"/>
      <c r="FKD23" s="35"/>
      <c r="FKE23" s="35"/>
      <c r="FKF23" s="35"/>
      <c r="FKG23" s="35"/>
      <c r="FKH23" s="35"/>
      <c r="FKI23" s="35"/>
      <c r="FKJ23" s="35"/>
      <c r="FKK23" s="35"/>
      <c r="FKL23" s="35"/>
      <c r="FKM23" s="35"/>
      <c r="FKN23" s="35"/>
      <c r="FKO23" s="35"/>
      <c r="FKP23" s="35"/>
      <c r="FKQ23" s="35"/>
      <c r="FKR23" s="35"/>
      <c r="FKS23" s="35"/>
      <c r="FKT23" s="35"/>
      <c r="FKU23" s="35"/>
      <c r="FKV23" s="35"/>
      <c r="FKW23" s="35"/>
      <c r="FKX23" s="35"/>
      <c r="FKY23" s="35"/>
      <c r="FKZ23" s="35"/>
      <c r="FLA23" s="35"/>
      <c r="FLB23" s="35"/>
      <c r="FLC23" s="35"/>
      <c r="FLD23" s="35"/>
      <c r="FLE23" s="35"/>
      <c r="FLF23" s="35"/>
      <c r="FLG23" s="35"/>
      <c r="FLH23" s="35"/>
      <c r="FLI23" s="35"/>
      <c r="FLJ23" s="35"/>
      <c r="FLK23" s="35"/>
      <c r="FLL23" s="35"/>
      <c r="FLM23" s="35"/>
      <c r="FLN23" s="35"/>
      <c r="FLO23" s="35"/>
      <c r="FLP23" s="35"/>
      <c r="FLQ23" s="35"/>
      <c r="FLR23" s="35"/>
      <c r="FLS23" s="35"/>
      <c r="FLT23" s="35"/>
      <c r="FLU23" s="35"/>
      <c r="FLV23" s="35"/>
      <c r="FLW23" s="35"/>
      <c r="FLX23" s="35"/>
      <c r="FLY23" s="35"/>
      <c r="FLZ23" s="35"/>
      <c r="FMA23" s="35"/>
      <c r="FMB23" s="35"/>
      <c r="FMC23" s="35"/>
      <c r="FMD23" s="35"/>
      <c r="FME23" s="35"/>
      <c r="FMF23" s="35"/>
      <c r="FMG23" s="35"/>
      <c r="FMH23" s="35"/>
      <c r="FMI23" s="35"/>
      <c r="FMJ23" s="35"/>
      <c r="FMK23" s="35"/>
      <c r="FML23" s="35"/>
      <c r="FMM23" s="35"/>
      <c r="FMN23" s="35"/>
      <c r="FMO23" s="35"/>
      <c r="FMP23" s="35"/>
      <c r="FMQ23" s="35"/>
      <c r="FMR23" s="35"/>
      <c r="FMS23" s="35"/>
      <c r="FMT23" s="35"/>
      <c r="FMU23" s="35"/>
      <c r="FMV23" s="35"/>
      <c r="FMW23" s="35"/>
      <c r="FMX23" s="35"/>
      <c r="FMY23" s="35"/>
      <c r="FMZ23" s="35"/>
      <c r="FNA23" s="35"/>
      <c r="FNB23" s="35"/>
      <c r="FNC23" s="35"/>
      <c r="FND23" s="35"/>
      <c r="FNE23" s="35"/>
      <c r="FNF23" s="35"/>
      <c r="FNG23" s="35"/>
      <c r="FNH23" s="35"/>
      <c r="FNI23" s="35"/>
      <c r="FNJ23" s="35"/>
      <c r="FNK23" s="35"/>
      <c r="FNL23" s="35"/>
      <c r="FNM23" s="35"/>
      <c r="FNN23" s="35"/>
      <c r="FNO23" s="35"/>
      <c r="FNP23" s="35"/>
      <c r="FNQ23" s="35"/>
      <c r="FNR23" s="35"/>
      <c r="FNS23" s="35"/>
      <c r="FNT23" s="35"/>
      <c r="FNU23" s="35"/>
      <c r="FNV23" s="35"/>
      <c r="FNW23" s="35"/>
      <c r="FNX23" s="35"/>
      <c r="FNY23" s="35"/>
      <c r="FNZ23" s="35"/>
      <c r="FOA23" s="35"/>
      <c r="FOB23" s="35"/>
      <c r="FOC23" s="35"/>
      <c r="FOD23" s="35"/>
      <c r="FOE23" s="35"/>
      <c r="FOF23" s="35"/>
      <c r="FOG23" s="35"/>
      <c r="FOH23" s="35"/>
      <c r="FOI23" s="35"/>
      <c r="FOJ23" s="35"/>
      <c r="FOK23" s="35"/>
      <c r="FOL23" s="35"/>
      <c r="FOM23" s="35"/>
      <c r="FON23" s="35"/>
      <c r="FOO23" s="35"/>
      <c r="FOP23" s="35"/>
      <c r="FOQ23" s="35"/>
      <c r="FOR23" s="35"/>
      <c r="FOS23" s="35"/>
      <c r="FOT23" s="35"/>
      <c r="FOU23" s="35"/>
      <c r="FOV23" s="35"/>
      <c r="FOW23" s="35"/>
      <c r="FOX23" s="35"/>
      <c r="FOY23" s="35"/>
      <c r="FOZ23" s="35"/>
      <c r="FPA23" s="35"/>
      <c r="FPB23" s="35"/>
      <c r="FPC23" s="35"/>
      <c r="FPD23" s="35"/>
      <c r="FPE23" s="35"/>
      <c r="FPF23" s="35"/>
      <c r="FPG23" s="35"/>
      <c r="FPH23" s="35"/>
      <c r="FPI23" s="35"/>
      <c r="FPJ23" s="35"/>
      <c r="FPK23" s="35"/>
      <c r="FPL23" s="35"/>
      <c r="FPM23" s="35"/>
      <c r="FPN23" s="35"/>
      <c r="FPO23" s="35"/>
      <c r="FPP23" s="35"/>
      <c r="FPQ23" s="35"/>
      <c r="FPR23" s="35"/>
      <c r="FPS23" s="35"/>
      <c r="FPT23" s="35"/>
      <c r="FPU23" s="35"/>
      <c r="FPV23" s="35"/>
      <c r="FPW23" s="35"/>
      <c r="FPX23" s="35"/>
      <c r="FPY23" s="35"/>
      <c r="FPZ23" s="35"/>
      <c r="FQA23" s="35"/>
      <c r="FQB23" s="35"/>
      <c r="FQC23" s="35"/>
      <c r="FQD23" s="35"/>
      <c r="FQE23" s="35"/>
      <c r="FQF23" s="35"/>
      <c r="FQG23" s="35"/>
      <c r="FQH23" s="35"/>
      <c r="FQI23" s="35"/>
      <c r="FQJ23" s="35"/>
      <c r="FQK23" s="35"/>
      <c r="FQL23" s="35"/>
      <c r="FQM23" s="35"/>
      <c r="FQN23" s="35"/>
      <c r="FQO23" s="35"/>
      <c r="FQP23" s="35"/>
      <c r="FQQ23" s="35"/>
      <c r="FQR23" s="35"/>
      <c r="FQS23" s="35"/>
      <c r="FQT23" s="35"/>
      <c r="FQU23" s="35"/>
      <c r="FQV23" s="35"/>
      <c r="FQW23" s="35"/>
      <c r="FQX23" s="35"/>
      <c r="FQY23" s="35"/>
      <c r="FQZ23" s="35"/>
      <c r="FRA23" s="35"/>
      <c r="FRB23" s="35"/>
      <c r="FRC23" s="35"/>
      <c r="FRD23" s="35"/>
      <c r="FRE23" s="35"/>
      <c r="FRF23" s="35"/>
      <c r="FRG23" s="35"/>
      <c r="FRH23" s="35"/>
      <c r="FRI23" s="35"/>
      <c r="FRJ23" s="35"/>
      <c r="FRK23" s="35"/>
      <c r="FRL23" s="35"/>
      <c r="FRM23" s="35"/>
      <c r="FRN23" s="35"/>
      <c r="FRO23" s="35"/>
      <c r="FRP23" s="35"/>
      <c r="FRQ23" s="35"/>
      <c r="FRR23" s="35"/>
      <c r="FRS23" s="35"/>
      <c r="FRT23" s="35"/>
      <c r="FRU23" s="35"/>
      <c r="FRV23" s="35"/>
      <c r="FRW23" s="35"/>
      <c r="FRX23" s="35"/>
      <c r="FRY23" s="35"/>
      <c r="FRZ23" s="35"/>
      <c r="FSA23" s="35"/>
      <c r="FSB23" s="35"/>
      <c r="FSC23" s="35"/>
      <c r="FSD23" s="35"/>
      <c r="FSE23" s="35"/>
      <c r="FSF23" s="35"/>
      <c r="FSG23" s="35"/>
      <c r="FSH23" s="35"/>
      <c r="FSI23" s="35"/>
      <c r="FSJ23" s="35"/>
      <c r="FSK23" s="35"/>
      <c r="FSL23" s="35"/>
      <c r="FSM23" s="35"/>
      <c r="FSN23" s="35"/>
      <c r="FSO23" s="35"/>
      <c r="FSP23" s="35"/>
      <c r="FSQ23" s="35"/>
      <c r="FSR23" s="35"/>
      <c r="FSS23" s="35"/>
      <c r="FST23" s="35"/>
      <c r="FSU23" s="35"/>
      <c r="FSV23" s="35"/>
      <c r="FSW23" s="35"/>
      <c r="FSX23" s="35"/>
      <c r="FSY23" s="35"/>
      <c r="FSZ23" s="35"/>
      <c r="FTA23" s="35"/>
      <c r="FTB23" s="35"/>
      <c r="FTC23" s="35"/>
      <c r="FTD23" s="35"/>
      <c r="FTE23" s="35"/>
      <c r="FTF23" s="35"/>
      <c r="FTG23" s="35"/>
      <c r="FTH23" s="35"/>
      <c r="FTI23" s="35"/>
      <c r="FTJ23" s="35"/>
      <c r="FTK23" s="35"/>
      <c r="FTL23" s="35"/>
      <c r="FTM23" s="35"/>
      <c r="FTN23" s="35"/>
      <c r="FTO23" s="35"/>
      <c r="FTP23" s="35"/>
      <c r="FTQ23" s="35"/>
      <c r="FTR23" s="35"/>
      <c r="FTS23" s="35"/>
      <c r="FTT23" s="35"/>
      <c r="FTU23" s="35"/>
      <c r="FTV23" s="35"/>
      <c r="FTW23" s="35"/>
      <c r="FTX23" s="35"/>
      <c r="FTY23" s="35"/>
      <c r="FTZ23" s="35"/>
      <c r="FUA23" s="35"/>
      <c r="FUB23" s="35"/>
      <c r="FUC23" s="35"/>
      <c r="FUD23" s="35"/>
      <c r="FUE23" s="35"/>
      <c r="FUF23" s="35"/>
      <c r="FUG23" s="35"/>
      <c r="FUH23" s="35"/>
      <c r="FUI23" s="35"/>
      <c r="FUJ23" s="35"/>
      <c r="FUK23" s="35"/>
      <c r="FUL23" s="35"/>
      <c r="FUM23" s="35"/>
      <c r="FUN23" s="35"/>
      <c r="FUO23" s="35"/>
      <c r="FUP23" s="35"/>
      <c r="FUQ23" s="35"/>
      <c r="FUR23" s="35"/>
      <c r="FUS23" s="35"/>
      <c r="FUT23" s="35"/>
      <c r="FUU23" s="35"/>
      <c r="FUV23" s="35"/>
      <c r="FUW23" s="35"/>
      <c r="FUX23" s="35"/>
      <c r="FUY23" s="35"/>
      <c r="FUZ23" s="35"/>
      <c r="FVA23" s="35"/>
      <c r="FVB23" s="35"/>
      <c r="FVC23" s="35"/>
      <c r="FVD23" s="35"/>
      <c r="FVE23" s="35"/>
      <c r="FVF23" s="35"/>
      <c r="FVG23" s="35"/>
      <c r="FVH23" s="35"/>
      <c r="FVI23" s="35"/>
      <c r="FVJ23" s="35"/>
      <c r="FVK23" s="35"/>
      <c r="FVL23" s="35"/>
      <c r="FVM23" s="35"/>
      <c r="FVN23" s="35"/>
      <c r="FVO23" s="35"/>
      <c r="FVP23" s="35"/>
      <c r="FVQ23" s="35"/>
      <c r="FVR23" s="35"/>
      <c r="FVS23" s="35"/>
      <c r="FVT23" s="35"/>
      <c r="FVU23" s="35"/>
      <c r="FVV23" s="35"/>
      <c r="FVW23" s="35"/>
      <c r="FVX23" s="35"/>
      <c r="FVY23" s="35"/>
      <c r="FVZ23" s="35"/>
      <c r="FWA23" s="35"/>
      <c r="FWB23" s="35"/>
      <c r="FWC23" s="35"/>
      <c r="FWD23" s="35"/>
      <c r="FWE23" s="35"/>
      <c r="FWF23" s="35"/>
      <c r="FWG23" s="35"/>
      <c r="FWH23" s="35"/>
      <c r="FWI23" s="35"/>
      <c r="FWJ23" s="35"/>
      <c r="FWK23" s="35"/>
      <c r="FWL23" s="35"/>
      <c r="FWM23" s="35"/>
      <c r="FWN23" s="35"/>
      <c r="FWO23" s="35"/>
      <c r="FWP23" s="35"/>
      <c r="FWQ23" s="35"/>
      <c r="FWR23" s="35"/>
      <c r="FWS23" s="35"/>
      <c r="FWT23" s="35"/>
      <c r="FWU23" s="35"/>
      <c r="FWV23" s="35"/>
      <c r="FWW23" s="35"/>
      <c r="FWX23" s="35"/>
      <c r="FWY23" s="35"/>
      <c r="FWZ23" s="35"/>
      <c r="FXA23" s="35"/>
      <c r="FXB23" s="35"/>
      <c r="FXC23" s="35"/>
      <c r="FXD23" s="35"/>
      <c r="FXE23" s="35"/>
      <c r="FXF23" s="35"/>
      <c r="FXG23" s="35"/>
      <c r="FXH23" s="35"/>
      <c r="FXI23" s="35"/>
      <c r="FXJ23" s="35"/>
      <c r="FXK23" s="35"/>
      <c r="FXL23" s="35"/>
      <c r="FXM23" s="35"/>
      <c r="FXN23" s="35"/>
      <c r="FXO23" s="35"/>
      <c r="FXP23" s="35"/>
      <c r="FXQ23" s="35"/>
      <c r="FXR23" s="35"/>
      <c r="FXS23" s="35"/>
      <c r="FXT23" s="35"/>
      <c r="FXU23" s="35"/>
      <c r="FXV23" s="35"/>
      <c r="FXW23" s="35"/>
      <c r="FXX23" s="35"/>
      <c r="FXY23" s="35"/>
      <c r="FXZ23" s="35"/>
      <c r="FYA23" s="35"/>
      <c r="FYB23" s="35"/>
      <c r="FYC23" s="35"/>
      <c r="FYD23" s="35"/>
      <c r="FYE23" s="35"/>
      <c r="FYF23" s="35"/>
      <c r="FYG23" s="35"/>
      <c r="FYH23" s="35"/>
      <c r="FYI23" s="35"/>
      <c r="FYJ23" s="35"/>
      <c r="FYK23" s="35"/>
      <c r="FYL23" s="35"/>
      <c r="FYM23" s="35"/>
      <c r="FYN23" s="35"/>
      <c r="FYO23" s="35"/>
      <c r="FYP23" s="35"/>
      <c r="FYQ23" s="35"/>
      <c r="FYR23" s="35"/>
      <c r="FYS23" s="35"/>
      <c r="FYT23" s="35"/>
      <c r="FYU23" s="35"/>
      <c r="FYV23" s="35"/>
      <c r="FYW23" s="35"/>
      <c r="FYX23" s="35"/>
      <c r="FYY23" s="35"/>
      <c r="FYZ23" s="35"/>
      <c r="FZA23" s="35"/>
      <c r="FZB23" s="35"/>
      <c r="FZC23" s="35"/>
      <c r="FZD23" s="35"/>
      <c r="FZE23" s="35"/>
      <c r="FZF23" s="35"/>
      <c r="FZG23" s="35"/>
      <c r="FZH23" s="35"/>
      <c r="FZI23" s="35"/>
      <c r="FZJ23" s="35"/>
      <c r="FZK23" s="35"/>
      <c r="FZL23" s="35"/>
      <c r="FZM23" s="35"/>
      <c r="FZN23" s="35"/>
      <c r="FZO23" s="35"/>
      <c r="FZP23" s="35"/>
      <c r="FZQ23" s="35"/>
      <c r="FZR23" s="35"/>
      <c r="FZS23" s="35"/>
      <c r="FZT23" s="35"/>
      <c r="FZU23" s="35"/>
      <c r="FZV23" s="35"/>
      <c r="FZW23" s="35"/>
      <c r="FZX23" s="35"/>
      <c r="FZY23" s="35"/>
      <c r="FZZ23" s="35"/>
      <c r="GAA23" s="35"/>
      <c r="GAB23" s="35"/>
      <c r="GAC23" s="35"/>
      <c r="GAD23" s="35"/>
      <c r="GAE23" s="35"/>
      <c r="GAF23" s="35"/>
      <c r="GAG23" s="35"/>
      <c r="GAH23" s="35"/>
      <c r="GAI23" s="35"/>
      <c r="GAJ23" s="35"/>
      <c r="GAK23" s="35"/>
      <c r="GAL23" s="35"/>
      <c r="GAM23" s="35"/>
      <c r="GAN23" s="35"/>
      <c r="GAO23" s="35"/>
      <c r="GAP23" s="35"/>
      <c r="GAQ23" s="35"/>
      <c r="GAR23" s="35"/>
      <c r="GAS23" s="35"/>
      <c r="GAT23" s="35"/>
      <c r="GAU23" s="35"/>
      <c r="GAV23" s="35"/>
      <c r="GAW23" s="35"/>
      <c r="GAX23" s="35"/>
      <c r="GAY23" s="35"/>
      <c r="GAZ23" s="35"/>
      <c r="GBA23" s="35"/>
      <c r="GBB23" s="35"/>
      <c r="GBC23" s="35"/>
      <c r="GBD23" s="35"/>
      <c r="GBE23" s="35"/>
      <c r="GBF23" s="35"/>
      <c r="GBG23" s="35"/>
      <c r="GBH23" s="35"/>
      <c r="GBI23" s="35"/>
      <c r="GBJ23" s="35"/>
      <c r="GBK23" s="35"/>
      <c r="GBL23" s="35"/>
      <c r="GBM23" s="35"/>
      <c r="GBN23" s="35"/>
      <c r="GBO23" s="35"/>
      <c r="GBP23" s="35"/>
      <c r="GBQ23" s="35"/>
      <c r="GBR23" s="35"/>
      <c r="GBS23" s="35"/>
      <c r="GBT23" s="35"/>
      <c r="GBU23" s="35"/>
      <c r="GBV23" s="35"/>
      <c r="GBW23" s="35"/>
      <c r="GBX23" s="35"/>
      <c r="GBY23" s="35"/>
      <c r="GBZ23" s="35"/>
      <c r="GCA23" s="35"/>
      <c r="GCB23" s="35"/>
      <c r="GCC23" s="35"/>
      <c r="GCD23" s="35"/>
      <c r="GCE23" s="35"/>
      <c r="GCF23" s="35"/>
      <c r="GCG23" s="35"/>
      <c r="GCH23" s="35"/>
      <c r="GCI23" s="35"/>
      <c r="GCJ23" s="35"/>
      <c r="GCK23" s="35"/>
      <c r="GCL23" s="35"/>
      <c r="GCM23" s="35"/>
      <c r="GCN23" s="35"/>
      <c r="GCO23" s="35"/>
      <c r="GCP23" s="35"/>
      <c r="GCQ23" s="35"/>
      <c r="GCR23" s="35"/>
      <c r="GCS23" s="35"/>
      <c r="GCT23" s="35"/>
      <c r="GCU23" s="35"/>
      <c r="GCV23" s="35"/>
      <c r="GCW23" s="35"/>
      <c r="GCX23" s="35"/>
      <c r="GCY23" s="35"/>
      <c r="GCZ23" s="35"/>
      <c r="GDA23" s="35"/>
      <c r="GDB23" s="35"/>
      <c r="GDC23" s="35"/>
      <c r="GDD23" s="35"/>
      <c r="GDE23" s="35"/>
      <c r="GDF23" s="35"/>
      <c r="GDG23" s="35"/>
      <c r="GDH23" s="35"/>
      <c r="GDI23" s="35"/>
      <c r="GDJ23" s="35"/>
      <c r="GDK23" s="35"/>
      <c r="GDL23" s="35"/>
      <c r="GDM23" s="35"/>
      <c r="GDN23" s="35"/>
      <c r="GDO23" s="35"/>
      <c r="GDP23" s="35"/>
      <c r="GDQ23" s="35"/>
      <c r="GDR23" s="35"/>
      <c r="GDS23" s="35"/>
      <c r="GDT23" s="35"/>
      <c r="GDU23" s="35"/>
      <c r="GDV23" s="35"/>
      <c r="GDW23" s="35"/>
      <c r="GDX23" s="35"/>
      <c r="GDY23" s="35"/>
      <c r="GDZ23" s="35"/>
      <c r="GEA23" s="35"/>
      <c r="GEB23" s="35"/>
      <c r="GEC23" s="35"/>
      <c r="GED23" s="35"/>
      <c r="GEE23" s="35"/>
      <c r="GEF23" s="35"/>
      <c r="GEG23" s="35"/>
      <c r="GEH23" s="35"/>
      <c r="GEI23" s="35"/>
      <c r="GEJ23" s="35"/>
      <c r="GEK23" s="35"/>
      <c r="GEL23" s="35"/>
      <c r="GEM23" s="35"/>
      <c r="GEN23" s="35"/>
      <c r="GEO23" s="35"/>
      <c r="GEP23" s="35"/>
      <c r="GEQ23" s="35"/>
      <c r="GER23" s="35"/>
      <c r="GES23" s="35"/>
      <c r="GET23" s="35"/>
      <c r="GEU23" s="35"/>
      <c r="GEV23" s="35"/>
      <c r="GEW23" s="35"/>
      <c r="GEX23" s="35"/>
      <c r="GEY23" s="35"/>
      <c r="GEZ23" s="35"/>
      <c r="GFA23" s="35"/>
      <c r="GFB23" s="35"/>
      <c r="GFC23" s="35"/>
      <c r="GFD23" s="35"/>
      <c r="GFE23" s="35"/>
      <c r="GFF23" s="35"/>
      <c r="GFG23" s="35"/>
      <c r="GFH23" s="35"/>
      <c r="GFI23" s="35"/>
      <c r="GFJ23" s="35"/>
      <c r="GFK23" s="35"/>
      <c r="GFL23" s="35"/>
      <c r="GFM23" s="35"/>
      <c r="GFN23" s="35"/>
      <c r="GFO23" s="35"/>
      <c r="GFP23" s="35"/>
      <c r="GFQ23" s="35"/>
      <c r="GFR23" s="35"/>
      <c r="GFS23" s="35"/>
      <c r="GFT23" s="35"/>
      <c r="GFU23" s="35"/>
      <c r="GFV23" s="35"/>
      <c r="GFW23" s="35"/>
      <c r="GFX23" s="35"/>
      <c r="GFY23" s="35"/>
      <c r="GFZ23" s="35"/>
      <c r="GGA23" s="35"/>
      <c r="GGB23" s="35"/>
      <c r="GGC23" s="35"/>
      <c r="GGD23" s="35"/>
      <c r="GGE23" s="35"/>
      <c r="GGF23" s="35"/>
      <c r="GGG23" s="35"/>
      <c r="GGH23" s="35"/>
      <c r="GGI23" s="35"/>
      <c r="GGJ23" s="35"/>
      <c r="GGK23" s="35"/>
      <c r="GGL23" s="35"/>
      <c r="GGM23" s="35"/>
      <c r="GGN23" s="35"/>
      <c r="GGO23" s="35"/>
      <c r="GGP23" s="35"/>
      <c r="GGQ23" s="35"/>
      <c r="GGR23" s="35"/>
      <c r="GGS23" s="35"/>
      <c r="GGT23" s="35"/>
      <c r="GGU23" s="35"/>
      <c r="GGV23" s="35"/>
      <c r="GGW23" s="35"/>
      <c r="GGX23" s="35"/>
      <c r="GGY23" s="35"/>
      <c r="GGZ23" s="35"/>
      <c r="GHA23" s="35"/>
      <c r="GHB23" s="35"/>
      <c r="GHC23" s="35"/>
      <c r="GHD23" s="35"/>
      <c r="GHE23" s="35"/>
      <c r="GHF23" s="35"/>
      <c r="GHG23" s="35"/>
      <c r="GHH23" s="35"/>
      <c r="GHI23" s="35"/>
      <c r="GHJ23" s="35"/>
      <c r="GHK23" s="35"/>
      <c r="GHL23" s="35"/>
      <c r="GHM23" s="35"/>
      <c r="GHN23" s="35"/>
      <c r="GHO23" s="35"/>
      <c r="GHP23" s="35"/>
      <c r="GHQ23" s="35"/>
      <c r="GHR23" s="35"/>
      <c r="GHS23" s="35"/>
      <c r="GHT23" s="35"/>
      <c r="GHU23" s="35"/>
      <c r="GHV23" s="35"/>
      <c r="GHW23" s="35"/>
      <c r="GHX23" s="35"/>
      <c r="GHY23" s="35"/>
      <c r="GHZ23" s="35"/>
      <c r="GIA23" s="35"/>
      <c r="GIB23" s="35"/>
      <c r="GIC23" s="35"/>
      <c r="GID23" s="35"/>
      <c r="GIE23" s="35"/>
      <c r="GIF23" s="35"/>
      <c r="GIG23" s="35"/>
      <c r="GIH23" s="35"/>
      <c r="GII23" s="35"/>
      <c r="GIJ23" s="35"/>
      <c r="GIK23" s="35"/>
      <c r="GIL23" s="35"/>
      <c r="GIM23" s="35"/>
      <c r="GIN23" s="35"/>
      <c r="GIO23" s="35"/>
      <c r="GIP23" s="35"/>
      <c r="GIQ23" s="35"/>
      <c r="GIR23" s="35"/>
      <c r="GIS23" s="35"/>
      <c r="GIT23" s="35"/>
      <c r="GIU23" s="35"/>
      <c r="GIV23" s="35"/>
      <c r="GIW23" s="35"/>
      <c r="GIX23" s="35"/>
      <c r="GIY23" s="35"/>
      <c r="GIZ23" s="35"/>
      <c r="GJA23" s="35"/>
      <c r="GJB23" s="35"/>
      <c r="GJC23" s="35"/>
      <c r="GJD23" s="35"/>
      <c r="GJE23" s="35"/>
      <c r="GJF23" s="35"/>
      <c r="GJG23" s="35"/>
      <c r="GJH23" s="35"/>
      <c r="GJI23" s="35"/>
      <c r="GJJ23" s="35"/>
      <c r="GJK23" s="35"/>
      <c r="GJL23" s="35"/>
      <c r="GJM23" s="35"/>
      <c r="GJN23" s="35"/>
      <c r="GJO23" s="35"/>
      <c r="GJP23" s="35"/>
      <c r="GJQ23" s="35"/>
      <c r="GJR23" s="35"/>
      <c r="GJS23" s="35"/>
      <c r="GJT23" s="35"/>
      <c r="GJU23" s="35"/>
      <c r="GJV23" s="35"/>
      <c r="GJW23" s="35"/>
      <c r="GJX23" s="35"/>
      <c r="GJY23" s="35"/>
      <c r="GJZ23" s="35"/>
      <c r="GKA23" s="35"/>
      <c r="GKB23" s="35"/>
      <c r="GKC23" s="35"/>
      <c r="GKD23" s="35"/>
      <c r="GKE23" s="35"/>
      <c r="GKF23" s="35"/>
      <c r="GKG23" s="35"/>
      <c r="GKH23" s="35"/>
      <c r="GKI23" s="35"/>
      <c r="GKJ23" s="35"/>
      <c r="GKK23" s="35"/>
      <c r="GKL23" s="35"/>
      <c r="GKM23" s="35"/>
      <c r="GKN23" s="35"/>
      <c r="GKO23" s="35"/>
      <c r="GKP23" s="35"/>
      <c r="GKQ23" s="35"/>
      <c r="GKR23" s="35"/>
      <c r="GKS23" s="35"/>
      <c r="GKT23" s="35"/>
      <c r="GKU23" s="35"/>
      <c r="GKV23" s="35"/>
      <c r="GKW23" s="35"/>
      <c r="GKX23" s="35"/>
      <c r="GKY23" s="35"/>
      <c r="GKZ23" s="35"/>
      <c r="GLA23" s="35"/>
      <c r="GLB23" s="35"/>
      <c r="GLC23" s="35"/>
      <c r="GLD23" s="35"/>
      <c r="GLE23" s="35"/>
      <c r="GLF23" s="35"/>
      <c r="GLG23" s="35"/>
      <c r="GLH23" s="35"/>
      <c r="GLI23" s="35"/>
      <c r="GLJ23" s="35"/>
      <c r="GLK23" s="35"/>
      <c r="GLL23" s="35"/>
      <c r="GLM23" s="35"/>
      <c r="GLN23" s="35"/>
      <c r="GLO23" s="35"/>
      <c r="GLP23" s="35"/>
      <c r="GLQ23" s="35"/>
      <c r="GLR23" s="35"/>
      <c r="GLS23" s="35"/>
      <c r="GLT23" s="35"/>
      <c r="GLU23" s="35"/>
      <c r="GLV23" s="35"/>
      <c r="GLW23" s="35"/>
      <c r="GLX23" s="35"/>
      <c r="GLY23" s="35"/>
      <c r="GLZ23" s="35"/>
      <c r="GMA23" s="35"/>
      <c r="GMB23" s="35"/>
      <c r="GMC23" s="35"/>
      <c r="GMD23" s="35"/>
      <c r="GME23" s="35"/>
      <c r="GMF23" s="35"/>
      <c r="GMG23" s="35"/>
      <c r="GMH23" s="35"/>
      <c r="GMI23" s="35"/>
      <c r="GMJ23" s="35"/>
      <c r="GMK23" s="35"/>
      <c r="GML23" s="35"/>
      <c r="GMM23" s="35"/>
      <c r="GMN23" s="35"/>
      <c r="GMO23" s="35"/>
      <c r="GMP23" s="35"/>
      <c r="GMQ23" s="35"/>
      <c r="GMR23" s="35"/>
      <c r="GMS23" s="35"/>
      <c r="GMT23" s="35"/>
      <c r="GMU23" s="35"/>
      <c r="GMV23" s="35"/>
      <c r="GMW23" s="35"/>
      <c r="GMX23" s="35"/>
      <c r="GMY23" s="35"/>
      <c r="GMZ23" s="35"/>
      <c r="GNA23" s="35"/>
      <c r="GNB23" s="35"/>
      <c r="GNC23" s="35"/>
      <c r="GND23" s="35"/>
      <c r="GNE23" s="35"/>
      <c r="GNF23" s="35"/>
      <c r="GNG23" s="35"/>
      <c r="GNH23" s="35"/>
      <c r="GNI23" s="35"/>
      <c r="GNJ23" s="35"/>
      <c r="GNK23" s="35"/>
      <c r="GNL23" s="35"/>
      <c r="GNM23" s="35"/>
      <c r="GNN23" s="35"/>
      <c r="GNO23" s="35"/>
      <c r="GNP23" s="35"/>
      <c r="GNQ23" s="35"/>
      <c r="GNR23" s="35"/>
      <c r="GNS23" s="35"/>
      <c r="GNT23" s="35"/>
      <c r="GNU23" s="35"/>
      <c r="GNV23" s="35"/>
      <c r="GNW23" s="35"/>
      <c r="GNX23" s="35"/>
      <c r="GNY23" s="35"/>
      <c r="GNZ23" s="35"/>
      <c r="GOA23" s="35"/>
      <c r="GOB23" s="35"/>
      <c r="GOC23" s="35"/>
      <c r="GOD23" s="35"/>
      <c r="GOE23" s="35"/>
      <c r="GOF23" s="35"/>
      <c r="GOG23" s="35"/>
      <c r="GOH23" s="35"/>
      <c r="GOI23" s="35"/>
      <c r="GOJ23" s="35"/>
      <c r="GOK23" s="35"/>
      <c r="GOL23" s="35"/>
      <c r="GOM23" s="35"/>
      <c r="GON23" s="35"/>
      <c r="GOO23" s="35"/>
      <c r="GOP23" s="35"/>
      <c r="GOQ23" s="35"/>
      <c r="GOR23" s="35"/>
      <c r="GOS23" s="35"/>
      <c r="GOT23" s="35"/>
      <c r="GOU23" s="35"/>
      <c r="GOV23" s="35"/>
      <c r="GOW23" s="35"/>
      <c r="GOX23" s="35"/>
      <c r="GOY23" s="35"/>
      <c r="GOZ23" s="35"/>
      <c r="GPA23" s="35"/>
      <c r="GPB23" s="35"/>
      <c r="GPC23" s="35"/>
      <c r="GPD23" s="35"/>
      <c r="GPE23" s="35"/>
      <c r="GPF23" s="35"/>
      <c r="GPG23" s="35"/>
      <c r="GPH23" s="35"/>
      <c r="GPI23" s="35"/>
      <c r="GPJ23" s="35"/>
      <c r="GPK23" s="35"/>
      <c r="GPL23" s="35"/>
      <c r="GPM23" s="35"/>
      <c r="GPN23" s="35"/>
      <c r="GPO23" s="35"/>
      <c r="GPP23" s="35"/>
      <c r="GPQ23" s="35"/>
      <c r="GPR23" s="35"/>
      <c r="GPS23" s="35"/>
      <c r="GPT23" s="35"/>
      <c r="GPU23" s="35"/>
      <c r="GPV23" s="35"/>
      <c r="GPW23" s="35"/>
      <c r="GPX23" s="35"/>
      <c r="GPY23" s="35"/>
      <c r="GPZ23" s="35"/>
      <c r="GQA23" s="35"/>
      <c r="GQB23" s="35"/>
      <c r="GQC23" s="35"/>
      <c r="GQD23" s="35"/>
      <c r="GQE23" s="35"/>
      <c r="GQF23" s="35"/>
      <c r="GQG23" s="35"/>
      <c r="GQH23" s="35"/>
      <c r="GQI23" s="35"/>
      <c r="GQJ23" s="35"/>
      <c r="GQK23" s="35"/>
      <c r="GQL23" s="35"/>
      <c r="GQM23" s="35"/>
      <c r="GQN23" s="35"/>
      <c r="GQO23" s="35"/>
      <c r="GQP23" s="35"/>
      <c r="GQQ23" s="35"/>
      <c r="GQR23" s="35"/>
      <c r="GQS23" s="35"/>
      <c r="GQT23" s="35"/>
      <c r="GQU23" s="35"/>
      <c r="GQV23" s="35"/>
      <c r="GQW23" s="35"/>
      <c r="GQX23" s="35"/>
      <c r="GQY23" s="35"/>
      <c r="GQZ23" s="35"/>
      <c r="GRA23" s="35"/>
      <c r="GRB23" s="35"/>
      <c r="GRC23" s="35"/>
      <c r="GRD23" s="35"/>
      <c r="GRE23" s="35"/>
      <c r="GRF23" s="35"/>
      <c r="GRG23" s="35"/>
      <c r="GRH23" s="35"/>
      <c r="GRI23" s="35"/>
      <c r="GRJ23" s="35"/>
      <c r="GRK23" s="35"/>
      <c r="GRL23" s="35"/>
      <c r="GRM23" s="35"/>
      <c r="GRN23" s="35"/>
      <c r="GRO23" s="35"/>
      <c r="GRP23" s="35"/>
      <c r="GRQ23" s="35"/>
      <c r="GRR23" s="35"/>
      <c r="GRS23" s="35"/>
      <c r="GRT23" s="35"/>
      <c r="GRU23" s="35"/>
      <c r="GRV23" s="35"/>
      <c r="GRW23" s="35"/>
      <c r="GRX23" s="35"/>
      <c r="GRY23" s="35"/>
      <c r="GRZ23" s="35"/>
      <c r="GSA23" s="35"/>
      <c r="GSB23" s="35"/>
      <c r="GSC23" s="35"/>
      <c r="GSD23" s="35"/>
      <c r="GSE23" s="35"/>
      <c r="GSF23" s="35"/>
      <c r="GSG23" s="35"/>
      <c r="GSH23" s="35"/>
      <c r="GSI23" s="35"/>
      <c r="GSJ23" s="35"/>
      <c r="GSK23" s="35"/>
      <c r="GSL23" s="35"/>
      <c r="GSM23" s="35"/>
      <c r="GSN23" s="35"/>
      <c r="GSO23" s="35"/>
      <c r="GSP23" s="35"/>
      <c r="GSQ23" s="35"/>
      <c r="GSR23" s="35"/>
      <c r="GSS23" s="35"/>
      <c r="GST23" s="35"/>
      <c r="GSU23" s="35"/>
      <c r="GSV23" s="35"/>
      <c r="GSW23" s="35"/>
      <c r="GSX23" s="35"/>
      <c r="GSY23" s="35"/>
      <c r="GSZ23" s="35"/>
      <c r="GTA23" s="35"/>
      <c r="GTB23" s="35"/>
      <c r="GTC23" s="35"/>
      <c r="GTD23" s="35"/>
      <c r="GTE23" s="35"/>
      <c r="GTF23" s="35"/>
      <c r="GTG23" s="35"/>
      <c r="GTH23" s="35"/>
      <c r="GTI23" s="35"/>
      <c r="GTJ23" s="35"/>
      <c r="GTK23" s="35"/>
      <c r="GTL23" s="35"/>
      <c r="GTM23" s="35"/>
      <c r="GTN23" s="35"/>
      <c r="GTO23" s="35"/>
      <c r="GTP23" s="35"/>
      <c r="GTQ23" s="35"/>
      <c r="GTR23" s="35"/>
      <c r="GTS23" s="35"/>
      <c r="GTT23" s="35"/>
      <c r="GTU23" s="35"/>
      <c r="GTV23" s="35"/>
      <c r="GTW23" s="35"/>
      <c r="GTX23" s="35"/>
      <c r="GTY23" s="35"/>
      <c r="GTZ23" s="35"/>
      <c r="GUA23" s="35"/>
      <c r="GUB23" s="35"/>
      <c r="GUC23" s="35"/>
      <c r="GUD23" s="35"/>
      <c r="GUE23" s="35"/>
      <c r="GUF23" s="35"/>
      <c r="GUG23" s="35"/>
      <c r="GUH23" s="35"/>
      <c r="GUI23" s="35"/>
      <c r="GUJ23" s="35"/>
      <c r="GUK23" s="35"/>
      <c r="GUL23" s="35"/>
      <c r="GUM23" s="35"/>
      <c r="GUN23" s="35"/>
      <c r="GUO23" s="35"/>
      <c r="GUP23" s="35"/>
      <c r="GUQ23" s="35"/>
      <c r="GUR23" s="35"/>
      <c r="GUS23" s="35"/>
      <c r="GUT23" s="35"/>
      <c r="GUU23" s="35"/>
      <c r="GUV23" s="35"/>
      <c r="GUW23" s="35"/>
      <c r="GUX23" s="35"/>
      <c r="GUY23" s="35"/>
      <c r="GUZ23" s="35"/>
      <c r="GVA23" s="35"/>
      <c r="GVB23" s="35"/>
      <c r="GVC23" s="35"/>
      <c r="GVD23" s="35"/>
      <c r="GVE23" s="35"/>
      <c r="GVF23" s="35"/>
      <c r="GVG23" s="35"/>
      <c r="GVH23" s="35"/>
      <c r="GVI23" s="35"/>
      <c r="GVJ23" s="35"/>
      <c r="GVK23" s="35"/>
      <c r="GVL23" s="35"/>
      <c r="GVM23" s="35"/>
      <c r="GVN23" s="35"/>
      <c r="GVO23" s="35"/>
      <c r="GVP23" s="35"/>
      <c r="GVQ23" s="35"/>
      <c r="GVR23" s="35"/>
      <c r="GVS23" s="35"/>
      <c r="GVT23" s="35"/>
      <c r="GVU23" s="35"/>
      <c r="GVV23" s="35"/>
      <c r="GVW23" s="35"/>
      <c r="GVX23" s="35"/>
      <c r="GVY23" s="35"/>
      <c r="GVZ23" s="35"/>
      <c r="GWA23" s="35"/>
      <c r="GWB23" s="35"/>
      <c r="GWC23" s="35"/>
      <c r="GWD23" s="35"/>
      <c r="GWE23" s="35"/>
      <c r="GWF23" s="35"/>
      <c r="GWG23" s="35"/>
      <c r="GWH23" s="35"/>
      <c r="GWI23" s="35"/>
      <c r="GWJ23" s="35"/>
      <c r="GWK23" s="35"/>
      <c r="GWL23" s="35"/>
      <c r="GWM23" s="35"/>
      <c r="GWN23" s="35"/>
      <c r="GWO23" s="35"/>
      <c r="GWP23" s="35"/>
      <c r="GWQ23" s="35"/>
      <c r="GWR23" s="35"/>
      <c r="GWS23" s="35"/>
      <c r="GWT23" s="35"/>
      <c r="GWU23" s="35"/>
      <c r="GWV23" s="35"/>
      <c r="GWW23" s="35"/>
      <c r="GWX23" s="35"/>
      <c r="GWY23" s="35"/>
      <c r="GWZ23" s="35"/>
      <c r="GXA23" s="35"/>
      <c r="GXB23" s="35"/>
      <c r="GXC23" s="35"/>
      <c r="GXD23" s="35"/>
      <c r="GXE23" s="35"/>
      <c r="GXF23" s="35"/>
      <c r="GXG23" s="35"/>
      <c r="GXH23" s="35"/>
      <c r="GXI23" s="35"/>
      <c r="GXJ23" s="35"/>
      <c r="GXK23" s="35"/>
      <c r="GXL23" s="35"/>
      <c r="GXM23" s="35"/>
      <c r="GXN23" s="35"/>
      <c r="GXO23" s="35"/>
      <c r="GXP23" s="35"/>
      <c r="GXQ23" s="35"/>
      <c r="GXR23" s="35"/>
      <c r="GXS23" s="35"/>
      <c r="GXT23" s="35"/>
      <c r="GXU23" s="35"/>
      <c r="GXV23" s="35"/>
      <c r="GXW23" s="35"/>
      <c r="GXX23" s="35"/>
      <c r="GXY23" s="35"/>
      <c r="GXZ23" s="35"/>
      <c r="GYA23" s="35"/>
      <c r="GYB23" s="35"/>
      <c r="GYC23" s="35"/>
      <c r="GYD23" s="35"/>
      <c r="GYE23" s="35"/>
      <c r="GYF23" s="35"/>
      <c r="GYG23" s="35"/>
      <c r="GYH23" s="35"/>
      <c r="GYI23" s="35"/>
      <c r="GYJ23" s="35"/>
      <c r="GYK23" s="35"/>
      <c r="GYL23" s="35"/>
      <c r="GYM23" s="35"/>
      <c r="GYN23" s="35"/>
      <c r="GYO23" s="35"/>
      <c r="GYP23" s="35"/>
      <c r="GYQ23" s="35"/>
      <c r="GYR23" s="35"/>
      <c r="GYS23" s="35"/>
      <c r="GYT23" s="35"/>
      <c r="GYU23" s="35"/>
      <c r="GYV23" s="35"/>
      <c r="GYW23" s="35"/>
      <c r="GYX23" s="35"/>
      <c r="GYY23" s="35"/>
      <c r="GYZ23" s="35"/>
      <c r="GZA23" s="35"/>
      <c r="GZB23" s="35"/>
      <c r="GZC23" s="35"/>
      <c r="GZD23" s="35"/>
      <c r="GZE23" s="35"/>
      <c r="GZF23" s="35"/>
      <c r="GZG23" s="35"/>
      <c r="GZH23" s="35"/>
      <c r="GZI23" s="35"/>
      <c r="GZJ23" s="35"/>
      <c r="GZK23" s="35"/>
      <c r="GZL23" s="35"/>
      <c r="GZM23" s="35"/>
      <c r="GZN23" s="35"/>
      <c r="GZO23" s="35"/>
      <c r="GZP23" s="35"/>
      <c r="GZQ23" s="35"/>
      <c r="GZR23" s="35"/>
      <c r="GZS23" s="35"/>
      <c r="GZT23" s="35"/>
      <c r="GZU23" s="35"/>
      <c r="GZV23" s="35"/>
      <c r="GZW23" s="35"/>
      <c r="GZX23" s="35"/>
      <c r="GZY23" s="35"/>
      <c r="GZZ23" s="35"/>
      <c r="HAA23" s="35"/>
      <c r="HAB23" s="35"/>
      <c r="HAC23" s="35"/>
      <c r="HAD23" s="35"/>
      <c r="HAE23" s="35"/>
      <c r="HAF23" s="35"/>
      <c r="HAG23" s="35"/>
      <c r="HAH23" s="35"/>
      <c r="HAI23" s="35"/>
      <c r="HAJ23" s="35"/>
      <c r="HAK23" s="35"/>
      <c r="HAL23" s="35"/>
      <c r="HAM23" s="35"/>
      <c r="HAN23" s="35"/>
      <c r="HAO23" s="35"/>
      <c r="HAP23" s="35"/>
      <c r="HAQ23" s="35"/>
      <c r="HAR23" s="35"/>
      <c r="HAS23" s="35"/>
      <c r="HAT23" s="35"/>
      <c r="HAU23" s="35"/>
      <c r="HAV23" s="35"/>
      <c r="HAW23" s="35"/>
      <c r="HAX23" s="35"/>
      <c r="HAY23" s="35"/>
      <c r="HAZ23" s="35"/>
      <c r="HBA23" s="35"/>
      <c r="HBB23" s="35"/>
      <c r="HBC23" s="35"/>
      <c r="HBD23" s="35"/>
      <c r="HBE23" s="35"/>
      <c r="HBF23" s="35"/>
      <c r="HBG23" s="35"/>
      <c r="HBH23" s="35"/>
      <c r="HBI23" s="35"/>
      <c r="HBJ23" s="35"/>
      <c r="HBK23" s="35"/>
      <c r="HBL23" s="35"/>
      <c r="HBM23" s="35"/>
      <c r="HBN23" s="35"/>
      <c r="HBO23" s="35"/>
      <c r="HBP23" s="35"/>
      <c r="HBQ23" s="35"/>
      <c r="HBR23" s="35"/>
      <c r="HBS23" s="35"/>
      <c r="HBT23" s="35"/>
      <c r="HBU23" s="35"/>
      <c r="HBV23" s="35"/>
      <c r="HBW23" s="35"/>
      <c r="HBX23" s="35"/>
      <c r="HBY23" s="35"/>
      <c r="HBZ23" s="35"/>
      <c r="HCA23" s="35"/>
      <c r="HCB23" s="35"/>
      <c r="HCC23" s="35"/>
      <c r="HCD23" s="35"/>
      <c r="HCE23" s="35"/>
      <c r="HCF23" s="35"/>
      <c r="HCG23" s="35"/>
      <c r="HCH23" s="35"/>
      <c r="HCI23" s="35"/>
      <c r="HCJ23" s="35"/>
      <c r="HCK23" s="35"/>
      <c r="HCL23" s="35"/>
      <c r="HCM23" s="35"/>
      <c r="HCN23" s="35"/>
      <c r="HCO23" s="35"/>
      <c r="HCP23" s="35"/>
      <c r="HCQ23" s="35"/>
      <c r="HCR23" s="35"/>
      <c r="HCS23" s="35"/>
      <c r="HCT23" s="35"/>
      <c r="HCU23" s="35"/>
      <c r="HCV23" s="35"/>
      <c r="HCW23" s="35"/>
      <c r="HCX23" s="35"/>
      <c r="HCY23" s="35"/>
      <c r="HCZ23" s="35"/>
      <c r="HDA23" s="35"/>
      <c r="HDB23" s="35"/>
      <c r="HDC23" s="35"/>
      <c r="HDD23" s="35"/>
      <c r="HDE23" s="35"/>
      <c r="HDF23" s="35"/>
      <c r="HDG23" s="35"/>
      <c r="HDH23" s="35"/>
      <c r="HDI23" s="35"/>
      <c r="HDJ23" s="35"/>
      <c r="HDK23" s="35"/>
      <c r="HDL23" s="35"/>
      <c r="HDM23" s="35"/>
      <c r="HDN23" s="35"/>
      <c r="HDO23" s="35"/>
      <c r="HDP23" s="35"/>
      <c r="HDQ23" s="35"/>
      <c r="HDR23" s="35"/>
      <c r="HDS23" s="35"/>
      <c r="HDT23" s="35"/>
      <c r="HDU23" s="35"/>
      <c r="HDV23" s="35"/>
      <c r="HDW23" s="35"/>
      <c r="HDX23" s="35"/>
      <c r="HDY23" s="35"/>
      <c r="HDZ23" s="35"/>
      <c r="HEA23" s="35"/>
      <c r="HEB23" s="35"/>
      <c r="HEC23" s="35"/>
      <c r="HED23" s="35"/>
      <c r="HEE23" s="35"/>
      <c r="HEF23" s="35"/>
      <c r="HEG23" s="35"/>
      <c r="HEH23" s="35"/>
      <c r="HEI23" s="35"/>
      <c r="HEJ23" s="35"/>
      <c r="HEK23" s="35"/>
      <c r="HEL23" s="35"/>
      <c r="HEM23" s="35"/>
      <c r="HEN23" s="35"/>
      <c r="HEO23" s="35"/>
      <c r="HEP23" s="35"/>
      <c r="HEQ23" s="35"/>
      <c r="HER23" s="35"/>
      <c r="HES23" s="35"/>
      <c r="HET23" s="35"/>
      <c r="HEU23" s="35"/>
      <c r="HEV23" s="35"/>
      <c r="HEW23" s="35"/>
      <c r="HEX23" s="35"/>
      <c r="HEY23" s="35"/>
      <c r="HEZ23" s="35"/>
      <c r="HFA23" s="35"/>
      <c r="HFB23" s="35"/>
      <c r="HFC23" s="35"/>
      <c r="HFD23" s="35"/>
      <c r="HFE23" s="35"/>
      <c r="HFF23" s="35"/>
      <c r="HFG23" s="35"/>
      <c r="HFH23" s="35"/>
      <c r="HFI23" s="35"/>
      <c r="HFJ23" s="35"/>
      <c r="HFK23" s="35"/>
      <c r="HFL23" s="35"/>
      <c r="HFM23" s="35"/>
      <c r="HFN23" s="35"/>
      <c r="HFO23" s="35"/>
      <c r="HFP23" s="35"/>
      <c r="HFQ23" s="35"/>
      <c r="HFR23" s="35"/>
      <c r="HFS23" s="35"/>
      <c r="HFT23" s="35"/>
      <c r="HFU23" s="35"/>
      <c r="HFV23" s="35"/>
      <c r="HFW23" s="35"/>
      <c r="HFX23" s="35"/>
      <c r="HFY23" s="35"/>
      <c r="HFZ23" s="35"/>
      <c r="HGA23" s="35"/>
      <c r="HGB23" s="35"/>
      <c r="HGC23" s="35"/>
      <c r="HGD23" s="35"/>
      <c r="HGE23" s="35"/>
      <c r="HGF23" s="35"/>
      <c r="HGG23" s="35"/>
      <c r="HGH23" s="35"/>
      <c r="HGI23" s="35"/>
      <c r="HGJ23" s="35"/>
      <c r="HGK23" s="35"/>
      <c r="HGL23" s="35"/>
      <c r="HGM23" s="35"/>
      <c r="HGN23" s="35"/>
      <c r="HGO23" s="35"/>
      <c r="HGP23" s="35"/>
      <c r="HGQ23" s="35"/>
      <c r="HGR23" s="35"/>
      <c r="HGS23" s="35"/>
      <c r="HGT23" s="35"/>
      <c r="HGU23" s="35"/>
      <c r="HGV23" s="35"/>
      <c r="HGW23" s="35"/>
      <c r="HGX23" s="35"/>
      <c r="HGY23" s="35"/>
      <c r="HGZ23" s="35"/>
      <c r="HHA23" s="35"/>
      <c r="HHB23" s="35"/>
      <c r="HHC23" s="35"/>
      <c r="HHD23" s="35"/>
      <c r="HHE23" s="35"/>
      <c r="HHF23" s="35"/>
      <c r="HHG23" s="35"/>
      <c r="HHH23" s="35"/>
      <c r="HHI23" s="35"/>
      <c r="HHJ23" s="35"/>
      <c r="HHK23" s="35"/>
      <c r="HHL23" s="35"/>
      <c r="HHM23" s="35"/>
      <c r="HHN23" s="35"/>
      <c r="HHO23" s="35"/>
      <c r="HHP23" s="35"/>
      <c r="HHQ23" s="35"/>
      <c r="HHR23" s="35"/>
      <c r="HHS23" s="35"/>
      <c r="HHT23" s="35"/>
      <c r="HHU23" s="35"/>
      <c r="HHV23" s="35"/>
      <c r="HHW23" s="35"/>
      <c r="HHX23" s="35"/>
      <c r="HHY23" s="35"/>
      <c r="HHZ23" s="35"/>
      <c r="HIA23" s="35"/>
      <c r="HIB23" s="35"/>
      <c r="HIC23" s="35"/>
      <c r="HID23" s="35"/>
      <c r="HIE23" s="35"/>
      <c r="HIF23" s="35"/>
      <c r="HIG23" s="35"/>
      <c r="HIH23" s="35"/>
      <c r="HII23" s="35"/>
      <c r="HIJ23" s="35"/>
      <c r="HIK23" s="35"/>
      <c r="HIL23" s="35"/>
      <c r="HIM23" s="35"/>
      <c r="HIN23" s="35"/>
      <c r="HIO23" s="35"/>
      <c r="HIP23" s="35"/>
      <c r="HIQ23" s="35"/>
      <c r="HIR23" s="35"/>
      <c r="HIS23" s="35"/>
      <c r="HIT23" s="35"/>
      <c r="HIU23" s="35"/>
      <c r="HIV23" s="35"/>
      <c r="HIW23" s="35"/>
      <c r="HIX23" s="35"/>
      <c r="HIY23" s="35"/>
      <c r="HIZ23" s="35"/>
      <c r="HJA23" s="35"/>
      <c r="HJB23" s="35"/>
      <c r="HJC23" s="35"/>
      <c r="HJD23" s="35"/>
      <c r="HJE23" s="35"/>
      <c r="HJF23" s="35"/>
      <c r="HJG23" s="35"/>
      <c r="HJH23" s="35"/>
      <c r="HJI23" s="35"/>
      <c r="HJJ23" s="35"/>
      <c r="HJK23" s="35"/>
      <c r="HJL23" s="35"/>
      <c r="HJM23" s="35"/>
      <c r="HJN23" s="35"/>
      <c r="HJO23" s="35"/>
      <c r="HJP23" s="35"/>
      <c r="HJQ23" s="35"/>
      <c r="HJR23" s="35"/>
      <c r="HJS23" s="35"/>
      <c r="HJT23" s="35"/>
      <c r="HJU23" s="35"/>
      <c r="HJV23" s="35"/>
      <c r="HJW23" s="35"/>
      <c r="HJX23" s="35"/>
      <c r="HJY23" s="35"/>
      <c r="HJZ23" s="35"/>
      <c r="HKA23" s="35"/>
      <c r="HKB23" s="35"/>
      <c r="HKC23" s="35"/>
      <c r="HKD23" s="35"/>
      <c r="HKE23" s="35"/>
      <c r="HKF23" s="35"/>
      <c r="HKG23" s="35"/>
      <c r="HKH23" s="35"/>
      <c r="HKI23" s="35"/>
      <c r="HKJ23" s="35"/>
      <c r="HKK23" s="35"/>
      <c r="HKL23" s="35"/>
      <c r="HKM23" s="35"/>
      <c r="HKN23" s="35"/>
      <c r="HKO23" s="35"/>
      <c r="HKP23" s="35"/>
      <c r="HKQ23" s="35"/>
      <c r="HKR23" s="35"/>
      <c r="HKS23" s="35"/>
      <c r="HKT23" s="35"/>
      <c r="HKU23" s="35"/>
      <c r="HKV23" s="35"/>
      <c r="HKW23" s="35"/>
      <c r="HKX23" s="35"/>
      <c r="HKY23" s="35"/>
      <c r="HKZ23" s="35"/>
      <c r="HLA23" s="35"/>
      <c r="HLB23" s="35"/>
      <c r="HLC23" s="35"/>
      <c r="HLD23" s="35"/>
      <c r="HLE23" s="35"/>
      <c r="HLF23" s="35"/>
      <c r="HLG23" s="35"/>
      <c r="HLH23" s="35"/>
      <c r="HLI23" s="35"/>
      <c r="HLJ23" s="35"/>
      <c r="HLK23" s="35"/>
      <c r="HLL23" s="35"/>
      <c r="HLM23" s="35"/>
      <c r="HLN23" s="35"/>
      <c r="HLO23" s="35"/>
      <c r="HLP23" s="35"/>
      <c r="HLQ23" s="35"/>
      <c r="HLR23" s="35"/>
      <c r="HLS23" s="35"/>
      <c r="HLT23" s="35"/>
      <c r="HLU23" s="35"/>
      <c r="HLV23" s="35"/>
      <c r="HLW23" s="35"/>
      <c r="HLX23" s="35"/>
      <c r="HLY23" s="35"/>
      <c r="HLZ23" s="35"/>
      <c r="HMA23" s="35"/>
      <c r="HMB23" s="35"/>
      <c r="HMC23" s="35"/>
      <c r="HMD23" s="35"/>
      <c r="HME23" s="35"/>
      <c r="HMF23" s="35"/>
      <c r="HMG23" s="35"/>
      <c r="HMH23" s="35"/>
      <c r="HMI23" s="35"/>
      <c r="HMJ23" s="35"/>
      <c r="HMK23" s="35"/>
      <c r="HML23" s="35"/>
      <c r="HMM23" s="35"/>
      <c r="HMN23" s="35"/>
      <c r="HMO23" s="35"/>
      <c r="HMP23" s="35"/>
      <c r="HMQ23" s="35"/>
      <c r="HMR23" s="35"/>
      <c r="HMS23" s="35"/>
      <c r="HMT23" s="35"/>
      <c r="HMU23" s="35"/>
      <c r="HMV23" s="35"/>
      <c r="HMW23" s="35"/>
      <c r="HMX23" s="35"/>
      <c r="HMY23" s="35"/>
      <c r="HMZ23" s="35"/>
      <c r="HNA23" s="35"/>
      <c r="HNB23" s="35"/>
      <c r="HNC23" s="35"/>
      <c r="HND23" s="35"/>
      <c r="HNE23" s="35"/>
      <c r="HNF23" s="35"/>
      <c r="HNG23" s="35"/>
      <c r="HNH23" s="35"/>
      <c r="HNI23" s="35"/>
      <c r="HNJ23" s="35"/>
      <c r="HNK23" s="35"/>
      <c r="HNL23" s="35"/>
      <c r="HNM23" s="35"/>
      <c r="HNN23" s="35"/>
      <c r="HNO23" s="35"/>
      <c r="HNP23" s="35"/>
      <c r="HNQ23" s="35"/>
      <c r="HNR23" s="35"/>
      <c r="HNS23" s="35"/>
      <c r="HNT23" s="35"/>
      <c r="HNU23" s="35"/>
      <c r="HNV23" s="35"/>
      <c r="HNW23" s="35"/>
      <c r="HNX23" s="35"/>
      <c r="HNY23" s="35"/>
      <c r="HNZ23" s="35"/>
      <c r="HOA23" s="35"/>
      <c r="HOB23" s="35"/>
      <c r="HOC23" s="35"/>
      <c r="HOD23" s="35"/>
      <c r="HOE23" s="35"/>
      <c r="HOF23" s="35"/>
      <c r="HOG23" s="35"/>
      <c r="HOH23" s="35"/>
      <c r="HOI23" s="35"/>
      <c r="HOJ23" s="35"/>
      <c r="HOK23" s="35"/>
      <c r="HOL23" s="35"/>
      <c r="HOM23" s="35"/>
      <c r="HON23" s="35"/>
      <c r="HOO23" s="35"/>
      <c r="HOP23" s="35"/>
      <c r="HOQ23" s="35"/>
      <c r="HOR23" s="35"/>
      <c r="HOS23" s="35"/>
      <c r="HOT23" s="35"/>
      <c r="HOU23" s="35"/>
      <c r="HOV23" s="35"/>
      <c r="HOW23" s="35"/>
      <c r="HOX23" s="35"/>
      <c r="HOY23" s="35"/>
      <c r="HOZ23" s="35"/>
      <c r="HPA23" s="35"/>
      <c r="HPB23" s="35"/>
      <c r="HPC23" s="35"/>
      <c r="HPD23" s="35"/>
      <c r="HPE23" s="35"/>
      <c r="HPF23" s="35"/>
      <c r="HPG23" s="35"/>
      <c r="HPH23" s="35"/>
      <c r="HPI23" s="35"/>
      <c r="HPJ23" s="35"/>
      <c r="HPK23" s="35"/>
      <c r="HPL23" s="35"/>
      <c r="HPM23" s="35"/>
      <c r="HPN23" s="35"/>
      <c r="HPO23" s="35"/>
      <c r="HPP23" s="35"/>
      <c r="HPQ23" s="35"/>
      <c r="HPR23" s="35"/>
      <c r="HPS23" s="35"/>
      <c r="HPT23" s="35"/>
      <c r="HPU23" s="35"/>
      <c r="HPV23" s="35"/>
      <c r="HPW23" s="35"/>
      <c r="HPX23" s="35"/>
      <c r="HPY23" s="35"/>
      <c r="HPZ23" s="35"/>
      <c r="HQA23" s="35"/>
      <c r="HQB23" s="35"/>
      <c r="HQC23" s="35"/>
      <c r="HQD23" s="35"/>
      <c r="HQE23" s="35"/>
      <c r="HQF23" s="35"/>
      <c r="HQG23" s="35"/>
      <c r="HQH23" s="35"/>
      <c r="HQI23" s="35"/>
      <c r="HQJ23" s="35"/>
      <c r="HQK23" s="35"/>
      <c r="HQL23" s="35"/>
      <c r="HQM23" s="35"/>
      <c r="HQN23" s="35"/>
      <c r="HQO23" s="35"/>
      <c r="HQP23" s="35"/>
      <c r="HQQ23" s="35"/>
      <c r="HQR23" s="35"/>
      <c r="HQS23" s="35"/>
      <c r="HQT23" s="35"/>
      <c r="HQU23" s="35"/>
      <c r="HQV23" s="35"/>
      <c r="HQW23" s="35"/>
      <c r="HQX23" s="35"/>
      <c r="HQY23" s="35"/>
      <c r="HQZ23" s="35"/>
      <c r="HRA23" s="35"/>
      <c r="HRB23" s="35"/>
      <c r="HRC23" s="35"/>
      <c r="HRD23" s="35"/>
      <c r="HRE23" s="35"/>
      <c r="HRF23" s="35"/>
      <c r="HRG23" s="35"/>
      <c r="HRH23" s="35"/>
      <c r="HRI23" s="35"/>
      <c r="HRJ23" s="35"/>
      <c r="HRK23" s="35"/>
      <c r="HRL23" s="35"/>
      <c r="HRM23" s="35"/>
      <c r="HRN23" s="35"/>
      <c r="HRO23" s="35"/>
      <c r="HRP23" s="35"/>
      <c r="HRQ23" s="35"/>
      <c r="HRR23" s="35"/>
      <c r="HRS23" s="35"/>
      <c r="HRT23" s="35"/>
      <c r="HRU23" s="35"/>
      <c r="HRV23" s="35"/>
      <c r="HRW23" s="35"/>
      <c r="HRX23" s="35"/>
      <c r="HRY23" s="35"/>
      <c r="HRZ23" s="35"/>
      <c r="HSA23" s="35"/>
      <c r="HSB23" s="35"/>
      <c r="HSC23" s="35"/>
      <c r="HSD23" s="35"/>
      <c r="HSE23" s="35"/>
      <c r="HSF23" s="35"/>
      <c r="HSG23" s="35"/>
      <c r="HSH23" s="35"/>
      <c r="HSI23" s="35"/>
      <c r="HSJ23" s="35"/>
      <c r="HSK23" s="35"/>
      <c r="HSL23" s="35"/>
      <c r="HSM23" s="35"/>
      <c r="HSN23" s="35"/>
      <c r="HSO23" s="35"/>
      <c r="HSP23" s="35"/>
      <c r="HSQ23" s="35"/>
      <c r="HSR23" s="35"/>
      <c r="HSS23" s="35"/>
      <c r="HST23" s="35"/>
      <c r="HSU23" s="35"/>
      <c r="HSV23" s="35"/>
      <c r="HSW23" s="35"/>
      <c r="HSX23" s="35"/>
      <c r="HSY23" s="35"/>
      <c r="HSZ23" s="35"/>
      <c r="HTA23" s="35"/>
      <c r="HTB23" s="35"/>
      <c r="HTC23" s="35"/>
      <c r="HTD23" s="35"/>
      <c r="HTE23" s="35"/>
      <c r="HTF23" s="35"/>
      <c r="HTG23" s="35"/>
      <c r="HTH23" s="35"/>
      <c r="HTI23" s="35"/>
      <c r="HTJ23" s="35"/>
      <c r="HTK23" s="35"/>
      <c r="HTL23" s="35"/>
      <c r="HTM23" s="35"/>
      <c r="HTN23" s="35"/>
      <c r="HTO23" s="35"/>
      <c r="HTP23" s="35"/>
      <c r="HTQ23" s="35"/>
      <c r="HTR23" s="35"/>
      <c r="HTS23" s="35"/>
      <c r="HTT23" s="35"/>
      <c r="HTU23" s="35"/>
      <c r="HTV23" s="35"/>
      <c r="HTW23" s="35"/>
      <c r="HTX23" s="35"/>
      <c r="HTY23" s="35"/>
      <c r="HTZ23" s="35"/>
      <c r="HUA23" s="35"/>
      <c r="HUB23" s="35"/>
      <c r="HUC23" s="35"/>
      <c r="HUD23" s="35"/>
      <c r="HUE23" s="35"/>
      <c r="HUF23" s="35"/>
      <c r="HUG23" s="35"/>
      <c r="HUH23" s="35"/>
      <c r="HUI23" s="35"/>
      <c r="HUJ23" s="35"/>
      <c r="HUK23" s="35"/>
      <c r="HUL23" s="35"/>
      <c r="HUM23" s="35"/>
      <c r="HUN23" s="35"/>
      <c r="HUO23" s="35"/>
      <c r="HUP23" s="35"/>
      <c r="HUQ23" s="35"/>
      <c r="HUR23" s="35"/>
      <c r="HUS23" s="35"/>
      <c r="HUT23" s="35"/>
      <c r="HUU23" s="35"/>
      <c r="HUV23" s="35"/>
      <c r="HUW23" s="35"/>
      <c r="HUX23" s="35"/>
      <c r="HUY23" s="35"/>
      <c r="HUZ23" s="35"/>
      <c r="HVA23" s="35"/>
      <c r="HVB23" s="35"/>
      <c r="HVC23" s="35"/>
      <c r="HVD23" s="35"/>
      <c r="HVE23" s="35"/>
      <c r="HVF23" s="35"/>
      <c r="HVG23" s="35"/>
      <c r="HVH23" s="35"/>
      <c r="HVI23" s="35"/>
      <c r="HVJ23" s="35"/>
      <c r="HVK23" s="35"/>
      <c r="HVL23" s="35"/>
      <c r="HVM23" s="35"/>
      <c r="HVN23" s="35"/>
      <c r="HVO23" s="35"/>
      <c r="HVP23" s="35"/>
      <c r="HVQ23" s="35"/>
      <c r="HVR23" s="35"/>
      <c r="HVS23" s="35"/>
      <c r="HVT23" s="35"/>
      <c r="HVU23" s="35"/>
      <c r="HVV23" s="35"/>
      <c r="HVW23" s="35"/>
      <c r="HVX23" s="35"/>
      <c r="HVY23" s="35"/>
      <c r="HVZ23" s="35"/>
      <c r="HWA23" s="35"/>
      <c r="HWB23" s="35"/>
      <c r="HWC23" s="35"/>
      <c r="HWD23" s="35"/>
      <c r="HWE23" s="35"/>
      <c r="HWF23" s="35"/>
      <c r="HWG23" s="35"/>
      <c r="HWH23" s="35"/>
      <c r="HWI23" s="35"/>
      <c r="HWJ23" s="35"/>
      <c r="HWK23" s="35"/>
      <c r="HWL23" s="35"/>
      <c r="HWM23" s="35"/>
      <c r="HWN23" s="35"/>
      <c r="HWO23" s="35"/>
      <c r="HWP23" s="35"/>
      <c r="HWQ23" s="35"/>
      <c r="HWR23" s="35"/>
      <c r="HWS23" s="35"/>
      <c r="HWT23" s="35"/>
      <c r="HWU23" s="35"/>
      <c r="HWV23" s="35"/>
      <c r="HWW23" s="35"/>
      <c r="HWX23" s="35"/>
      <c r="HWY23" s="35"/>
      <c r="HWZ23" s="35"/>
      <c r="HXA23" s="35"/>
      <c r="HXB23" s="35"/>
      <c r="HXC23" s="35"/>
      <c r="HXD23" s="35"/>
      <c r="HXE23" s="35"/>
      <c r="HXF23" s="35"/>
      <c r="HXG23" s="35"/>
      <c r="HXH23" s="35"/>
      <c r="HXI23" s="35"/>
      <c r="HXJ23" s="35"/>
      <c r="HXK23" s="35"/>
      <c r="HXL23" s="35"/>
      <c r="HXM23" s="35"/>
      <c r="HXN23" s="35"/>
      <c r="HXO23" s="35"/>
      <c r="HXP23" s="35"/>
      <c r="HXQ23" s="35"/>
      <c r="HXR23" s="35"/>
      <c r="HXS23" s="35"/>
      <c r="HXT23" s="35"/>
      <c r="HXU23" s="35"/>
      <c r="HXV23" s="35"/>
      <c r="HXW23" s="35"/>
      <c r="HXX23" s="35"/>
      <c r="HXY23" s="35"/>
      <c r="HXZ23" s="35"/>
      <c r="HYA23" s="35"/>
      <c r="HYB23" s="35"/>
      <c r="HYC23" s="35"/>
      <c r="HYD23" s="35"/>
      <c r="HYE23" s="35"/>
      <c r="HYF23" s="35"/>
      <c r="HYG23" s="35"/>
      <c r="HYH23" s="35"/>
      <c r="HYI23" s="35"/>
      <c r="HYJ23" s="35"/>
      <c r="HYK23" s="35"/>
      <c r="HYL23" s="35"/>
      <c r="HYM23" s="35"/>
      <c r="HYN23" s="35"/>
      <c r="HYO23" s="35"/>
      <c r="HYP23" s="35"/>
      <c r="HYQ23" s="35"/>
      <c r="HYR23" s="35"/>
      <c r="HYS23" s="35"/>
      <c r="HYT23" s="35"/>
      <c r="HYU23" s="35"/>
      <c r="HYV23" s="35"/>
      <c r="HYW23" s="35"/>
      <c r="HYX23" s="35"/>
      <c r="HYY23" s="35"/>
      <c r="HYZ23" s="35"/>
      <c r="HZA23" s="35"/>
      <c r="HZB23" s="35"/>
      <c r="HZC23" s="35"/>
      <c r="HZD23" s="35"/>
      <c r="HZE23" s="35"/>
      <c r="HZF23" s="35"/>
      <c r="HZG23" s="35"/>
      <c r="HZH23" s="35"/>
      <c r="HZI23" s="35"/>
      <c r="HZJ23" s="35"/>
      <c r="HZK23" s="35"/>
      <c r="HZL23" s="35"/>
      <c r="HZM23" s="35"/>
      <c r="HZN23" s="35"/>
      <c r="HZO23" s="35"/>
      <c r="HZP23" s="35"/>
      <c r="HZQ23" s="35"/>
      <c r="HZR23" s="35"/>
      <c r="HZS23" s="35"/>
      <c r="HZT23" s="35"/>
      <c r="HZU23" s="35"/>
      <c r="HZV23" s="35"/>
      <c r="HZW23" s="35"/>
      <c r="HZX23" s="35"/>
      <c r="HZY23" s="35"/>
      <c r="HZZ23" s="35"/>
      <c r="IAA23" s="35"/>
      <c r="IAB23" s="35"/>
      <c r="IAC23" s="35"/>
      <c r="IAD23" s="35"/>
      <c r="IAE23" s="35"/>
      <c r="IAF23" s="35"/>
      <c r="IAG23" s="35"/>
      <c r="IAH23" s="35"/>
      <c r="IAI23" s="35"/>
      <c r="IAJ23" s="35"/>
      <c r="IAK23" s="35"/>
      <c r="IAL23" s="35"/>
      <c r="IAM23" s="35"/>
      <c r="IAN23" s="35"/>
      <c r="IAO23" s="35"/>
      <c r="IAP23" s="35"/>
      <c r="IAQ23" s="35"/>
      <c r="IAR23" s="35"/>
      <c r="IAS23" s="35"/>
      <c r="IAT23" s="35"/>
      <c r="IAU23" s="35"/>
      <c r="IAV23" s="35"/>
      <c r="IAW23" s="35"/>
      <c r="IAX23" s="35"/>
      <c r="IAY23" s="35"/>
      <c r="IAZ23" s="35"/>
      <c r="IBA23" s="35"/>
      <c r="IBB23" s="35"/>
      <c r="IBC23" s="35"/>
      <c r="IBD23" s="35"/>
      <c r="IBE23" s="35"/>
      <c r="IBF23" s="35"/>
      <c r="IBG23" s="35"/>
      <c r="IBH23" s="35"/>
      <c r="IBI23" s="35"/>
      <c r="IBJ23" s="35"/>
      <c r="IBK23" s="35"/>
      <c r="IBL23" s="35"/>
      <c r="IBM23" s="35"/>
      <c r="IBN23" s="35"/>
      <c r="IBO23" s="35"/>
      <c r="IBP23" s="35"/>
      <c r="IBQ23" s="35"/>
      <c r="IBR23" s="35"/>
      <c r="IBS23" s="35"/>
      <c r="IBT23" s="35"/>
      <c r="IBU23" s="35"/>
      <c r="IBV23" s="35"/>
      <c r="IBW23" s="35"/>
      <c r="IBX23" s="35"/>
      <c r="IBY23" s="35"/>
      <c r="IBZ23" s="35"/>
      <c r="ICA23" s="35"/>
      <c r="ICB23" s="35"/>
      <c r="ICC23" s="35"/>
      <c r="ICD23" s="35"/>
      <c r="ICE23" s="35"/>
      <c r="ICF23" s="35"/>
      <c r="ICG23" s="35"/>
      <c r="ICH23" s="35"/>
      <c r="ICI23" s="35"/>
      <c r="ICJ23" s="35"/>
      <c r="ICK23" s="35"/>
      <c r="ICL23" s="35"/>
      <c r="ICM23" s="35"/>
      <c r="ICN23" s="35"/>
      <c r="ICO23" s="35"/>
      <c r="ICP23" s="35"/>
      <c r="ICQ23" s="35"/>
      <c r="ICR23" s="35"/>
      <c r="ICS23" s="35"/>
      <c r="ICT23" s="35"/>
      <c r="ICU23" s="35"/>
      <c r="ICV23" s="35"/>
      <c r="ICW23" s="35"/>
      <c r="ICX23" s="35"/>
      <c r="ICY23" s="35"/>
      <c r="ICZ23" s="35"/>
      <c r="IDA23" s="35"/>
      <c r="IDB23" s="35"/>
      <c r="IDC23" s="35"/>
      <c r="IDD23" s="35"/>
      <c r="IDE23" s="35"/>
      <c r="IDF23" s="35"/>
      <c r="IDG23" s="35"/>
      <c r="IDH23" s="35"/>
      <c r="IDI23" s="35"/>
      <c r="IDJ23" s="35"/>
      <c r="IDK23" s="35"/>
      <c r="IDL23" s="35"/>
      <c r="IDM23" s="35"/>
      <c r="IDN23" s="35"/>
      <c r="IDO23" s="35"/>
      <c r="IDP23" s="35"/>
      <c r="IDQ23" s="35"/>
      <c r="IDR23" s="35"/>
      <c r="IDS23" s="35"/>
      <c r="IDT23" s="35"/>
      <c r="IDU23" s="35"/>
      <c r="IDV23" s="35"/>
      <c r="IDW23" s="35"/>
      <c r="IDX23" s="35"/>
      <c r="IDY23" s="35"/>
      <c r="IDZ23" s="35"/>
      <c r="IEA23" s="35"/>
      <c r="IEB23" s="35"/>
      <c r="IEC23" s="35"/>
      <c r="IED23" s="35"/>
      <c r="IEE23" s="35"/>
      <c r="IEF23" s="35"/>
      <c r="IEG23" s="35"/>
      <c r="IEH23" s="35"/>
      <c r="IEI23" s="35"/>
      <c r="IEJ23" s="35"/>
      <c r="IEK23" s="35"/>
      <c r="IEL23" s="35"/>
      <c r="IEM23" s="35"/>
      <c r="IEN23" s="35"/>
      <c r="IEO23" s="35"/>
      <c r="IEP23" s="35"/>
      <c r="IEQ23" s="35"/>
      <c r="IER23" s="35"/>
      <c r="IES23" s="35"/>
      <c r="IET23" s="35"/>
      <c r="IEU23" s="35"/>
      <c r="IEV23" s="35"/>
      <c r="IEW23" s="35"/>
      <c r="IEX23" s="35"/>
      <c r="IEY23" s="35"/>
      <c r="IEZ23" s="35"/>
      <c r="IFA23" s="35"/>
      <c r="IFB23" s="35"/>
      <c r="IFC23" s="35"/>
      <c r="IFD23" s="35"/>
      <c r="IFE23" s="35"/>
      <c r="IFF23" s="35"/>
      <c r="IFG23" s="35"/>
      <c r="IFH23" s="35"/>
      <c r="IFI23" s="35"/>
      <c r="IFJ23" s="35"/>
      <c r="IFK23" s="35"/>
      <c r="IFL23" s="35"/>
      <c r="IFM23" s="35"/>
      <c r="IFN23" s="35"/>
      <c r="IFO23" s="35"/>
      <c r="IFP23" s="35"/>
      <c r="IFQ23" s="35"/>
      <c r="IFR23" s="35"/>
      <c r="IFS23" s="35"/>
      <c r="IFT23" s="35"/>
      <c r="IFU23" s="35"/>
      <c r="IFV23" s="35"/>
      <c r="IFW23" s="35"/>
      <c r="IFX23" s="35"/>
      <c r="IFY23" s="35"/>
      <c r="IFZ23" s="35"/>
      <c r="IGA23" s="35"/>
      <c r="IGB23" s="35"/>
      <c r="IGC23" s="35"/>
      <c r="IGD23" s="35"/>
      <c r="IGE23" s="35"/>
      <c r="IGF23" s="35"/>
      <c r="IGG23" s="35"/>
      <c r="IGH23" s="35"/>
      <c r="IGI23" s="35"/>
      <c r="IGJ23" s="35"/>
      <c r="IGK23" s="35"/>
      <c r="IGL23" s="35"/>
      <c r="IGM23" s="35"/>
      <c r="IGN23" s="35"/>
      <c r="IGO23" s="35"/>
      <c r="IGP23" s="35"/>
      <c r="IGQ23" s="35"/>
      <c r="IGR23" s="35"/>
      <c r="IGS23" s="35"/>
      <c r="IGT23" s="35"/>
      <c r="IGU23" s="35"/>
      <c r="IGV23" s="35"/>
      <c r="IGW23" s="35"/>
      <c r="IGX23" s="35"/>
      <c r="IGY23" s="35"/>
      <c r="IGZ23" s="35"/>
      <c r="IHA23" s="35"/>
      <c r="IHB23" s="35"/>
      <c r="IHC23" s="35"/>
      <c r="IHD23" s="35"/>
      <c r="IHE23" s="35"/>
      <c r="IHF23" s="35"/>
      <c r="IHG23" s="35"/>
      <c r="IHH23" s="35"/>
      <c r="IHI23" s="35"/>
      <c r="IHJ23" s="35"/>
      <c r="IHK23" s="35"/>
      <c r="IHL23" s="35"/>
      <c r="IHM23" s="35"/>
      <c r="IHN23" s="35"/>
      <c r="IHO23" s="35"/>
      <c r="IHP23" s="35"/>
      <c r="IHQ23" s="35"/>
      <c r="IHR23" s="35"/>
      <c r="IHS23" s="35"/>
      <c r="IHT23" s="35"/>
      <c r="IHU23" s="35"/>
      <c r="IHV23" s="35"/>
      <c r="IHW23" s="35"/>
      <c r="IHX23" s="35"/>
      <c r="IHY23" s="35"/>
      <c r="IHZ23" s="35"/>
      <c r="IIA23" s="35"/>
      <c r="IIB23" s="35"/>
      <c r="IIC23" s="35"/>
      <c r="IID23" s="35"/>
      <c r="IIE23" s="35"/>
      <c r="IIF23" s="35"/>
      <c r="IIG23" s="35"/>
      <c r="IIH23" s="35"/>
      <c r="III23" s="35"/>
      <c r="IIJ23" s="35"/>
      <c r="IIK23" s="35"/>
      <c r="IIL23" s="35"/>
      <c r="IIM23" s="35"/>
      <c r="IIN23" s="35"/>
      <c r="IIO23" s="35"/>
      <c r="IIP23" s="35"/>
      <c r="IIQ23" s="35"/>
      <c r="IIR23" s="35"/>
      <c r="IIS23" s="35"/>
      <c r="IIT23" s="35"/>
      <c r="IIU23" s="35"/>
      <c r="IIV23" s="35"/>
      <c r="IIW23" s="35"/>
      <c r="IIX23" s="35"/>
      <c r="IIY23" s="35"/>
      <c r="IIZ23" s="35"/>
      <c r="IJA23" s="35"/>
      <c r="IJB23" s="35"/>
      <c r="IJC23" s="35"/>
      <c r="IJD23" s="35"/>
      <c r="IJE23" s="35"/>
      <c r="IJF23" s="35"/>
      <c r="IJG23" s="35"/>
      <c r="IJH23" s="35"/>
      <c r="IJI23" s="35"/>
      <c r="IJJ23" s="35"/>
      <c r="IJK23" s="35"/>
      <c r="IJL23" s="35"/>
      <c r="IJM23" s="35"/>
      <c r="IJN23" s="35"/>
      <c r="IJO23" s="35"/>
      <c r="IJP23" s="35"/>
      <c r="IJQ23" s="35"/>
      <c r="IJR23" s="35"/>
      <c r="IJS23" s="35"/>
      <c r="IJT23" s="35"/>
      <c r="IJU23" s="35"/>
      <c r="IJV23" s="35"/>
      <c r="IJW23" s="35"/>
      <c r="IJX23" s="35"/>
      <c r="IJY23" s="35"/>
      <c r="IJZ23" s="35"/>
      <c r="IKA23" s="35"/>
      <c r="IKB23" s="35"/>
      <c r="IKC23" s="35"/>
      <c r="IKD23" s="35"/>
      <c r="IKE23" s="35"/>
      <c r="IKF23" s="35"/>
      <c r="IKG23" s="35"/>
      <c r="IKH23" s="35"/>
      <c r="IKI23" s="35"/>
      <c r="IKJ23" s="35"/>
      <c r="IKK23" s="35"/>
      <c r="IKL23" s="35"/>
      <c r="IKM23" s="35"/>
      <c r="IKN23" s="35"/>
      <c r="IKO23" s="35"/>
      <c r="IKP23" s="35"/>
      <c r="IKQ23" s="35"/>
      <c r="IKR23" s="35"/>
      <c r="IKS23" s="35"/>
      <c r="IKT23" s="35"/>
      <c r="IKU23" s="35"/>
      <c r="IKV23" s="35"/>
      <c r="IKW23" s="35"/>
      <c r="IKX23" s="35"/>
      <c r="IKY23" s="35"/>
      <c r="IKZ23" s="35"/>
      <c r="ILA23" s="35"/>
      <c r="ILB23" s="35"/>
      <c r="ILC23" s="35"/>
      <c r="ILD23" s="35"/>
      <c r="ILE23" s="35"/>
      <c r="ILF23" s="35"/>
      <c r="ILG23" s="35"/>
      <c r="ILH23" s="35"/>
      <c r="ILI23" s="35"/>
      <c r="ILJ23" s="35"/>
      <c r="ILK23" s="35"/>
      <c r="ILL23" s="35"/>
      <c r="ILM23" s="35"/>
      <c r="ILN23" s="35"/>
      <c r="ILO23" s="35"/>
      <c r="ILP23" s="35"/>
      <c r="ILQ23" s="35"/>
      <c r="ILR23" s="35"/>
      <c r="ILS23" s="35"/>
      <c r="ILT23" s="35"/>
      <c r="ILU23" s="35"/>
      <c r="ILV23" s="35"/>
      <c r="ILW23" s="35"/>
      <c r="ILX23" s="35"/>
      <c r="ILY23" s="35"/>
      <c r="ILZ23" s="35"/>
      <c r="IMA23" s="35"/>
      <c r="IMB23" s="35"/>
      <c r="IMC23" s="35"/>
      <c r="IMD23" s="35"/>
      <c r="IME23" s="35"/>
      <c r="IMF23" s="35"/>
      <c r="IMG23" s="35"/>
      <c r="IMH23" s="35"/>
      <c r="IMI23" s="35"/>
      <c r="IMJ23" s="35"/>
      <c r="IMK23" s="35"/>
      <c r="IML23" s="35"/>
      <c r="IMM23" s="35"/>
      <c r="IMN23" s="35"/>
      <c r="IMO23" s="35"/>
      <c r="IMP23" s="35"/>
      <c r="IMQ23" s="35"/>
      <c r="IMR23" s="35"/>
      <c r="IMS23" s="35"/>
      <c r="IMT23" s="35"/>
      <c r="IMU23" s="35"/>
      <c r="IMV23" s="35"/>
      <c r="IMW23" s="35"/>
      <c r="IMX23" s="35"/>
      <c r="IMY23" s="35"/>
      <c r="IMZ23" s="35"/>
      <c r="INA23" s="35"/>
      <c r="INB23" s="35"/>
      <c r="INC23" s="35"/>
      <c r="IND23" s="35"/>
      <c r="INE23" s="35"/>
      <c r="INF23" s="35"/>
      <c r="ING23" s="35"/>
      <c r="INH23" s="35"/>
      <c r="INI23" s="35"/>
      <c r="INJ23" s="35"/>
      <c r="INK23" s="35"/>
      <c r="INL23" s="35"/>
      <c r="INM23" s="35"/>
      <c r="INN23" s="35"/>
      <c r="INO23" s="35"/>
      <c r="INP23" s="35"/>
      <c r="INQ23" s="35"/>
      <c r="INR23" s="35"/>
      <c r="INS23" s="35"/>
      <c r="INT23" s="35"/>
      <c r="INU23" s="35"/>
      <c r="INV23" s="35"/>
      <c r="INW23" s="35"/>
      <c r="INX23" s="35"/>
      <c r="INY23" s="35"/>
      <c r="INZ23" s="35"/>
      <c r="IOA23" s="35"/>
      <c r="IOB23" s="35"/>
      <c r="IOC23" s="35"/>
      <c r="IOD23" s="35"/>
      <c r="IOE23" s="35"/>
      <c r="IOF23" s="35"/>
      <c r="IOG23" s="35"/>
      <c r="IOH23" s="35"/>
      <c r="IOI23" s="35"/>
      <c r="IOJ23" s="35"/>
      <c r="IOK23" s="35"/>
      <c r="IOL23" s="35"/>
      <c r="IOM23" s="35"/>
      <c r="ION23" s="35"/>
      <c r="IOO23" s="35"/>
      <c r="IOP23" s="35"/>
      <c r="IOQ23" s="35"/>
      <c r="IOR23" s="35"/>
      <c r="IOS23" s="35"/>
      <c r="IOT23" s="35"/>
      <c r="IOU23" s="35"/>
      <c r="IOV23" s="35"/>
      <c r="IOW23" s="35"/>
      <c r="IOX23" s="35"/>
      <c r="IOY23" s="35"/>
      <c r="IOZ23" s="35"/>
      <c r="IPA23" s="35"/>
      <c r="IPB23" s="35"/>
      <c r="IPC23" s="35"/>
      <c r="IPD23" s="35"/>
      <c r="IPE23" s="35"/>
      <c r="IPF23" s="35"/>
      <c r="IPG23" s="35"/>
      <c r="IPH23" s="35"/>
      <c r="IPI23" s="35"/>
      <c r="IPJ23" s="35"/>
      <c r="IPK23" s="35"/>
      <c r="IPL23" s="35"/>
      <c r="IPM23" s="35"/>
      <c r="IPN23" s="35"/>
      <c r="IPO23" s="35"/>
      <c r="IPP23" s="35"/>
      <c r="IPQ23" s="35"/>
      <c r="IPR23" s="35"/>
      <c r="IPS23" s="35"/>
      <c r="IPT23" s="35"/>
      <c r="IPU23" s="35"/>
      <c r="IPV23" s="35"/>
      <c r="IPW23" s="35"/>
      <c r="IPX23" s="35"/>
      <c r="IPY23" s="35"/>
      <c r="IPZ23" s="35"/>
      <c r="IQA23" s="35"/>
      <c r="IQB23" s="35"/>
      <c r="IQC23" s="35"/>
      <c r="IQD23" s="35"/>
      <c r="IQE23" s="35"/>
      <c r="IQF23" s="35"/>
      <c r="IQG23" s="35"/>
      <c r="IQH23" s="35"/>
      <c r="IQI23" s="35"/>
      <c r="IQJ23" s="35"/>
      <c r="IQK23" s="35"/>
      <c r="IQL23" s="35"/>
      <c r="IQM23" s="35"/>
      <c r="IQN23" s="35"/>
      <c r="IQO23" s="35"/>
      <c r="IQP23" s="35"/>
      <c r="IQQ23" s="35"/>
      <c r="IQR23" s="35"/>
      <c r="IQS23" s="35"/>
      <c r="IQT23" s="35"/>
      <c r="IQU23" s="35"/>
      <c r="IQV23" s="35"/>
      <c r="IQW23" s="35"/>
      <c r="IQX23" s="35"/>
      <c r="IQY23" s="35"/>
      <c r="IQZ23" s="35"/>
      <c r="IRA23" s="35"/>
      <c r="IRB23" s="35"/>
      <c r="IRC23" s="35"/>
      <c r="IRD23" s="35"/>
      <c r="IRE23" s="35"/>
      <c r="IRF23" s="35"/>
      <c r="IRG23" s="35"/>
      <c r="IRH23" s="35"/>
      <c r="IRI23" s="35"/>
      <c r="IRJ23" s="35"/>
      <c r="IRK23" s="35"/>
      <c r="IRL23" s="35"/>
      <c r="IRM23" s="35"/>
      <c r="IRN23" s="35"/>
      <c r="IRO23" s="35"/>
      <c r="IRP23" s="35"/>
      <c r="IRQ23" s="35"/>
      <c r="IRR23" s="35"/>
      <c r="IRS23" s="35"/>
      <c r="IRT23" s="35"/>
      <c r="IRU23" s="35"/>
      <c r="IRV23" s="35"/>
      <c r="IRW23" s="35"/>
      <c r="IRX23" s="35"/>
      <c r="IRY23" s="35"/>
      <c r="IRZ23" s="35"/>
      <c r="ISA23" s="35"/>
      <c r="ISB23" s="35"/>
      <c r="ISC23" s="35"/>
      <c r="ISD23" s="35"/>
      <c r="ISE23" s="35"/>
      <c r="ISF23" s="35"/>
      <c r="ISG23" s="35"/>
      <c r="ISH23" s="35"/>
      <c r="ISI23" s="35"/>
      <c r="ISJ23" s="35"/>
      <c r="ISK23" s="35"/>
      <c r="ISL23" s="35"/>
      <c r="ISM23" s="35"/>
      <c r="ISN23" s="35"/>
      <c r="ISO23" s="35"/>
      <c r="ISP23" s="35"/>
      <c r="ISQ23" s="35"/>
      <c r="ISR23" s="35"/>
      <c r="ISS23" s="35"/>
      <c r="IST23" s="35"/>
      <c r="ISU23" s="35"/>
      <c r="ISV23" s="35"/>
      <c r="ISW23" s="35"/>
      <c r="ISX23" s="35"/>
      <c r="ISY23" s="35"/>
      <c r="ISZ23" s="35"/>
      <c r="ITA23" s="35"/>
      <c r="ITB23" s="35"/>
      <c r="ITC23" s="35"/>
      <c r="ITD23" s="35"/>
      <c r="ITE23" s="35"/>
      <c r="ITF23" s="35"/>
      <c r="ITG23" s="35"/>
      <c r="ITH23" s="35"/>
      <c r="ITI23" s="35"/>
      <c r="ITJ23" s="35"/>
      <c r="ITK23" s="35"/>
      <c r="ITL23" s="35"/>
      <c r="ITM23" s="35"/>
      <c r="ITN23" s="35"/>
      <c r="ITO23" s="35"/>
      <c r="ITP23" s="35"/>
      <c r="ITQ23" s="35"/>
      <c r="ITR23" s="35"/>
      <c r="ITS23" s="35"/>
      <c r="ITT23" s="35"/>
      <c r="ITU23" s="35"/>
      <c r="ITV23" s="35"/>
      <c r="ITW23" s="35"/>
      <c r="ITX23" s="35"/>
      <c r="ITY23" s="35"/>
      <c r="ITZ23" s="35"/>
      <c r="IUA23" s="35"/>
      <c r="IUB23" s="35"/>
      <c r="IUC23" s="35"/>
      <c r="IUD23" s="35"/>
      <c r="IUE23" s="35"/>
      <c r="IUF23" s="35"/>
      <c r="IUG23" s="35"/>
      <c r="IUH23" s="35"/>
      <c r="IUI23" s="35"/>
      <c r="IUJ23" s="35"/>
      <c r="IUK23" s="35"/>
      <c r="IUL23" s="35"/>
      <c r="IUM23" s="35"/>
      <c r="IUN23" s="35"/>
      <c r="IUO23" s="35"/>
      <c r="IUP23" s="35"/>
      <c r="IUQ23" s="35"/>
      <c r="IUR23" s="35"/>
      <c r="IUS23" s="35"/>
      <c r="IUT23" s="35"/>
      <c r="IUU23" s="35"/>
      <c r="IUV23" s="35"/>
      <c r="IUW23" s="35"/>
      <c r="IUX23" s="35"/>
      <c r="IUY23" s="35"/>
      <c r="IUZ23" s="35"/>
      <c r="IVA23" s="35"/>
      <c r="IVB23" s="35"/>
      <c r="IVC23" s="35"/>
      <c r="IVD23" s="35"/>
      <c r="IVE23" s="35"/>
      <c r="IVF23" s="35"/>
      <c r="IVG23" s="35"/>
      <c r="IVH23" s="35"/>
      <c r="IVI23" s="35"/>
      <c r="IVJ23" s="35"/>
      <c r="IVK23" s="35"/>
      <c r="IVL23" s="35"/>
      <c r="IVM23" s="35"/>
      <c r="IVN23" s="35"/>
      <c r="IVO23" s="35"/>
      <c r="IVP23" s="35"/>
      <c r="IVQ23" s="35"/>
      <c r="IVR23" s="35"/>
      <c r="IVS23" s="35"/>
      <c r="IVT23" s="35"/>
      <c r="IVU23" s="35"/>
      <c r="IVV23" s="35"/>
      <c r="IVW23" s="35"/>
      <c r="IVX23" s="35"/>
      <c r="IVY23" s="35"/>
      <c r="IVZ23" s="35"/>
      <c r="IWA23" s="35"/>
      <c r="IWB23" s="35"/>
      <c r="IWC23" s="35"/>
      <c r="IWD23" s="35"/>
      <c r="IWE23" s="35"/>
      <c r="IWF23" s="35"/>
      <c r="IWG23" s="35"/>
      <c r="IWH23" s="35"/>
      <c r="IWI23" s="35"/>
      <c r="IWJ23" s="35"/>
      <c r="IWK23" s="35"/>
      <c r="IWL23" s="35"/>
      <c r="IWM23" s="35"/>
      <c r="IWN23" s="35"/>
      <c r="IWO23" s="35"/>
      <c r="IWP23" s="35"/>
      <c r="IWQ23" s="35"/>
      <c r="IWR23" s="35"/>
      <c r="IWS23" s="35"/>
      <c r="IWT23" s="35"/>
      <c r="IWU23" s="35"/>
      <c r="IWV23" s="35"/>
      <c r="IWW23" s="35"/>
      <c r="IWX23" s="35"/>
      <c r="IWY23" s="35"/>
      <c r="IWZ23" s="35"/>
      <c r="IXA23" s="35"/>
      <c r="IXB23" s="35"/>
      <c r="IXC23" s="35"/>
      <c r="IXD23" s="35"/>
      <c r="IXE23" s="35"/>
      <c r="IXF23" s="35"/>
      <c r="IXG23" s="35"/>
      <c r="IXH23" s="35"/>
      <c r="IXI23" s="35"/>
      <c r="IXJ23" s="35"/>
      <c r="IXK23" s="35"/>
      <c r="IXL23" s="35"/>
      <c r="IXM23" s="35"/>
      <c r="IXN23" s="35"/>
      <c r="IXO23" s="35"/>
      <c r="IXP23" s="35"/>
      <c r="IXQ23" s="35"/>
      <c r="IXR23" s="35"/>
      <c r="IXS23" s="35"/>
      <c r="IXT23" s="35"/>
      <c r="IXU23" s="35"/>
      <c r="IXV23" s="35"/>
      <c r="IXW23" s="35"/>
      <c r="IXX23" s="35"/>
      <c r="IXY23" s="35"/>
      <c r="IXZ23" s="35"/>
      <c r="IYA23" s="35"/>
      <c r="IYB23" s="35"/>
      <c r="IYC23" s="35"/>
      <c r="IYD23" s="35"/>
      <c r="IYE23" s="35"/>
      <c r="IYF23" s="35"/>
      <c r="IYG23" s="35"/>
      <c r="IYH23" s="35"/>
      <c r="IYI23" s="35"/>
      <c r="IYJ23" s="35"/>
      <c r="IYK23" s="35"/>
      <c r="IYL23" s="35"/>
      <c r="IYM23" s="35"/>
      <c r="IYN23" s="35"/>
      <c r="IYO23" s="35"/>
      <c r="IYP23" s="35"/>
      <c r="IYQ23" s="35"/>
      <c r="IYR23" s="35"/>
      <c r="IYS23" s="35"/>
      <c r="IYT23" s="35"/>
      <c r="IYU23" s="35"/>
      <c r="IYV23" s="35"/>
      <c r="IYW23" s="35"/>
      <c r="IYX23" s="35"/>
      <c r="IYY23" s="35"/>
      <c r="IYZ23" s="35"/>
      <c r="IZA23" s="35"/>
      <c r="IZB23" s="35"/>
      <c r="IZC23" s="35"/>
      <c r="IZD23" s="35"/>
      <c r="IZE23" s="35"/>
      <c r="IZF23" s="35"/>
      <c r="IZG23" s="35"/>
      <c r="IZH23" s="35"/>
      <c r="IZI23" s="35"/>
      <c r="IZJ23" s="35"/>
      <c r="IZK23" s="35"/>
      <c r="IZL23" s="35"/>
      <c r="IZM23" s="35"/>
      <c r="IZN23" s="35"/>
      <c r="IZO23" s="35"/>
      <c r="IZP23" s="35"/>
      <c r="IZQ23" s="35"/>
      <c r="IZR23" s="35"/>
      <c r="IZS23" s="35"/>
      <c r="IZT23" s="35"/>
      <c r="IZU23" s="35"/>
      <c r="IZV23" s="35"/>
      <c r="IZW23" s="35"/>
      <c r="IZX23" s="35"/>
      <c r="IZY23" s="35"/>
      <c r="IZZ23" s="35"/>
      <c r="JAA23" s="35"/>
      <c r="JAB23" s="35"/>
      <c r="JAC23" s="35"/>
      <c r="JAD23" s="35"/>
      <c r="JAE23" s="35"/>
      <c r="JAF23" s="35"/>
      <c r="JAG23" s="35"/>
      <c r="JAH23" s="35"/>
      <c r="JAI23" s="35"/>
      <c r="JAJ23" s="35"/>
      <c r="JAK23" s="35"/>
      <c r="JAL23" s="35"/>
      <c r="JAM23" s="35"/>
      <c r="JAN23" s="35"/>
      <c r="JAO23" s="35"/>
      <c r="JAP23" s="35"/>
      <c r="JAQ23" s="35"/>
      <c r="JAR23" s="35"/>
      <c r="JAS23" s="35"/>
      <c r="JAT23" s="35"/>
      <c r="JAU23" s="35"/>
      <c r="JAV23" s="35"/>
      <c r="JAW23" s="35"/>
      <c r="JAX23" s="35"/>
      <c r="JAY23" s="35"/>
      <c r="JAZ23" s="35"/>
      <c r="JBA23" s="35"/>
      <c r="JBB23" s="35"/>
      <c r="JBC23" s="35"/>
      <c r="JBD23" s="35"/>
      <c r="JBE23" s="35"/>
      <c r="JBF23" s="35"/>
      <c r="JBG23" s="35"/>
      <c r="JBH23" s="35"/>
      <c r="JBI23" s="35"/>
      <c r="JBJ23" s="35"/>
      <c r="JBK23" s="35"/>
      <c r="JBL23" s="35"/>
      <c r="JBM23" s="35"/>
      <c r="JBN23" s="35"/>
      <c r="JBO23" s="35"/>
      <c r="JBP23" s="35"/>
      <c r="JBQ23" s="35"/>
      <c r="JBR23" s="35"/>
      <c r="JBS23" s="35"/>
      <c r="JBT23" s="35"/>
      <c r="JBU23" s="35"/>
      <c r="JBV23" s="35"/>
      <c r="JBW23" s="35"/>
      <c r="JBX23" s="35"/>
      <c r="JBY23" s="35"/>
      <c r="JBZ23" s="35"/>
      <c r="JCA23" s="35"/>
      <c r="JCB23" s="35"/>
      <c r="JCC23" s="35"/>
      <c r="JCD23" s="35"/>
      <c r="JCE23" s="35"/>
      <c r="JCF23" s="35"/>
      <c r="JCG23" s="35"/>
      <c r="JCH23" s="35"/>
      <c r="JCI23" s="35"/>
      <c r="JCJ23" s="35"/>
      <c r="JCK23" s="35"/>
      <c r="JCL23" s="35"/>
      <c r="JCM23" s="35"/>
      <c r="JCN23" s="35"/>
      <c r="JCO23" s="35"/>
      <c r="JCP23" s="35"/>
      <c r="JCQ23" s="35"/>
      <c r="JCR23" s="35"/>
      <c r="JCS23" s="35"/>
      <c r="JCT23" s="35"/>
      <c r="JCU23" s="35"/>
      <c r="JCV23" s="35"/>
      <c r="JCW23" s="35"/>
      <c r="JCX23" s="35"/>
      <c r="JCY23" s="35"/>
      <c r="JCZ23" s="35"/>
      <c r="JDA23" s="35"/>
      <c r="JDB23" s="35"/>
      <c r="JDC23" s="35"/>
      <c r="JDD23" s="35"/>
      <c r="JDE23" s="35"/>
      <c r="JDF23" s="35"/>
      <c r="JDG23" s="35"/>
      <c r="JDH23" s="35"/>
      <c r="JDI23" s="35"/>
      <c r="JDJ23" s="35"/>
      <c r="JDK23" s="35"/>
      <c r="JDL23" s="35"/>
      <c r="JDM23" s="35"/>
      <c r="JDN23" s="35"/>
      <c r="JDO23" s="35"/>
      <c r="JDP23" s="35"/>
      <c r="JDQ23" s="35"/>
      <c r="JDR23" s="35"/>
      <c r="JDS23" s="35"/>
      <c r="JDT23" s="35"/>
      <c r="JDU23" s="35"/>
      <c r="JDV23" s="35"/>
      <c r="JDW23" s="35"/>
      <c r="JDX23" s="35"/>
      <c r="JDY23" s="35"/>
      <c r="JDZ23" s="35"/>
      <c r="JEA23" s="35"/>
      <c r="JEB23" s="35"/>
      <c r="JEC23" s="35"/>
      <c r="JED23" s="35"/>
      <c r="JEE23" s="35"/>
      <c r="JEF23" s="35"/>
      <c r="JEG23" s="35"/>
      <c r="JEH23" s="35"/>
      <c r="JEI23" s="35"/>
      <c r="JEJ23" s="35"/>
      <c r="JEK23" s="35"/>
      <c r="JEL23" s="35"/>
      <c r="JEM23" s="35"/>
      <c r="JEN23" s="35"/>
      <c r="JEO23" s="35"/>
      <c r="JEP23" s="35"/>
      <c r="JEQ23" s="35"/>
      <c r="JER23" s="35"/>
      <c r="JES23" s="35"/>
      <c r="JET23" s="35"/>
      <c r="JEU23" s="35"/>
      <c r="JEV23" s="35"/>
      <c r="JEW23" s="35"/>
      <c r="JEX23" s="35"/>
      <c r="JEY23" s="35"/>
      <c r="JEZ23" s="35"/>
      <c r="JFA23" s="35"/>
      <c r="JFB23" s="35"/>
      <c r="JFC23" s="35"/>
      <c r="JFD23" s="35"/>
      <c r="JFE23" s="35"/>
      <c r="JFF23" s="35"/>
      <c r="JFG23" s="35"/>
      <c r="JFH23" s="35"/>
      <c r="JFI23" s="35"/>
      <c r="JFJ23" s="35"/>
      <c r="JFK23" s="35"/>
      <c r="JFL23" s="35"/>
      <c r="JFM23" s="35"/>
      <c r="JFN23" s="35"/>
      <c r="JFO23" s="35"/>
      <c r="JFP23" s="35"/>
      <c r="JFQ23" s="35"/>
      <c r="JFR23" s="35"/>
      <c r="JFS23" s="35"/>
      <c r="JFT23" s="35"/>
      <c r="JFU23" s="35"/>
      <c r="JFV23" s="35"/>
      <c r="JFW23" s="35"/>
      <c r="JFX23" s="35"/>
      <c r="JFY23" s="35"/>
      <c r="JFZ23" s="35"/>
      <c r="JGA23" s="35"/>
      <c r="JGB23" s="35"/>
      <c r="JGC23" s="35"/>
      <c r="JGD23" s="35"/>
      <c r="JGE23" s="35"/>
      <c r="JGF23" s="35"/>
      <c r="JGG23" s="35"/>
      <c r="JGH23" s="35"/>
      <c r="JGI23" s="35"/>
      <c r="JGJ23" s="35"/>
      <c r="JGK23" s="35"/>
      <c r="JGL23" s="35"/>
      <c r="JGM23" s="35"/>
      <c r="JGN23" s="35"/>
      <c r="JGO23" s="35"/>
      <c r="JGP23" s="35"/>
      <c r="JGQ23" s="35"/>
      <c r="JGR23" s="35"/>
      <c r="JGS23" s="35"/>
      <c r="JGT23" s="35"/>
      <c r="JGU23" s="35"/>
      <c r="JGV23" s="35"/>
      <c r="JGW23" s="35"/>
      <c r="JGX23" s="35"/>
      <c r="JGY23" s="35"/>
      <c r="JGZ23" s="35"/>
      <c r="JHA23" s="35"/>
      <c r="JHB23" s="35"/>
      <c r="JHC23" s="35"/>
      <c r="JHD23" s="35"/>
      <c r="JHE23" s="35"/>
      <c r="JHF23" s="35"/>
      <c r="JHG23" s="35"/>
      <c r="JHH23" s="35"/>
      <c r="JHI23" s="35"/>
      <c r="JHJ23" s="35"/>
      <c r="JHK23" s="35"/>
      <c r="JHL23" s="35"/>
      <c r="JHM23" s="35"/>
      <c r="JHN23" s="35"/>
      <c r="JHO23" s="35"/>
      <c r="JHP23" s="35"/>
      <c r="JHQ23" s="35"/>
      <c r="JHR23" s="35"/>
      <c r="JHS23" s="35"/>
      <c r="JHT23" s="35"/>
      <c r="JHU23" s="35"/>
      <c r="JHV23" s="35"/>
      <c r="JHW23" s="35"/>
      <c r="JHX23" s="35"/>
      <c r="JHY23" s="35"/>
      <c r="JHZ23" s="35"/>
      <c r="JIA23" s="35"/>
      <c r="JIB23" s="35"/>
      <c r="JIC23" s="35"/>
      <c r="JID23" s="35"/>
      <c r="JIE23" s="35"/>
      <c r="JIF23" s="35"/>
      <c r="JIG23" s="35"/>
      <c r="JIH23" s="35"/>
      <c r="JII23" s="35"/>
      <c r="JIJ23" s="35"/>
      <c r="JIK23" s="35"/>
      <c r="JIL23" s="35"/>
      <c r="JIM23" s="35"/>
      <c r="JIN23" s="35"/>
      <c r="JIO23" s="35"/>
      <c r="JIP23" s="35"/>
      <c r="JIQ23" s="35"/>
      <c r="JIR23" s="35"/>
      <c r="JIS23" s="35"/>
      <c r="JIT23" s="35"/>
      <c r="JIU23" s="35"/>
      <c r="JIV23" s="35"/>
      <c r="JIW23" s="35"/>
      <c r="JIX23" s="35"/>
      <c r="JIY23" s="35"/>
      <c r="JIZ23" s="35"/>
      <c r="JJA23" s="35"/>
      <c r="JJB23" s="35"/>
      <c r="JJC23" s="35"/>
      <c r="JJD23" s="35"/>
      <c r="JJE23" s="35"/>
      <c r="JJF23" s="35"/>
      <c r="JJG23" s="35"/>
      <c r="JJH23" s="35"/>
      <c r="JJI23" s="35"/>
      <c r="JJJ23" s="35"/>
      <c r="JJK23" s="35"/>
      <c r="JJL23" s="35"/>
      <c r="JJM23" s="35"/>
      <c r="JJN23" s="35"/>
      <c r="JJO23" s="35"/>
      <c r="JJP23" s="35"/>
      <c r="JJQ23" s="35"/>
      <c r="JJR23" s="35"/>
      <c r="JJS23" s="35"/>
      <c r="JJT23" s="35"/>
      <c r="JJU23" s="35"/>
      <c r="JJV23" s="35"/>
      <c r="JJW23" s="35"/>
      <c r="JJX23" s="35"/>
      <c r="JJY23" s="35"/>
      <c r="JJZ23" s="35"/>
      <c r="JKA23" s="35"/>
      <c r="JKB23" s="35"/>
      <c r="JKC23" s="35"/>
      <c r="JKD23" s="35"/>
      <c r="JKE23" s="35"/>
      <c r="JKF23" s="35"/>
      <c r="JKG23" s="35"/>
      <c r="JKH23" s="35"/>
      <c r="JKI23" s="35"/>
      <c r="JKJ23" s="35"/>
      <c r="JKK23" s="35"/>
      <c r="JKL23" s="35"/>
      <c r="JKM23" s="35"/>
      <c r="JKN23" s="35"/>
      <c r="JKO23" s="35"/>
      <c r="JKP23" s="35"/>
      <c r="JKQ23" s="35"/>
      <c r="JKR23" s="35"/>
      <c r="JKS23" s="35"/>
      <c r="JKT23" s="35"/>
      <c r="JKU23" s="35"/>
      <c r="JKV23" s="35"/>
      <c r="JKW23" s="35"/>
      <c r="JKX23" s="35"/>
      <c r="JKY23" s="35"/>
      <c r="JKZ23" s="35"/>
      <c r="JLA23" s="35"/>
      <c r="JLB23" s="35"/>
      <c r="JLC23" s="35"/>
      <c r="JLD23" s="35"/>
      <c r="JLE23" s="35"/>
      <c r="JLF23" s="35"/>
      <c r="JLG23" s="35"/>
      <c r="JLH23" s="35"/>
      <c r="JLI23" s="35"/>
      <c r="JLJ23" s="35"/>
      <c r="JLK23" s="35"/>
      <c r="JLL23" s="35"/>
      <c r="JLM23" s="35"/>
      <c r="JLN23" s="35"/>
      <c r="JLO23" s="35"/>
      <c r="JLP23" s="35"/>
      <c r="JLQ23" s="35"/>
      <c r="JLR23" s="35"/>
      <c r="JLS23" s="35"/>
      <c r="JLT23" s="35"/>
      <c r="JLU23" s="35"/>
      <c r="JLV23" s="35"/>
      <c r="JLW23" s="35"/>
      <c r="JLX23" s="35"/>
      <c r="JLY23" s="35"/>
      <c r="JLZ23" s="35"/>
      <c r="JMA23" s="35"/>
      <c r="JMB23" s="35"/>
      <c r="JMC23" s="35"/>
      <c r="JMD23" s="35"/>
      <c r="JME23" s="35"/>
      <c r="JMF23" s="35"/>
      <c r="JMG23" s="35"/>
      <c r="JMH23" s="35"/>
      <c r="JMI23" s="35"/>
      <c r="JMJ23" s="35"/>
      <c r="JMK23" s="35"/>
      <c r="JML23" s="35"/>
      <c r="JMM23" s="35"/>
      <c r="JMN23" s="35"/>
      <c r="JMO23" s="35"/>
      <c r="JMP23" s="35"/>
      <c r="JMQ23" s="35"/>
      <c r="JMR23" s="35"/>
      <c r="JMS23" s="35"/>
      <c r="JMT23" s="35"/>
      <c r="JMU23" s="35"/>
      <c r="JMV23" s="35"/>
      <c r="JMW23" s="35"/>
      <c r="JMX23" s="35"/>
      <c r="JMY23" s="35"/>
      <c r="JMZ23" s="35"/>
      <c r="JNA23" s="35"/>
      <c r="JNB23" s="35"/>
      <c r="JNC23" s="35"/>
      <c r="JND23" s="35"/>
      <c r="JNE23" s="35"/>
      <c r="JNF23" s="35"/>
      <c r="JNG23" s="35"/>
      <c r="JNH23" s="35"/>
      <c r="JNI23" s="35"/>
      <c r="JNJ23" s="35"/>
      <c r="JNK23" s="35"/>
      <c r="JNL23" s="35"/>
      <c r="JNM23" s="35"/>
      <c r="JNN23" s="35"/>
      <c r="JNO23" s="35"/>
      <c r="JNP23" s="35"/>
      <c r="JNQ23" s="35"/>
      <c r="JNR23" s="35"/>
      <c r="JNS23" s="35"/>
      <c r="JNT23" s="35"/>
      <c r="JNU23" s="35"/>
      <c r="JNV23" s="35"/>
      <c r="JNW23" s="35"/>
      <c r="JNX23" s="35"/>
      <c r="JNY23" s="35"/>
      <c r="JNZ23" s="35"/>
      <c r="JOA23" s="35"/>
      <c r="JOB23" s="35"/>
      <c r="JOC23" s="35"/>
      <c r="JOD23" s="35"/>
      <c r="JOE23" s="35"/>
      <c r="JOF23" s="35"/>
      <c r="JOG23" s="35"/>
      <c r="JOH23" s="35"/>
      <c r="JOI23" s="35"/>
      <c r="JOJ23" s="35"/>
      <c r="JOK23" s="35"/>
      <c r="JOL23" s="35"/>
      <c r="JOM23" s="35"/>
      <c r="JON23" s="35"/>
      <c r="JOO23" s="35"/>
      <c r="JOP23" s="35"/>
      <c r="JOQ23" s="35"/>
      <c r="JOR23" s="35"/>
      <c r="JOS23" s="35"/>
      <c r="JOT23" s="35"/>
      <c r="JOU23" s="35"/>
      <c r="JOV23" s="35"/>
      <c r="JOW23" s="35"/>
      <c r="JOX23" s="35"/>
      <c r="JOY23" s="35"/>
      <c r="JOZ23" s="35"/>
      <c r="JPA23" s="35"/>
      <c r="JPB23" s="35"/>
      <c r="JPC23" s="35"/>
      <c r="JPD23" s="35"/>
      <c r="JPE23" s="35"/>
      <c r="JPF23" s="35"/>
      <c r="JPG23" s="35"/>
      <c r="JPH23" s="35"/>
      <c r="JPI23" s="35"/>
      <c r="JPJ23" s="35"/>
      <c r="JPK23" s="35"/>
      <c r="JPL23" s="35"/>
      <c r="JPM23" s="35"/>
      <c r="JPN23" s="35"/>
      <c r="JPO23" s="35"/>
      <c r="JPP23" s="35"/>
      <c r="JPQ23" s="35"/>
      <c r="JPR23" s="35"/>
      <c r="JPS23" s="35"/>
      <c r="JPT23" s="35"/>
      <c r="JPU23" s="35"/>
      <c r="JPV23" s="35"/>
      <c r="JPW23" s="35"/>
      <c r="JPX23" s="35"/>
      <c r="JPY23" s="35"/>
      <c r="JPZ23" s="35"/>
      <c r="JQA23" s="35"/>
      <c r="JQB23" s="35"/>
      <c r="JQC23" s="35"/>
      <c r="JQD23" s="35"/>
      <c r="JQE23" s="35"/>
      <c r="JQF23" s="35"/>
      <c r="JQG23" s="35"/>
      <c r="JQH23" s="35"/>
      <c r="JQI23" s="35"/>
      <c r="JQJ23" s="35"/>
      <c r="JQK23" s="35"/>
      <c r="JQL23" s="35"/>
      <c r="JQM23" s="35"/>
      <c r="JQN23" s="35"/>
      <c r="JQO23" s="35"/>
      <c r="JQP23" s="35"/>
      <c r="JQQ23" s="35"/>
      <c r="JQR23" s="35"/>
      <c r="JQS23" s="35"/>
      <c r="JQT23" s="35"/>
      <c r="JQU23" s="35"/>
      <c r="JQV23" s="35"/>
      <c r="JQW23" s="35"/>
      <c r="JQX23" s="35"/>
      <c r="JQY23" s="35"/>
      <c r="JQZ23" s="35"/>
      <c r="JRA23" s="35"/>
      <c r="JRB23" s="35"/>
      <c r="JRC23" s="35"/>
      <c r="JRD23" s="35"/>
      <c r="JRE23" s="35"/>
      <c r="JRF23" s="35"/>
      <c r="JRG23" s="35"/>
      <c r="JRH23" s="35"/>
      <c r="JRI23" s="35"/>
      <c r="JRJ23" s="35"/>
      <c r="JRK23" s="35"/>
      <c r="JRL23" s="35"/>
      <c r="JRM23" s="35"/>
      <c r="JRN23" s="35"/>
      <c r="JRO23" s="35"/>
      <c r="JRP23" s="35"/>
      <c r="JRQ23" s="35"/>
      <c r="JRR23" s="35"/>
      <c r="JRS23" s="35"/>
      <c r="JRT23" s="35"/>
      <c r="JRU23" s="35"/>
      <c r="JRV23" s="35"/>
      <c r="JRW23" s="35"/>
      <c r="JRX23" s="35"/>
      <c r="JRY23" s="35"/>
      <c r="JRZ23" s="35"/>
      <c r="JSA23" s="35"/>
      <c r="JSB23" s="35"/>
      <c r="JSC23" s="35"/>
      <c r="JSD23" s="35"/>
      <c r="JSE23" s="35"/>
      <c r="JSF23" s="35"/>
      <c r="JSG23" s="35"/>
      <c r="JSH23" s="35"/>
      <c r="JSI23" s="35"/>
      <c r="JSJ23" s="35"/>
      <c r="JSK23" s="35"/>
      <c r="JSL23" s="35"/>
      <c r="JSM23" s="35"/>
      <c r="JSN23" s="35"/>
      <c r="JSO23" s="35"/>
      <c r="JSP23" s="35"/>
      <c r="JSQ23" s="35"/>
      <c r="JSR23" s="35"/>
      <c r="JSS23" s="35"/>
      <c r="JST23" s="35"/>
      <c r="JSU23" s="35"/>
      <c r="JSV23" s="35"/>
      <c r="JSW23" s="35"/>
      <c r="JSX23" s="35"/>
      <c r="JSY23" s="35"/>
      <c r="JSZ23" s="35"/>
      <c r="JTA23" s="35"/>
      <c r="JTB23" s="35"/>
      <c r="JTC23" s="35"/>
      <c r="JTD23" s="35"/>
      <c r="JTE23" s="35"/>
      <c r="JTF23" s="35"/>
      <c r="JTG23" s="35"/>
      <c r="JTH23" s="35"/>
      <c r="JTI23" s="35"/>
      <c r="JTJ23" s="35"/>
      <c r="JTK23" s="35"/>
      <c r="JTL23" s="35"/>
      <c r="JTM23" s="35"/>
      <c r="JTN23" s="35"/>
      <c r="JTO23" s="35"/>
      <c r="JTP23" s="35"/>
      <c r="JTQ23" s="35"/>
      <c r="JTR23" s="35"/>
      <c r="JTS23" s="35"/>
      <c r="JTT23" s="35"/>
      <c r="JTU23" s="35"/>
      <c r="JTV23" s="35"/>
      <c r="JTW23" s="35"/>
      <c r="JTX23" s="35"/>
      <c r="JTY23" s="35"/>
      <c r="JTZ23" s="35"/>
      <c r="JUA23" s="35"/>
      <c r="JUB23" s="35"/>
      <c r="JUC23" s="35"/>
      <c r="JUD23" s="35"/>
      <c r="JUE23" s="35"/>
      <c r="JUF23" s="35"/>
      <c r="JUG23" s="35"/>
      <c r="JUH23" s="35"/>
      <c r="JUI23" s="35"/>
      <c r="JUJ23" s="35"/>
      <c r="JUK23" s="35"/>
      <c r="JUL23" s="35"/>
      <c r="JUM23" s="35"/>
      <c r="JUN23" s="35"/>
      <c r="JUO23" s="35"/>
      <c r="JUP23" s="35"/>
      <c r="JUQ23" s="35"/>
      <c r="JUR23" s="35"/>
      <c r="JUS23" s="35"/>
      <c r="JUT23" s="35"/>
      <c r="JUU23" s="35"/>
      <c r="JUV23" s="35"/>
      <c r="JUW23" s="35"/>
      <c r="JUX23" s="35"/>
      <c r="JUY23" s="35"/>
      <c r="JUZ23" s="35"/>
      <c r="JVA23" s="35"/>
      <c r="JVB23" s="35"/>
      <c r="JVC23" s="35"/>
      <c r="JVD23" s="35"/>
      <c r="JVE23" s="35"/>
      <c r="JVF23" s="35"/>
      <c r="JVG23" s="35"/>
      <c r="JVH23" s="35"/>
      <c r="JVI23" s="35"/>
      <c r="JVJ23" s="35"/>
      <c r="JVK23" s="35"/>
      <c r="JVL23" s="35"/>
      <c r="JVM23" s="35"/>
      <c r="JVN23" s="35"/>
      <c r="JVO23" s="35"/>
      <c r="JVP23" s="35"/>
      <c r="JVQ23" s="35"/>
      <c r="JVR23" s="35"/>
      <c r="JVS23" s="35"/>
      <c r="JVT23" s="35"/>
      <c r="JVU23" s="35"/>
      <c r="JVV23" s="35"/>
      <c r="JVW23" s="35"/>
      <c r="JVX23" s="35"/>
      <c r="JVY23" s="35"/>
      <c r="JVZ23" s="35"/>
      <c r="JWA23" s="35"/>
      <c r="JWB23" s="35"/>
      <c r="JWC23" s="35"/>
      <c r="JWD23" s="35"/>
      <c r="JWE23" s="35"/>
      <c r="JWF23" s="35"/>
      <c r="JWG23" s="35"/>
      <c r="JWH23" s="35"/>
      <c r="JWI23" s="35"/>
      <c r="JWJ23" s="35"/>
      <c r="JWK23" s="35"/>
      <c r="JWL23" s="35"/>
      <c r="JWM23" s="35"/>
      <c r="JWN23" s="35"/>
      <c r="JWO23" s="35"/>
      <c r="JWP23" s="35"/>
      <c r="JWQ23" s="35"/>
      <c r="JWR23" s="35"/>
      <c r="JWS23" s="35"/>
      <c r="JWT23" s="35"/>
      <c r="JWU23" s="35"/>
      <c r="JWV23" s="35"/>
      <c r="JWW23" s="35"/>
      <c r="JWX23" s="35"/>
      <c r="JWY23" s="35"/>
      <c r="JWZ23" s="35"/>
      <c r="JXA23" s="35"/>
      <c r="JXB23" s="35"/>
      <c r="JXC23" s="35"/>
      <c r="JXD23" s="35"/>
      <c r="JXE23" s="35"/>
      <c r="JXF23" s="35"/>
      <c r="JXG23" s="35"/>
      <c r="JXH23" s="35"/>
      <c r="JXI23" s="35"/>
      <c r="JXJ23" s="35"/>
      <c r="JXK23" s="35"/>
      <c r="JXL23" s="35"/>
      <c r="JXM23" s="35"/>
      <c r="JXN23" s="35"/>
      <c r="JXO23" s="35"/>
      <c r="JXP23" s="35"/>
      <c r="JXQ23" s="35"/>
      <c r="JXR23" s="35"/>
      <c r="JXS23" s="35"/>
      <c r="JXT23" s="35"/>
      <c r="JXU23" s="35"/>
      <c r="JXV23" s="35"/>
      <c r="JXW23" s="35"/>
      <c r="JXX23" s="35"/>
      <c r="JXY23" s="35"/>
      <c r="JXZ23" s="35"/>
      <c r="JYA23" s="35"/>
      <c r="JYB23" s="35"/>
      <c r="JYC23" s="35"/>
      <c r="JYD23" s="35"/>
      <c r="JYE23" s="35"/>
      <c r="JYF23" s="35"/>
      <c r="JYG23" s="35"/>
      <c r="JYH23" s="35"/>
      <c r="JYI23" s="35"/>
      <c r="JYJ23" s="35"/>
      <c r="JYK23" s="35"/>
      <c r="JYL23" s="35"/>
      <c r="JYM23" s="35"/>
      <c r="JYN23" s="35"/>
      <c r="JYO23" s="35"/>
      <c r="JYP23" s="35"/>
      <c r="JYQ23" s="35"/>
      <c r="JYR23" s="35"/>
      <c r="JYS23" s="35"/>
      <c r="JYT23" s="35"/>
      <c r="JYU23" s="35"/>
      <c r="JYV23" s="35"/>
      <c r="JYW23" s="35"/>
      <c r="JYX23" s="35"/>
      <c r="JYY23" s="35"/>
      <c r="JYZ23" s="35"/>
      <c r="JZA23" s="35"/>
      <c r="JZB23" s="35"/>
      <c r="JZC23" s="35"/>
      <c r="JZD23" s="35"/>
      <c r="JZE23" s="35"/>
      <c r="JZF23" s="35"/>
      <c r="JZG23" s="35"/>
      <c r="JZH23" s="35"/>
      <c r="JZI23" s="35"/>
      <c r="JZJ23" s="35"/>
      <c r="JZK23" s="35"/>
      <c r="JZL23" s="35"/>
      <c r="JZM23" s="35"/>
      <c r="JZN23" s="35"/>
      <c r="JZO23" s="35"/>
      <c r="JZP23" s="35"/>
      <c r="JZQ23" s="35"/>
      <c r="JZR23" s="35"/>
      <c r="JZS23" s="35"/>
      <c r="JZT23" s="35"/>
      <c r="JZU23" s="35"/>
      <c r="JZV23" s="35"/>
      <c r="JZW23" s="35"/>
      <c r="JZX23" s="35"/>
      <c r="JZY23" s="35"/>
      <c r="JZZ23" s="35"/>
      <c r="KAA23" s="35"/>
      <c r="KAB23" s="35"/>
      <c r="KAC23" s="35"/>
      <c r="KAD23" s="35"/>
      <c r="KAE23" s="35"/>
      <c r="KAF23" s="35"/>
      <c r="KAG23" s="35"/>
      <c r="KAH23" s="35"/>
      <c r="KAI23" s="35"/>
      <c r="KAJ23" s="35"/>
      <c r="KAK23" s="35"/>
      <c r="KAL23" s="35"/>
      <c r="KAM23" s="35"/>
      <c r="KAN23" s="35"/>
      <c r="KAO23" s="35"/>
      <c r="KAP23" s="35"/>
      <c r="KAQ23" s="35"/>
      <c r="KAR23" s="35"/>
      <c r="KAS23" s="35"/>
      <c r="KAT23" s="35"/>
      <c r="KAU23" s="35"/>
      <c r="KAV23" s="35"/>
      <c r="KAW23" s="35"/>
      <c r="KAX23" s="35"/>
      <c r="KAY23" s="35"/>
      <c r="KAZ23" s="35"/>
      <c r="KBA23" s="35"/>
      <c r="KBB23" s="35"/>
      <c r="KBC23" s="35"/>
      <c r="KBD23" s="35"/>
      <c r="KBE23" s="35"/>
      <c r="KBF23" s="35"/>
      <c r="KBG23" s="35"/>
      <c r="KBH23" s="35"/>
      <c r="KBI23" s="35"/>
      <c r="KBJ23" s="35"/>
      <c r="KBK23" s="35"/>
      <c r="KBL23" s="35"/>
      <c r="KBM23" s="35"/>
      <c r="KBN23" s="35"/>
      <c r="KBO23" s="35"/>
      <c r="KBP23" s="35"/>
      <c r="KBQ23" s="35"/>
      <c r="KBR23" s="35"/>
      <c r="KBS23" s="35"/>
      <c r="KBT23" s="35"/>
      <c r="KBU23" s="35"/>
      <c r="KBV23" s="35"/>
      <c r="KBW23" s="35"/>
      <c r="KBX23" s="35"/>
      <c r="KBY23" s="35"/>
      <c r="KBZ23" s="35"/>
      <c r="KCA23" s="35"/>
      <c r="KCB23" s="35"/>
      <c r="KCC23" s="35"/>
      <c r="KCD23" s="35"/>
      <c r="KCE23" s="35"/>
      <c r="KCF23" s="35"/>
      <c r="KCG23" s="35"/>
      <c r="KCH23" s="35"/>
      <c r="KCI23" s="35"/>
      <c r="KCJ23" s="35"/>
      <c r="KCK23" s="35"/>
      <c r="KCL23" s="35"/>
      <c r="KCM23" s="35"/>
      <c r="KCN23" s="35"/>
      <c r="KCO23" s="35"/>
      <c r="KCP23" s="35"/>
      <c r="KCQ23" s="35"/>
      <c r="KCR23" s="35"/>
      <c r="KCS23" s="35"/>
      <c r="KCT23" s="35"/>
      <c r="KCU23" s="35"/>
      <c r="KCV23" s="35"/>
      <c r="KCW23" s="35"/>
      <c r="KCX23" s="35"/>
      <c r="KCY23" s="35"/>
      <c r="KCZ23" s="35"/>
      <c r="KDA23" s="35"/>
      <c r="KDB23" s="35"/>
      <c r="KDC23" s="35"/>
      <c r="KDD23" s="35"/>
      <c r="KDE23" s="35"/>
      <c r="KDF23" s="35"/>
      <c r="KDG23" s="35"/>
      <c r="KDH23" s="35"/>
      <c r="KDI23" s="35"/>
      <c r="KDJ23" s="35"/>
      <c r="KDK23" s="35"/>
      <c r="KDL23" s="35"/>
      <c r="KDM23" s="35"/>
      <c r="KDN23" s="35"/>
      <c r="KDO23" s="35"/>
      <c r="KDP23" s="35"/>
      <c r="KDQ23" s="35"/>
      <c r="KDR23" s="35"/>
      <c r="KDS23" s="35"/>
      <c r="KDT23" s="35"/>
      <c r="KDU23" s="35"/>
      <c r="KDV23" s="35"/>
      <c r="KDW23" s="35"/>
      <c r="KDX23" s="35"/>
      <c r="KDY23" s="35"/>
      <c r="KDZ23" s="35"/>
      <c r="KEA23" s="35"/>
      <c r="KEB23" s="35"/>
      <c r="KEC23" s="35"/>
      <c r="KED23" s="35"/>
      <c r="KEE23" s="35"/>
      <c r="KEF23" s="35"/>
      <c r="KEG23" s="35"/>
      <c r="KEH23" s="35"/>
      <c r="KEI23" s="35"/>
      <c r="KEJ23" s="35"/>
      <c r="KEK23" s="35"/>
      <c r="KEL23" s="35"/>
      <c r="KEM23" s="35"/>
      <c r="KEN23" s="35"/>
      <c r="KEO23" s="35"/>
      <c r="KEP23" s="35"/>
      <c r="KEQ23" s="35"/>
      <c r="KER23" s="35"/>
      <c r="KES23" s="35"/>
      <c r="KET23" s="35"/>
      <c r="KEU23" s="35"/>
      <c r="KEV23" s="35"/>
      <c r="KEW23" s="35"/>
      <c r="KEX23" s="35"/>
      <c r="KEY23" s="35"/>
      <c r="KEZ23" s="35"/>
      <c r="KFA23" s="35"/>
      <c r="KFB23" s="35"/>
      <c r="KFC23" s="35"/>
      <c r="KFD23" s="35"/>
      <c r="KFE23" s="35"/>
      <c r="KFF23" s="35"/>
      <c r="KFG23" s="35"/>
      <c r="KFH23" s="35"/>
      <c r="KFI23" s="35"/>
      <c r="KFJ23" s="35"/>
      <c r="KFK23" s="35"/>
      <c r="KFL23" s="35"/>
      <c r="KFM23" s="35"/>
      <c r="KFN23" s="35"/>
      <c r="KFO23" s="35"/>
      <c r="KFP23" s="35"/>
      <c r="KFQ23" s="35"/>
      <c r="KFR23" s="35"/>
      <c r="KFS23" s="35"/>
      <c r="KFT23" s="35"/>
      <c r="KFU23" s="35"/>
      <c r="KFV23" s="35"/>
      <c r="KFW23" s="35"/>
      <c r="KFX23" s="35"/>
      <c r="KFY23" s="35"/>
      <c r="KFZ23" s="35"/>
      <c r="KGA23" s="35"/>
      <c r="KGB23" s="35"/>
      <c r="KGC23" s="35"/>
      <c r="KGD23" s="35"/>
      <c r="KGE23" s="35"/>
      <c r="KGF23" s="35"/>
      <c r="KGG23" s="35"/>
      <c r="KGH23" s="35"/>
      <c r="KGI23" s="35"/>
      <c r="KGJ23" s="35"/>
      <c r="KGK23" s="35"/>
      <c r="KGL23" s="35"/>
      <c r="KGM23" s="35"/>
      <c r="KGN23" s="35"/>
      <c r="KGO23" s="35"/>
      <c r="KGP23" s="35"/>
      <c r="KGQ23" s="35"/>
      <c r="KGR23" s="35"/>
      <c r="KGS23" s="35"/>
      <c r="KGT23" s="35"/>
      <c r="KGU23" s="35"/>
      <c r="KGV23" s="35"/>
      <c r="KGW23" s="35"/>
      <c r="KGX23" s="35"/>
      <c r="KGY23" s="35"/>
      <c r="KGZ23" s="35"/>
      <c r="KHA23" s="35"/>
      <c r="KHB23" s="35"/>
      <c r="KHC23" s="35"/>
      <c r="KHD23" s="35"/>
      <c r="KHE23" s="35"/>
      <c r="KHF23" s="35"/>
      <c r="KHG23" s="35"/>
      <c r="KHH23" s="35"/>
      <c r="KHI23" s="35"/>
      <c r="KHJ23" s="35"/>
      <c r="KHK23" s="35"/>
      <c r="KHL23" s="35"/>
      <c r="KHM23" s="35"/>
      <c r="KHN23" s="35"/>
      <c r="KHO23" s="35"/>
      <c r="KHP23" s="35"/>
      <c r="KHQ23" s="35"/>
      <c r="KHR23" s="35"/>
      <c r="KHS23" s="35"/>
      <c r="KHT23" s="35"/>
      <c r="KHU23" s="35"/>
      <c r="KHV23" s="35"/>
      <c r="KHW23" s="35"/>
      <c r="KHX23" s="35"/>
      <c r="KHY23" s="35"/>
      <c r="KHZ23" s="35"/>
      <c r="KIA23" s="35"/>
      <c r="KIB23" s="35"/>
      <c r="KIC23" s="35"/>
      <c r="KID23" s="35"/>
      <c r="KIE23" s="35"/>
      <c r="KIF23" s="35"/>
      <c r="KIG23" s="35"/>
      <c r="KIH23" s="35"/>
      <c r="KII23" s="35"/>
      <c r="KIJ23" s="35"/>
      <c r="KIK23" s="35"/>
      <c r="KIL23" s="35"/>
      <c r="KIM23" s="35"/>
      <c r="KIN23" s="35"/>
      <c r="KIO23" s="35"/>
      <c r="KIP23" s="35"/>
      <c r="KIQ23" s="35"/>
      <c r="KIR23" s="35"/>
      <c r="KIS23" s="35"/>
      <c r="KIT23" s="35"/>
      <c r="KIU23" s="35"/>
      <c r="KIV23" s="35"/>
      <c r="KIW23" s="35"/>
      <c r="KIX23" s="35"/>
      <c r="KIY23" s="35"/>
      <c r="KIZ23" s="35"/>
      <c r="KJA23" s="35"/>
      <c r="KJB23" s="35"/>
      <c r="KJC23" s="35"/>
      <c r="KJD23" s="35"/>
      <c r="KJE23" s="35"/>
      <c r="KJF23" s="35"/>
      <c r="KJG23" s="35"/>
      <c r="KJH23" s="35"/>
      <c r="KJI23" s="35"/>
      <c r="KJJ23" s="35"/>
      <c r="KJK23" s="35"/>
      <c r="KJL23" s="35"/>
      <c r="KJM23" s="35"/>
      <c r="KJN23" s="35"/>
      <c r="KJO23" s="35"/>
      <c r="KJP23" s="35"/>
      <c r="KJQ23" s="35"/>
      <c r="KJR23" s="35"/>
      <c r="KJS23" s="35"/>
      <c r="KJT23" s="35"/>
      <c r="KJU23" s="35"/>
      <c r="KJV23" s="35"/>
      <c r="KJW23" s="35"/>
      <c r="KJX23" s="35"/>
      <c r="KJY23" s="35"/>
      <c r="KJZ23" s="35"/>
      <c r="KKA23" s="35"/>
      <c r="KKB23" s="35"/>
      <c r="KKC23" s="35"/>
      <c r="KKD23" s="35"/>
      <c r="KKE23" s="35"/>
      <c r="KKF23" s="35"/>
      <c r="KKG23" s="35"/>
      <c r="KKH23" s="35"/>
      <c r="KKI23" s="35"/>
      <c r="KKJ23" s="35"/>
      <c r="KKK23" s="35"/>
      <c r="KKL23" s="35"/>
      <c r="KKM23" s="35"/>
      <c r="KKN23" s="35"/>
      <c r="KKO23" s="35"/>
      <c r="KKP23" s="35"/>
      <c r="KKQ23" s="35"/>
      <c r="KKR23" s="35"/>
      <c r="KKS23" s="35"/>
      <c r="KKT23" s="35"/>
      <c r="KKU23" s="35"/>
      <c r="KKV23" s="35"/>
      <c r="KKW23" s="35"/>
      <c r="KKX23" s="35"/>
      <c r="KKY23" s="35"/>
      <c r="KKZ23" s="35"/>
      <c r="KLA23" s="35"/>
      <c r="KLB23" s="35"/>
      <c r="KLC23" s="35"/>
      <c r="KLD23" s="35"/>
      <c r="KLE23" s="35"/>
      <c r="KLF23" s="35"/>
      <c r="KLG23" s="35"/>
      <c r="KLH23" s="35"/>
      <c r="KLI23" s="35"/>
      <c r="KLJ23" s="35"/>
      <c r="KLK23" s="35"/>
      <c r="KLL23" s="35"/>
      <c r="KLM23" s="35"/>
      <c r="KLN23" s="35"/>
      <c r="KLO23" s="35"/>
      <c r="KLP23" s="35"/>
      <c r="KLQ23" s="35"/>
      <c r="KLR23" s="35"/>
      <c r="KLS23" s="35"/>
      <c r="KLT23" s="35"/>
      <c r="KLU23" s="35"/>
      <c r="KLV23" s="35"/>
      <c r="KLW23" s="35"/>
      <c r="KLX23" s="35"/>
      <c r="KLY23" s="35"/>
      <c r="KLZ23" s="35"/>
      <c r="KMA23" s="35"/>
      <c r="KMB23" s="35"/>
      <c r="KMC23" s="35"/>
      <c r="KMD23" s="35"/>
      <c r="KME23" s="35"/>
      <c r="KMF23" s="35"/>
      <c r="KMG23" s="35"/>
      <c r="KMH23" s="35"/>
      <c r="KMI23" s="35"/>
      <c r="KMJ23" s="35"/>
      <c r="KMK23" s="35"/>
      <c r="KML23" s="35"/>
      <c r="KMM23" s="35"/>
      <c r="KMN23" s="35"/>
      <c r="KMO23" s="35"/>
      <c r="KMP23" s="35"/>
      <c r="KMQ23" s="35"/>
      <c r="KMR23" s="35"/>
      <c r="KMS23" s="35"/>
      <c r="KMT23" s="35"/>
      <c r="KMU23" s="35"/>
      <c r="KMV23" s="35"/>
      <c r="KMW23" s="35"/>
      <c r="KMX23" s="35"/>
      <c r="KMY23" s="35"/>
      <c r="KMZ23" s="35"/>
      <c r="KNA23" s="35"/>
      <c r="KNB23" s="35"/>
      <c r="KNC23" s="35"/>
      <c r="KND23" s="35"/>
      <c r="KNE23" s="35"/>
      <c r="KNF23" s="35"/>
      <c r="KNG23" s="35"/>
      <c r="KNH23" s="35"/>
      <c r="KNI23" s="35"/>
      <c r="KNJ23" s="35"/>
      <c r="KNK23" s="35"/>
      <c r="KNL23" s="35"/>
      <c r="KNM23" s="35"/>
      <c r="KNN23" s="35"/>
      <c r="KNO23" s="35"/>
      <c r="KNP23" s="35"/>
      <c r="KNQ23" s="35"/>
      <c r="KNR23" s="35"/>
      <c r="KNS23" s="35"/>
      <c r="KNT23" s="35"/>
      <c r="KNU23" s="35"/>
      <c r="KNV23" s="35"/>
      <c r="KNW23" s="35"/>
      <c r="KNX23" s="35"/>
      <c r="KNY23" s="35"/>
      <c r="KNZ23" s="35"/>
      <c r="KOA23" s="35"/>
      <c r="KOB23" s="35"/>
      <c r="KOC23" s="35"/>
      <c r="KOD23" s="35"/>
      <c r="KOE23" s="35"/>
      <c r="KOF23" s="35"/>
      <c r="KOG23" s="35"/>
      <c r="KOH23" s="35"/>
      <c r="KOI23" s="35"/>
      <c r="KOJ23" s="35"/>
      <c r="KOK23" s="35"/>
      <c r="KOL23" s="35"/>
      <c r="KOM23" s="35"/>
      <c r="KON23" s="35"/>
      <c r="KOO23" s="35"/>
      <c r="KOP23" s="35"/>
      <c r="KOQ23" s="35"/>
      <c r="KOR23" s="35"/>
      <c r="KOS23" s="35"/>
      <c r="KOT23" s="35"/>
      <c r="KOU23" s="35"/>
      <c r="KOV23" s="35"/>
      <c r="KOW23" s="35"/>
      <c r="KOX23" s="35"/>
      <c r="KOY23" s="35"/>
      <c r="KOZ23" s="35"/>
      <c r="KPA23" s="35"/>
      <c r="KPB23" s="35"/>
      <c r="KPC23" s="35"/>
      <c r="KPD23" s="35"/>
      <c r="KPE23" s="35"/>
      <c r="KPF23" s="35"/>
      <c r="KPG23" s="35"/>
      <c r="KPH23" s="35"/>
      <c r="KPI23" s="35"/>
      <c r="KPJ23" s="35"/>
      <c r="KPK23" s="35"/>
      <c r="KPL23" s="35"/>
      <c r="KPM23" s="35"/>
      <c r="KPN23" s="35"/>
      <c r="KPO23" s="35"/>
      <c r="KPP23" s="35"/>
      <c r="KPQ23" s="35"/>
      <c r="KPR23" s="35"/>
      <c r="KPS23" s="35"/>
      <c r="KPT23" s="35"/>
      <c r="KPU23" s="35"/>
      <c r="KPV23" s="35"/>
      <c r="KPW23" s="35"/>
      <c r="KPX23" s="35"/>
      <c r="KPY23" s="35"/>
      <c r="KPZ23" s="35"/>
      <c r="KQA23" s="35"/>
      <c r="KQB23" s="35"/>
      <c r="KQC23" s="35"/>
      <c r="KQD23" s="35"/>
      <c r="KQE23" s="35"/>
      <c r="KQF23" s="35"/>
      <c r="KQG23" s="35"/>
      <c r="KQH23" s="35"/>
      <c r="KQI23" s="35"/>
      <c r="KQJ23" s="35"/>
      <c r="KQK23" s="35"/>
      <c r="KQL23" s="35"/>
      <c r="KQM23" s="35"/>
      <c r="KQN23" s="35"/>
      <c r="KQO23" s="35"/>
      <c r="KQP23" s="35"/>
      <c r="KQQ23" s="35"/>
      <c r="KQR23" s="35"/>
      <c r="KQS23" s="35"/>
      <c r="KQT23" s="35"/>
      <c r="KQU23" s="35"/>
      <c r="KQV23" s="35"/>
      <c r="KQW23" s="35"/>
      <c r="KQX23" s="35"/>
      <c r="KQY23" s="35"/>
      <c r="KQZ23" s="35"/>
      <c r="KRA23" s="35"/>
      <c r="KRB23" s="35"/>
      <c r="KRC23" s="35"/>
      <c r="KRD23" s="35"/>
      <c r="KRE23" s="35"/>
      <c r="KRF23" s="35"/>
      <c r="KRG23" s="35"/>
      <c r="KRH23" s="35"/>
      <c r="KRI23" s="35"/>
      <c r="KRJ23" s="35"/>
      <c r="KRK23" s="35"/>
      <c r="KRL23" s="35"/>
      <c r="KRM23" s="35"/>
      <c r="KRN23" s="35"/>
      <c r="KRO23" s="35"/>
      <c r="KRP23" s="35"/>
      <c r="KRQ23" s="35"/>
      <c r="KRR23" s="35"/>
      <c r="KRS23" s="35"/>
      <c r="KRT23" s="35"/>
      <c r="KRU23" s="35"/>
      <c r="KRV23" s="35"/>
      <c r="KRW23" s="35"/>
      <c r="KRX23" s="35"/>
      <c r="KRY23" s="35"/>
      <c r="KRZ23" s="35"/>
      <c r="KSA23" s="35"/>
      <c r="KSB23" s="35"/>
      <c r="KSC23" s="35"/>
      <c r="KSD23" s="35"/>
      <c r="KSE23" s="35"/>
      <c r="KSF23" s="35"/>
      <c r="KSG23" s="35"/>
      <c r="KSH23" s="35"/>
      <c r="KSI23" s="35"/>
      <c r="KSJ23" s="35"/>
      <c r="KSK23" s="35"/>
      <c r="KSL23" s="35"/>
      <c r="KSM23" s="35"/>
      <c r="KSN23" s="35"/>
      <c r="KSO23" s="35"/>
      <c r="KSP23" s="35"/>
      <c r="KSQ23" s="35"/>
      <c r="KSR23" s="35"/>
      <c r="KSS23" s="35"/>
      <c r="KST23" s="35"/>
      <c r="KSU23" s="35"/>
      <c r="KSV23" s="35"/>
      <c r="KSW23" s="35"/>
      <c r="KSX23" s="35"/>
      <c r="KSY23" s="35"/>
      <c r="KSZ23" s="35"/>
      <c r="KTA23" s="35"/>
      <c r="KTB23" s="35"/>
      <c r="KTC23" s="35"/>
      <c r="KTD23" s="35"/>
      <c r="KTE23" s="35"/>
      <c r="KTF23" s="35"/>
      <c r="KTG23" s="35"/>
      <c r="KTH23" s="35"/>
      <c r="KTI23" s="35"/>
      <c r="KTJ23" s="35"/>
      <c r="KTK23" s="35"/>
      <c r="KTL23" s="35"/>
      <c r="KTM23" s="35"/>
      <c r="KTN23" s="35"/>
      <c r="KTO23" s="35"/>
      <c r="KTP23" s="35"/>
      <c r="KTQ23" s="35"/>
      <c r="KTR23" s="35"/>
      <c r="KTS23" s="35"/>
      <c r="KTT23" s="35"/>
      <c r="KTU23" s="35"/>
      <c r="KTV23" s="35"/>
      <c r="KTW23" s="35"/>
      <c r="KTX23" s="35"/>
      <c r="KTY23" s="35"/>
      <c r="KTZ23" s="35"/>
      <c r="KUA23" s="35"/>
      <c r="KUB23" s="35"/>
      <c r="KUC23" s="35"/>
      <c r="KUD23" s="35"/>
      <c r="KUE23" s="35"/>
      <c r="KUF23" s="35"/>
      <c r="KUG23" s="35"/>
      <c r="KUH23" s="35"/>
      <c r="KUI23" s="35"/>
      <c r="KUJ23" s="35"/>
      <c r="KUK23" s="35"/>
      <c r="KUL23" s="35"/>
      <c r="KUM23" s="35"/>
      <c r="KUN23" s="35"/>
      <c r="KUO23" s="35"/>
      <c r="KUP23" s="35"/>
      <c r="KUQ23" s="35"/>
      <c r="KUR23" s="35"/>
      <c r="KUS23" s="35"/>
      <c r="KUT23" s="35"/>
      <c r="KUU23" s="35"/>
      <c r="KUV23" s="35"/>
      <c r="KUW23" s="35"/>
      <c r="KUX23" s="35"/>
      <c r="KUY23" s="35"/>
      <c r="KUZ23" s="35"/>
      <c r="KVA23" s="35"/>
      <c r="KVB23" s="35"/>
      <c r="KVC23" s="35"/>
      <c r="KVD23" s="35"/>
      <c r="KVE23" s="35"/>
      <c r="KVF23" s="35"/>
      <c r="KVG23" s="35"/>
      <c r="KVH23" s="35"/>
      <c r="KVI23" s="35"/>
      <c r="KVJ23" s="35"/>
      <c r="KVK23" s="35"/>
      <c r="KVL23" s="35"/>
      <c r="KVM23" s="35"/>
      <c r="KVN23" s="35"/>
      <c r="KVO23" s="35"/>
      <c r="KVP23" s="35"/>
      <c r="KVQ23" s="35"/>
      <c r="KVR23" s="35"/>
      <c r="KVS23" s="35"/>
      <c r="KVT23" s="35"/>
      <c r="KVU23" s="35"/>
      <c r="KVV23" s="35"/>
      <c r="KVW23" s="35"/>
      <c r="KVX23" s="35"/>
      <c r="KVY23" s="35"/>
      <c r="KVZ23" s="35"/>
      <c r="KWA23" s="35"/>
      <c r="KWB23" s="35"/>
      <c r="KWC23" s="35"/>
      <c r="KWD23" s="35"/>
      <c r="KWE23" s="35"/>
      <c r="KWF23" s="35"/>
      <c r="KWG23" s="35"/>
      <c r="KWH23" s="35"/>
      <c r="KWI23" s="35"/>
      <c r="KWJ23" s="35"/>
      <c r="KWK23" s="35"/>
      <c r="KWL23" s="35"/>
      <c r="KWM23" s="35"/>
      <c r="KWN23" s="35"/>
      <c r="KWO23" s="35"/>
      <c r="KWP23" s="35"/>
      <c r="KWQ23" s="35"/>
      <c r="KWR23" s="35"/>
      <c r="KWS23" s="35"/>
      <c r="KWT23" s="35"/>
      <c r="KWU23" s="35"/>
      <c r="KWV23" s="35"/>
      <c r="KWW23" s="35"/>
      <c r="KWX23" s="35"/>
      <c r="KWY23" s="35"/>
      <c r="KWZ23" s="35"/>
      <c r="KXA23" s="35"/>
      <c r="KXB23" s="35"/>
      <c r="KXC23" s="35"/>
      <c r="KXD23" s="35"/>
      <c r="KXE23" s="35"/>
      <c r="KXF23" s="35"/>
      <c r="KXG23" s="35"/>
      <c r="KXH23" s="35"/>
      <c r="KXI23" s="35"/>
      <c r="KXJ23" s="35"/>
      <c r="KXK23" s="35"/>
      <c r="KXL23" s="35"/>
      <c r="KXM23" s="35"/>
      <c r="KXN23" s="35"/>
      <c r="KXO23" s="35"/>
      <c r="KXP23" s="35"/>
      <c r="KXQ23" s="35"/>
      <c r="KXR23" s="35"/>
      <c r="KXS23" s="35"/>
      <c r="KXT23" s="35"/>
      <c r="KXU23" s="35"/>
      <c r="KXV23" s="35"/>
      <c r="KXW23" s="35"/>
      <c r="KXX23" s="35"/>
      <c r="KXY23" s="35"/>
      <c r="KXZ23" s="35"/>
      <c r="KYA23" s="35"/>
      <c r="KYB23" s="35"/>
      <c r="KYC23" s="35"/>
      <c r="KYD23" s="35"/>
      <c r="KYE23" s="35"/>
      <c r="KYF23" s="35"/>
      <c r="KYG23" s="35"/>
      <c r="KYH23" s="35"/>
      <c r="KYI23" s="35"/>
      <c r="KYJ23" s="35"/>
      <c r="KYK23" s="35"/>
      <c r="KYL23" s="35"/>
      <c r="KYM23" s="35"/>
      <c r="KYN23" s="35"/>
      <c r="KYO23" s="35"/>
      <c r="KYP23" s="35"/>
      <c r="KYQ23" s="35"/>
      <c r="KYR23" s="35"/>
      <c r="KYS23" s="35"/>
      <c r="KYT23" s="35"/>
      <c r="KYU23" s="35"/>
      <c r="KYV23" s="35"/>
      <c r="KYW23" s="35"/>
      <c r="KYX23" s="35"/>
      <c r="KYY23" s="35"/>
      <c r="KYZ23" s="35"/>
      <c r="KZA23" s="35"/>
      <c r="KZB23" s="35"/>
      <c r="KZC23" s="35"/>
      <c r="KZD23" s="35"/>
      <c r="KZE23" s="35"/>
      <c r="KZF23" s="35"/>
      <c r="KZG23" s="35"/>
      <c r="KZH23" s="35"/>
      <c r="KZI23" s="35"/>
      <c r="KZJ23" s="35"/>
      <c r="KZK23" s="35"/>
      <c r="KZL23" s="35"/>
      <c r="KZM23" s="35"/>
      <c r="KZN23" s="35"/>
      <c r="KZO23" s="35"/>
      <c r="KZP23" s="35"/>
      <c r="KZQ23" s="35"/>
      <c r="KZR23" s="35"/>
      <c r="KZS23" s="35"/>
      <c r="KZT23" s="35"/>
      <c r="KZU23" s="35"/>
      <c r="KZV23" s="35"/>
      <c r="KZW23" s="35"/>
      <c r="KZX23" s="35"/>
      <c r="KZY23" s="35"/>
      <c r="KZZ23" s="35"/>
      <c r="LAA23" s="35"/>
      <c r="LAB23" s="35"/>
      <c r="LAC23" s="35"/>
      <c r="LAD23" s="35"/>
      <c r="LAE23" s="35"/>
      <c r="LAF23" s="35"/>
      <c r="LAG23" s="35"/>
      <c r="LAH23" s="35"/>
      <c r="LAI23" s="35"/>
      <c r="LAJ23" s="35"/>
      <c r="LAK23" s="35"/>
      <c r="LAL23" s="35"/>
      <c r="LAM23" s="35"/>
      <c r="LAN23" s="35"/>
      <c r="LAO23" s="35"/>
      <c r="LAP23" s="35"/>
      <c r="LAQ23" s="35"/>
      <c r="LAR23" s="35"/>
      <c r="LAS23" s="35"/>
      <c r="LAT23" s="35"/>
      <c r="LAU23" s="35"/>
      <c r="LAV23" s="35"/>
      <c r="LAW23" s="35"/>
      <c r="LAX23" s="35"/>
      <c r="LAY23" s="35"/>
      <c r="LAZ23" s="35"/>
      <c r="LBA23" s="35"/>
      <c r="LBB23" s="35"/>
      <c r="LBC23" s="35"/>
      <c r="LBD23" s="35"/>
      <c r="LBE23" s="35"/>
      <c r="LBF23" s="35"/>
      <c r="LBG23" s="35"/>
      <c r="LBH23" s="35"/>
      <c r="LBI23" s="35"/>
      <c r="LBJ23" s="35"/>
      <c r="LBK23" s="35"/>
      <c r="LBL23" s="35"/>
      <c r="LBM23" s="35"/>
      <c r="LBN23" s="35"/>
      <c r="LBO23" s="35"/>
      <c r="LBP23" s="35"/>
      <c r="LBQ23" s="35"/>
      <c r="LBR23" s="35"/>
      <c r="LBS23" s="35"/>
      <c r="LBT23" s="35"/>
      <c r="LBU23" s="35"/>
      <c r="LBV23" s="35"/>
      <c r="LBW23" s="35"/>
      <c r="LBX23" s="35"/>
      <c r="LBY23" s="35"/>
      <c r="LBZ23" s="35"/>
      <c r="LCA23" s="35"/>
      <c r="LCB23" s="35"/>
      <c r="LCC23" s="35"/>
      <c r="LCD23" s="35"/>
      <c r="LCE23" s="35"/>
      <c r="LCF23" s="35"/>
      <c r="LCG23" s="35"/>
      <c r="LCH23" s="35"/>
      <c r="LCI23" s="35"/>
      <c r="LCJ23" s="35"/>
      <c r="LCK23" s="35"/>
      <c r="LCL23" s="35"/>
      <c r="LCM23" s="35"/>
      <c r="LCN23" s="35"/>
      <c r="LCO23" s="35"/>
      <c r="LCP23" s="35"/>
      <c r="LCQ23" s="35"/>
      <c r="LCR23" s="35"/>
      <c r="LCS23" s="35"/>
      <c r="LCT23" s="35"/>
      <c r="LCU23" s="35"/>
      <c r="LCV23" s="35"/>
      <c r="LCW23" s="35"/>
      <c r="LCX23" s="35"/>
      <c r="LCY23" s="35"/>
      <c r="LCZ23" s="35"/>
      <c r="LDA23" s="35"/>
      <c r="LDB23" s="35"/>
      <c r="LDC23" s="35"/>
      <c r="LDD23" s="35"/>
      <c r="LDE23" s="35"/>
      <c r="LDF23" s="35"/>
      <c r="LDG23" s="35"/>
      <c r="LDH23" s="35"/>
      <c r="LDI23" s="35"/>
      <c r="LDJ23" s="35"/>
      <c r="LDK23" s="35"/>
      <c r="LDL23" s="35"/>
      <c r="LDM23" s="35"/>
      <c r="LDN23" s="35"/>
      <c r="LDO23" s="35"/>
      <c r="LDP23" s="35"/>
      <c r="LDQ23" s="35"/>
      <c r="LDR23" s="35"/>
      <c r="LDS23" s="35"/>
      <c r="LDT23" s="35"/>
      <c r="LDU23" s="35"/>
      <c r="LDV23" s="35"/>
      <c r="LDW23" s="35"/>
      <c r="LDX23" s="35"/>
      <c r="LDY23" s="35"/>
      <c r="LDZ23" s="35"/>
      <c r="LEA23" s="35"/>
      <c r="LEB23" s="35"/>
      <c r="LEC23" s="35"/>
      <c r="LED23" s="35"/>
      <c r="LEE23" s="35"/>
      <c r="LEF23" s="35"/>
      <c r="LEG23" s="35"/>
      <c r="LEH23" s="35"/>
      <c r="LEI23" s="35"/>
      <c r="LEJ23" s="35"/>
      <c r="LEK23" s="35"/>
      <c r="LEL23" s="35"/>
      <c r="LEM23" s="35"/>
      <c r="LEN23" s="35"/>
      <c r="LEO23" s="35"/>
      <c r="LEP23" s="35"/>
      <c r="LEQ23" s="35"/>
      <c r="LER23" s="35"/>
      <c r="LES23" s="35"/>
      <c r="LET23" s="35"/>
      <c r="LEU23" s="35"/>
      <c r="LEV23" s="35"/>
      <c r="LEW23" s="35"/>
      <c r="LEX23" s="35"/>
      <c r="LEY23" s="35"/>
      <c r="LEZ23" s="35"/>
      <c r="LFA23" s="35"/>
      <c r="LFB23" s="35"/>
      <c r="LFC23" s="35"/>
      <c r="LFD23" s="35"/>
      <c r="LFE23" s="35"/>
      <c r="LFF23" s="35"/>
      <c r="LFG23" s="35"/>
      <c r="LFH23" s="35"/>
      <c r="LFI23" s="35"/>
      <c r="LFJ23" s="35"/>
      <c r="LFK23" s="35"/>
      <c r="LFL23" s="35"/>
      <c r="LFM23" s="35"/>
      <c r="LFN23" s="35"/>
      <c r="LFO23" s="35"/>
      <c r="LFP23" s="35"/>
      <c r="LFQ23" s="35"/>
      <c r="LFR23" s="35"/>
      <c r="LFS23" s="35"/>
      <c r="LFT23" s="35"/>
      <c r="LFU23" s="35"/>
      <c r="LFV23" s="35"/>
      <c r="LFW23" s="35"/>
      <c r="LFX23" s="35"/>
      <c r="LFY23" s="35"/>
      <c r="LFZ23" s="35"/>
      <c r="LGA23" s="35"/>
      <c r="LGB23" s="35"/>
      <c r="LGC23" s="35"/>
      <c r="LGD23" s="35"/>
      <c r="LGE23" s="35"/>
      <c r="LGF23" s="35"/>
      <c r="LGG23" s="35"/>
      <c r="LGH23" s="35"/>
      <c r="LGI23" s="35"/>
      <c r="LGJ23" s="35"/>
      <c r="LGK23" s="35"/>
      <c r="LGL23" s="35"/>
      <c r="LGM23" s="35"/>
      <c r="LGN23" s="35"/>
      <c r="LGO23" s="35"/>
      <c r="LGP23" s="35"/>
      <c r="LGQ23" s="35"/>
      <c r="LGR23" s="35"/>
      <c r="LGS23" s="35"/>
      <c r="LGT23" s="35"/>
      <c r="LGU23" s="35"/>
      <c r="LGV23" s="35"/>
      <c r="LGW23" s="35"/>
      <c r="LGX23" s="35"/>
      <c r="LGY23" s="35"/>
      <c r="LGZ23" s="35"/>
      <c r="LHA23" s="35"/>
      <c r="LHB23" s="35"/>
      <c r="LHC23" s="35"/>
      <c r="LHD23" s="35"/>
      <c r="LHE23" s="35"/>
      <c r="LHF23" s="35"/>
      <c r="LHG23" s="35"/>
      <c r="LHH23" s="35"/>
      <c r="LHI23" s="35"/>
      <c r="LHJ23" s="35"/>
      <c r="LHK23" s="35"/>
      <c r="LHL23" s="35"/>
      <c r="LHM23" s="35"/>
      <c r="LHN23" s="35"/>
      <c r="LHO23" s="35"/>
      <c r="LHP23" s="35"/>
      <c r="LHQ23" s="35"/>
      <c r="LHR23" s="35"/>
      <c r="LHS23" s="35"/>
      <c r="LHT23" s="35"/>
      <c r="LHU23" s="35"/>
      <c r="LHV23" s="35"/>
      <c r="LHW23" s="35"/>
      <c r="LHX23" s="35"/>
      <c r="LHY23" s="35"/>
      <c r="LHZ23" s="35"/>
      <c r="LIA23" s="35"/>
      <c r="LIB23" s="35"/>
      <c r="LIC23" s="35"/>
      <c r="LID23" s="35"/>
      <c r="LIE23" s="35"/>
      <c r="LIF23" s="35"/>
      <c r="LIG23" s="35"/>
      <c r="LIH23" s="35"/>
      <c r="LII23" s="35"/>
      <c r="LIJ23" s="35"/>
      <c r="LIK23" s="35"/>
      <c r="LIL23" s="35"/>
      <c r="LIM23" s="35"/>
      <c r="LIN23" s="35"/>
      <c r="LIO23" s="35"/>
      <c r="LIP23" s="35"/>
      <c r="LIQ23" s="35"/>
      <c r="LIR23" s="35"/>
      <c r="LIS23" s="35"/>
      <c r="LIT23" s="35"/>
      <c r="LIU23" s="35"/>
      <c r="LIV23" s="35"/>
      <c r="LIW23" s="35"/>
      <c r="LIX23" s="35"/>
      <c r="LIY23" s="35"/>
      <c r="LIZ23" s="35"/>
      <c r="LJA23" s="35"/>
      <c r="LJB23" s="35"/>
      <c r="LJC23" s="35"/>
      <c r="LJD23" s="35"/>
      <c r="LJE23" s="35"/>
      <c r="LJF23" s="35"/>
      <c r="LJG23" s="35"/>
      <c r="LJH23" s="35"/>
      <c r="LJI23" s="35"/>
      <c r="LJJ23" s="35"/>
      <c r="LJK23" s="35"/>
      <c r="LJL23" s="35"/>
      <c r="LJM23" s="35"/>
      <c r="LJN23" s="35"/>
      <c r="LJO23" s="35"/>
      <c r="LJP23" s="35"/>
      <c r="LJQ23" s="35"/>
      <c r="LJR23" s="35"/>
      <c r="LJS23" s="35"/>
      <c r="LJT23" s="35"/>
      <c r="LJU23" s="35"/>
      <c r="LJV23" s="35"/>
      <c r="LJW23" s="35"/>
      <c r="LJX23" s="35"/>
      <c r="LJY23" s="35"/>
      <c r="LJZ23" s="35"/>
      <c r="LKA23" s="35"/>
      <c r="LKB23" s="35"/>
      <c r="LKC23" s="35"/>
      <c r="LKD23" s="35"/>
      <c r="LKE23" s="35"/>
      <c r="LKF23" s="35"/>
      <c r="LKG23" s="35"/>
      <c r="LKH23" s="35"/>
      <c r="LKI23" s="35"/>
      <c r="LKJ23" s="35"/>
      <c r="LKK23" s="35"/>
      <c r="LKL23" s="35"/>
      <c r="LKM23" s="35"/>
      <c r="LKN23" s="35"/>
      <c r="LKO23" s="35"/>
      <c r="LKP23" s="35"/>
      <c r="LKQ23" s="35"/>
      <c r="LKR23" s="35"/>
      <c r="LKS23" s="35"/>
      <c r="LKT23" s="35"/>
      <c r="LKU23" s="35"/>
      <c r="LKV23" s="35"/>
      <c r="LKW23" s="35"/>
      <c r="LKX23" s="35"/>
      <c r="LKY23" s="35"/>
      <c r="LKZ23" s="35"/>
      <c r="LLA23" s="35"/>
      <c r="LLB23" s="35"/>
      <c r="LLC23" s="35"/>
      <c r="LLD23" s="35"/>
      <c r="LLE23" s="35"/>
      <c r="LLF23" s="35"/>
      <c r="LLG23" s="35"/>
      <c r="LLH23" s="35"/>
      <c r="LLI23" s="35"/>
      <c r="LLJ23" s="35"/>
      <c r="LLK23" s="35"/>
      <c r="LLL23" s="35"/>
      <c r="LLM23" s="35"/>
      <c r="LLN23" s="35"/>
      <c r="LLO23" s="35"/>
      <c r="LLP23" s="35"/>
      <c r="LLQ23" s="35"/>
      <c r="LLR23" s="35"/>
      <c r="LLS23" s="35"/>
      <c r="LLT23" s="35"/>
      <c r="LLU23" s="35"/>
      <c r="LLV23" s="35"/>
      <c r="LLW23" s="35"/>
      <c r="LLX23" s="35"/>
      <c r="LLY23" s="35"/>
      <c r="LLZ23" s="35"/>
      <c r="LMA23" s="35"/>
      <c r="LMB23" s="35"/>
      <c r="LMC23" s="35"/>
      <c r="LMD23" s="35"/>
      <c r="LME23" s="35"/>
      <c r="LMF23" s="35"/>
      <c r="LMG23" s="35"/>
      <c r="LMH23" s="35"/>
      <c r="LMI23" s="35"/>
      <c r="LMJ23" s="35"/>
      <c r="LMK23" s="35"/>
      <c r="LML23" s="35"/>
      <c r="LMM23" s="35"/>
      <c r="LMN23" s="35"/>
      <c r="LMO23" s="35"/>
      <c r="LMP23" s="35"/>
      <c r="LMQ23" s="35"/>
      <c r="LMR23" s="35"/>
      <c r="LMS23" s="35"/>
      <c r="LMT23" s="35"/>
      <c r="LMU23" s="35"/>
      <c r="LMV23" s="35"/>
      <c r="LMW23" s="35"/>
      <c r="LMX23" s="35"/>
      <c r="LMY23" s="35"/>
      <c r="LMZ23" s="35"/>
      <c r="LNA23" s="35"/>
      <c r="LNB23" s="35"/>
      <c r="LNC23" s="35"/>
      <c r="LND23" s="35"/>
      <c r="LNE23" s="35"/>
      <c r="LNF23" s="35"/>
      <c r="LNG23" s="35"/>
      <c r="LNH23" s="35"/>
      <c r="LNI23" s="35"/>
      <c r="LNJ23" s="35"/>
      <c r="LNK23" s="35"/>
      <c r="LNL23" s="35"/>
      <c r="LNM23" s="35"/>
      <c r="LNN23" s="35"/>
      <c r="LNO23" s="35"/>
      <c r="LNP23" s="35"/>
      <c r="LNQ23" s="35"/>
      <c r="LNR23" s="35"/>
      <c r="LNS23" s="35"/>
      <c r="LNT23" s="35"/>
      <c r="LNU23" s="35"/>
      <c r="LNV23" s="35"/>
      <c r="LNW23" s="35"/>
      <c r="LNX23" s="35"/>
      <c r="LNY23" s="35"/>
      <c r="LNZ23" s="35"/>
      <c r="LOA23" s="35"/>
      <c r="LOB23" s="35"/>
      <c r="LOC23" s="35"/>
      <c r="LOD23" s="35"/>
      <c r="LOE23" s="35"/>
      <c r="LOF23" s="35"/>
      <c r="LOG23" s="35"/>
      <c r="LOH23" s="35"/>
      <c r="LOI23" s="35"/>
      <c r="LOJ23" s="35"/>
      <c r="LOK23" s="35"/>
      <c r="LOL23" s="35"/>
      <c r="LOM23" s="35"/>
      <c r="LON23" s="35"/>
      <c r="LOO23" s="35"/>
      <c r="LOP23" s="35"/>
      <c r="LOQ23" s="35"/>
      <c r="LOR23" s="35"/>
      <c r="LOS23" s="35"/>
      <c r="LOT23" s="35"/>
      <c r="LOU23" s="35"/>
      <c r="LOV23" s="35"/>
      <c r="LOW23" s="35"/>
      <c r="LOX23" s="35"/>
      <c r="LOY23" s="35"/>
      <c r="LOZ23" s="35"/>
      <c r="LPA23" s="35"/>
      <c r="LPB23" s="35"/>
      <c r="LPC23" s="35"/>
      <c r="LPD23" s="35"/>
      <c r="LPE23" s="35"/>
      <c r="LPF23" s="35"/>
      <c r="LPG23" s="35"/>
      <c r="LPH23" s="35"/>
      <c r="LPI23" s="35"/>
      <c r="LPJ23" s="35"/>
      <c r="LPK23" s="35"/>
      <c r="LPL23" s="35"/>
      <c r="LPM23" s="35"/>
      <c r="LPN23" s="35"/>
      <c r="LPO23" s="35"/>
      <c r="LPP23" s="35"/>
      <c r="LPQ23" s="35"/>
      <c r="LPR23" s="35"/>
      <c r="LPS23" s="35"/>
      <c r="LPT23" s="35"/>
      <c r="LPU23" s="35"/>
      <c r="LPV23" s="35"/>
      <c r="LPW23" s="35"/>
      <c r="LPX23" s="35"/>
      <c r="LPY23" s="35"/>
      <c r="LPZ23" s="35"/>
      <c r="LQA23" s="35"/>
      <c r="LQB23" s="35"/>
      <c r="LQC23" s="35"/>
      <c r="LQD23" s="35"/>
      <c r="LQE23" s="35"/>
      <c r="LQF23" s="35"/>
      <c r="LQG23" s="35"/>
      <c r="LQH23" s="35"/>
      <c r="LQI23" s="35"/>
      <c r="LQJ23" s="35"/>
      <c r="LQK23" s="35"/>
      <c r="LQL23" s="35"/>
      <c r="LQM23" s="35"/>
      <c r="LQN23" s="35"/>
      <c r="LQO23" s="35"/>
      <c r="LQP23" s="35"/>
      <c r="LQQ23" s="35"/>
      <c r="LQR23" s="35"/>
      <c r="LQS23" s="35"/>
      <c r="LQT23" s="35"/>
      <c r="LQU23" s="35"/>
      <c r="LQV23" s="35"/>
      <c r="LQW23" s="35"/>
      <c r="LQX23" s="35"/>
      <c r="LQY23" s="35"/>
      <c r="LQZ23" s="35"/>
      <c r="LRA23" s="35"/>
      <c r="LRB23" s="35"/>
      <c r="LRC23" s="35"/>
      <c r="LRD23" s="35"/>
      <c r="LRE23" s="35"/>
      <c r="LRF23" s="35"/>
      <c r="LRG23" s="35"/>
      <c r="LRH23" s="35"/>
      <c r="LRI23" s="35"/>
      <c r="LRJ23" s="35"/>
      <c r="LRK23" s="35"/>
      <c r="LRL23" s="35"/>
      <c r="LRM23" s="35"/>
      <c r="LRN23" s="35"/>
      <c r="LRO23" s="35"/>
      <c r="LRP23" s="35"/>
      <c r="LRQ23" s="35"/>
      <c r="LRR23" s="35"/>
      <c r="LRS23" s="35"/>
      <c r="LRT23" s="35"/>
      <c r="LRU23" s="35"/>
      <c r="LRV23" s="35"/>
      <c r="LRW23" s="35"/>
      <c r="LRX23" s="35"/>
      <c r="LRY23" s="35"/>
      <c r="LRZ23" s="35"/>
      <c r="LSA23" s="35"/>
      <c r="LSB23" s="35"/>
      <c r="LSC23" s="35"/>
      <c r="LSD23" s="35"/>
      <c r="LSE23" s="35"/>
      <c r="LSF23" s="35"/>
      <c r="LSG23" s="35"/>
      <c r="LSH23" s="35"/>
      <c r="LSI23" s="35"/>
      <c r="LSJ23" s="35"/>
      <c r="LSK23" s="35"/>
      <c r="LSL23" s="35"/>
      <c r="LSM23" s="35"/>
      <c r="LSN23" s="35"/>
      <c r="LSO23" s="35"/>
      <c r="LSP23" s="35"/>
      <c r="LSQ23" s="35"/>
      <c r="LSR23" s="35"/>
      <c r="LSS23" s="35"/>
      <c r="LST23" s="35"/>
      <c r="LSU23" s="35"/>
      <c r="LSV23" s="35"/>
      <c r="LSW23" s="35"/>
      <c r="LSX23" s="35"/>
      <c r="LSY23" s="35"/>
      <c r="LSZ23" s="35"/>
      <c r="LTA23" s="35"/>
      <c r="LTB23" s="35"/>
      <c r="LTC23" s="35"/>
      <c r="LTD23" s="35"/>
      <c r="LTE23" s="35"/>
      <c r="LTF23" s="35"/>
      <c r="LTG23" s="35"/>
      <c r="LTH23" s="35"/>
      <c r="LTI23" s="35"/>
      <c r="LTJ23" s="35"/>
      <c r="LTK23" s="35"/>
      <c r="LTL23" s="35"/>
      <c r="LTM23" s="35"/>
      <c r="LTN23" s="35"/>
      <c r="LTO23" s="35"/>
      <c r="LTP23" s="35"/>
      <c r="LTQ23" s="35"/>
      <c r="LTR23" s="35"/>
      <c r="LTS23" s="35"/>
      <c r="LTT23" s="35"/>
      <c r="LTU23" s="35"/>
      <c r="LTV23" s="35"/>
      <c r="LTW23" s="35"/>
      <c r="LTX23" s="35"/>
      <c r="LTY23" s="35"/>
      <c r="LTZ23" s="35"/>
      <c r="LUA23" s="35"/>
      <c r="LUB23" s="35"/>
      <c r="LUC23" s="35"/>
      <c r="LUD23" s="35"/>
      <c r="LUE23" s="35"/>
      <c r="LUF23" s="35"/>
      <c r="LUG23" s="35"/>
      <c r="LUH23" s="35"/>
      <c r="LUI23" s="35"/>
      <c r="LUJ23" s="35"/>
      <c r="LUK23" s="35"/>
      <c r="LUL23" s="35"/>
      <c r="LUM23" s="35"/>
      <c r="LUN23" s="35"/>
      <c r="LUO23" s="35"/>
      <c r="LUP23" s="35"/>
      <c r="LUQ23" s="35"/>
      <c r="LUR23" s="35"/>
      <c r="LUS23" s="35"/>
      <c r="LUT23" s="35"/>
      <c r="LUU23" s="35"/>
      <c r="LUV23" s="35"/>
      <c r="LUW23" s="35"/>
      <c r="LUX23" s="35"/>
      <c r="LUY23" s="35"/>
      <c r="LUZ23" s="35"/>
      <c r="LVA23" s="35"/>
      <c r="LVB23" s="35"/>
      <c r="LVC23" s="35"/>
      <c r="LVD23" s="35"/>
      <c r="LVE23" s="35"/>
      <c r="LVF23" s="35"/>
      <c r="LVG23" s="35"/>
      <c r="LVH23" s="35"/>
      <c r="LVI23" s="35"/>
      <c r="LVJ23" s="35"/>
      <c r="LVK23" s="35"/>
      <c r="LVL23" s="35"/>
      <c r="LVM23" s="35"/>
      <c r="LVN23" s="35"/>
      <c r="LVO23" s="35"/>
      <c r="LVP23" s="35"/>
      <c r="LVQ23" s="35"/>
      <c r="LVR23" s="35"/>
      <c r="LVS23" s="35"/>
      <c r="LVT23" s="35"/>
      <c r="LVU23" s="35"/>
      <c r="LVV23" s="35"/>
      <c r="LVW23" s="35"/>
      <c r="LVX23" s="35"/>
      <c r="LVY23" s="35"/>
      <c r="LVZ23" s="35"/>
      <c r="LWA23" s="35"/>
      <c r="LWB23" s="35"/>
      <c r="LWC23" s="35"/>
      <c r="LWD23" s="35"/>
      <c r="LWE23" s="35"/>
      <c r="LWF23" s="35"/>
      <c r="LWG23" s="35"/>
      <c r="LWH23" s="35"/>
      <c r="LWI23" s="35"/>
      <c r="LWJ23" s="35"/>
      <c r="LWK23" s="35"/>
      <c r="LWL23" s="35"/>
      <c r="LWM23" s="35"/>
      <c r="LWN23" s="35"/>
      <c r="LWO23" s="35"/>
      <c r="LWP23" s="35"/>
      <c r="LWQ23" s="35"/>
      <c r="LWR23" s="35"/>
      <c r="LWS23" s="35"/>
      <c r="LWT23" s="35"/>
      <c r="LWU23" s="35"/>
      <c r="LWV23" s="35"/>
      <c r="LWW23" s="35"/>
      <c r="LWX23" s="35"/>
      <c r="LWY23" s="35"/>
      <c r="LWZ23" s="35"/>
      <c r="LXA23" s="35"/>
      <c r="LXB23" s="35"/>
      <c r="LXC23" s="35"/>
      <c r="LXD23" s="35"/>
      <c r="LXE23" s="35"/>
      <c r="LXF23" s="35"/>
      <c r="LXG23" s="35"/>
      <c r="LXH23" s="35"/>
      <c r="LXI23" s="35"/>
      <c r="LXJ23" s="35"/>
      <c r="LXK23" s="35"/>
      <c r="LXL23" s="35"/>
      <c r="LXM23" s="35"/>
      <c r="LXN23" s="35"/>
      <c r="LXO23" s="35"/>
      <c r="LXP23" s="35"/>
      <c r="LXQ23" s="35"/>
      <c r="LXR23" s="35"/>
      <c r="LXS23" s="35"/>
      <c r="LXT23" s="35"/>
      <c r="LXU23" s="35"/>
      <c r="LXV23" s="35"/>
      <c r="LXW23" s="35"/>
      <c r="LXX23" s="35"/>
      <c r="LXY23" s="35"/>
      <c r="LXZ23" s="35"/>
      <c r="LYA23" s="35"/>
      <c r="LYB23" s="35"/>
      <c r="LYC23" s="35"/>
      <c r="LYD23" s="35"/>
      <c r="LYE23" s="35"/>
      <c r="LYF23" s="35"/>
      <c r="LYG23" s="35"/>
      <c r="LYH23" s="35"/>
      <c r="LYI23" s="35"/>
      <c r="LYJ23" s="35"/>
      <c r="LYK23" s="35"/>
      <c r="LYL23" s="35"/>
      <c r="LYM23" s="35"/>
      <c r="LYN23" s="35"/>
      <c r="LYO23" s="35"/>
      <c r="LYP23" s="35"/>
      <c r="LYQ23" s="35"/>
      <c r="LYR23" s="35"/>
      <c r="LYS23" s="35"/>
      <c r="LYT23" s="35"/>
      <c r="LYU23" s="35"/>
      <c r="LYV23" s="35"/>
      <c r="LYW23" s="35"/>
      <c r="LYX23" s="35"/>
      <c r="LYY23" s="35"/>
      <c r="LYZ23" s="35"/>
      <c r="LZA23" s="35"/>
      <c r="LZB23" s="35"/>
      <c r="LZC23" s="35"/>
      <c r="LZD23" s="35"/>
      <c r="LZE23" s="35"/>
      <c r="LZF23" s="35"/>
      <c r="LZG23" s="35"/>
      <c r="LZH23" s="35"/>
      <c r="LZI23" s="35"/>
      <c r="LZJ23" s="35"/>
      <c r="LZK23" s="35"/>
      <c r="LZL23" s="35"/>
      <c r="LZM23" s="35"/>
      <c r="LZN23" s="35"/>
      <c r="LZO23" s="35"/>
      <c r="LZP23" s="35"/>
      <c r="LZQ23" s="35"/>
      <c r="LZR23" s="35"/>
      <c r="LZS23" s="35"/>
      <c r="LZT23" s="35"/>
      <c r="LZU23" s="35"/>
      <c r="LZV23" s="35"/>
      <c r="LZW23" s="35"/>
      <c r="LZX23" s="35"/>
      <c r="LZY23" s="35"/>
      <c r="LZZ23" s="35"/>
      <c r="MAA23" s="35"/>
      <c r="MAB23" s="35"/>
      <c r="MAC23" s="35"/>
      <c r="MAD23" s="35"/>
      <c r="MAE23" s="35"/>
      <c r="MAF23" s="35"/>
      <c r="MAG23" s="35"/>
      <c r="MAH23" s="35"/>
      <c r="MAI23" s="35"/>
      <c r="MAJ23" s="35"/>
      <c r="MAK23" s="35"/>
      <c r="MAL23" s="35"/>
      <c r="MAM23" s="35"/>
      <c r="MAN23" s="35"/>
      <c r="MAO23" s="35"/>
      <c r="MAP23" s="35"/>
      <c r="MAQ23" s="35"/>
      <c r="MAR23" s="35"/>
      <c r="MAS23" s="35"/>
      <c r="MAT23" s="35"/>
      <c r="MAU23" s="35"/>
      <c r="MAV23" s="35"/>
      <c r="MAW23" s="35"/>
      <c r="MAX23" s="35"/>
      <c r="MAY23" s="35"/>
      <c r="MAZ23" s="35"/>
      <c r="MBA23" s="35"/>
      <c r="MBB23" s="35"/>
      <c r="MBC23" s="35"/>
      <c r="MBD23" s="35"/>
      <c r="MBE23" s="35"/>
      <c r="MBF23" s="35"/>
      <c r="MBG23" s="35"/>
      <c r="MBH23" s="35"/>
      <c r="MBI23" s="35"/>
      <c r="MBJ23" s="35"/>
      <c r="MBK23" s="35"/>
      <c r="MBL23" s="35"/>
      <c r="MBM23" s="35"/>
      <c r="MBN23" s="35"/>
      <c r="MBO23" s="35"/>
      <c r="MBP23" s="35"/>
      <c r="MBQ23" s="35"/>
      <c r="MBR23" s="35"/>
      <c r="MBS23" s="35"/>
      <c r="MBT23" s="35"/>
      <c r="MBU23" s="35"/>
      <c r="MBV23" s="35"/>
      <c r="MBW23" s="35"/>
      <c r="MBX23" s="35"/>
      <c r="MBY23" s="35"/>
      <c r="MBZ23" s="35"/>
      <c r="MCA23" s="35"/>
      <c r="MCB23" s="35"/>
      <c r="MCC23" s="35"/>
      <c r="MCD23" s="35"/>
      <c r="MCE23" s="35"/>
      <c r="MCF23" s="35"/>
      <c r="MCG23" s="35"/>
      <c r="MCH23" s="35"/>
      <c r="MCI23" s="35"/>
      <c r="MCJ23" s="35"/>
      <c r="MCK23" s="35"/>
      <c r="MCL23" s="35"/>
      <c r="MCM23" s="35"/>
      <c r="MCN23" s="35"/>
      <c r="MCO23" s="35"/>
      <c r="MCP23" s="35"/>
      <c r="MCQ23" s="35"/>
      <c r="MCR23" s="35"/>
      <c r="MCS23" s="35"/>
      <c r="MCT23" s="35"/>
      <c r="MCU23" s="35"/>
      <c r="MCV23" s="35"/>
      <c r="MCW23" s="35"/>
      <c r="MCX23" s="35"/>
      <c r="MCY23" s="35"/>
      <c r="MCZ23" s="35"/>
      <c r="MDA23" s="35"/>
      <c r="MDB23" s="35"/>
      <c r="MDC23" s="35"/>
      <c r="MDD23" s="35"/>
      <c r="MDE23" s="35"/>
      <c r="MDF23" s="35"/>
      <c r="MDG23" s="35"/>
      <c r="MDH23" s="35"/>
      <c r="MDI23" s="35"/>
      <c r="MDJ23" s="35"/>
      <c r="MDK23" s="35"/>
      <c r="MDL23" s="35"/>
      <c r="MDM23" s="35"/>
      <c r="MDN23" s="35"/>
      <c r="MDO23" s="35"/>
      <c r="MDP23" s="35"/>
      <c r="MDQ23" s="35"/>
      <c r="MDR23" s="35"/>
      <c r="MDS23" s="35"/>
      <c r="MDT23" s="35"/>
      <c r="MDU23" s="35"/>
      <c r="MDV23" s="35"/>
      <c r="MDW23" s="35"/>
      <c r="MDX23" s="35"/>
      <c r="MDY23" s="35"/>
      <c r="MDZ23" s="35"/>
      <c r="MEA23" s="35"/>
      <c r="MEB23" s="35"/>
      <c r="MEC23" s="35"/>
      <c r="MED23" s="35"/>
      <c r="MEE23" s="35"/>
      <c r="MEF23" s="35"/>
      <c r="MEG23" s="35"/>
      <c r="MEH23" s="35"/>
      <c r="MEI23" s="35"/>
      <c r="MEJ23" s="35"/>
      <c r="MEK23" s="35"/>
      <c r="MEL23" s="35"/>
      <c r="MEM23" s="35"/>
      <c r="MEN23" s="35"/>
      <c r="MEO23" s="35"/>
      <c r="MEP23" s="35"/>
      <c r="MEQ23" s="35"/>
      <c r="MER23" s="35"/>
      <c r="MES23" s="35"/>
      <c r="MET23" s="35"/>
      <c r="MEU23" s="35"/>
      <c r="MEV23" s="35"/>
      <c r="MEW23" s="35"/>
      <c r="MEX23" s="35"/>
      <c r="MEY23" s="35"/>
      <c r="MEZ23" s="35"/>
      <c r="MFA23" s="35"/>
      <c r="MFB23" s="35"/>
      <c r="MFC23" s="35"/>
      <c r="MFD23" s="35"/>
      <c r="MFE23" s="35"/>
      <c r="MFF23" s="35"/>
      <c r="MFG23" s="35"/>
      <c r="MFH23" s="35"/>
      <c r="MFI23" s="35"/>
      <c r="MFJ23" s="35"/>
      <c r="MFK23" s="35"/>
      <c r="MFL23" s="35"/>
      <c r="MFM23" s="35"/>
      <c r="MFN23" s="35"/>
      <c r="MFO23" s="35"/>
      <c r="MFP23" s="35"/>
      <c r="MFQ23" s="35"/>
      <c r="MFR23" s="35"/>
      <c r="MFS23" s="35"/>
      <c r="MFT23" s="35"/>
      <c r="MFU23" s="35"/>
      <c r="MFV23" s="35"/>
      <c r="MFW23" s="35"/>
      <c r="MFX23" s="35"/>
      <c r="MFY23" s="35"/>
      <c r="MFZ23" s="35"/>
      <c r="MGA23" s="35"/>
      <c r="MGB23" s="35"/>
      <c r="MGC23" s="35"/>
      <c r="MGD23" s="35"/>
      <c r="MGE23" s="35"/>
      <c r="MGF23" s="35"/>
      <c r="MGG23" s="35"/>
      <c r="MGH23" s="35"/>
      <c r="MGI23" s="35"/>
      <c r="MGJ23" s="35"/>
      <c r="MGK23" s="35"/>
      <c r="MGL23" s="35"/>
      <c r="MGM23" s="35"/>
      <c r="MGN23" s="35"/>
      <c r="MGO23" s="35"/>
      <c r="MGP23" s="35"/>
      <c r="MGQ23" s="35"/>
      <c r="MGR23" s="35"/>
      <c r="MGS23" s="35"/>
      <c r="MGT23" s="35"/>
      <c r="MGU23" s="35"/>
      <c r="MGV23" s="35"/>
      <c r="MGW23" s="35"/>
      <c r="MGX23" s="35"/>
      <c r="MGY23" s="35"/>
      <c r="MGZ23" s="35"/>
      <c r="MHA23" s="35"/>
      <c r="MHB23" s="35"/>
      <c r="MHC23" s="35"/>
      <c r="MHD23" s="35"/>
      <c r="MHE23" s="35"/>
      <c r="MHF23" s="35"/>
      <c r="MHG23" s="35"/>
      <c r="MHH23" s="35"/>
      <c r="MHI23" s="35"/>
      <c r="MHJ23" s="35"/>
      <c r="MHK23" s="35"/>
      <c r="MHL23" s="35"/>
      <c r="MHM23" s="35"/>
      <c r="MHN23" s="35"/>
      <c r="MHO23" s="35"/>
      <c r="MHP23" s="35"/>
      <c r="MHQ23" s="35"/>
      <c r="MHR23" s="35"/>
      <c r="MHS23" s="35"/>
      <c r="MHT23" s="35"/>
      <c r="MHU23" s="35"/>
      <c r="MHV23" s="35"/>
      <c r="MHW23" s="35"/>
      <c r="MHX23" s="35"/>
      <c r="MHY23" s="35"/>
      <c r="MHZ23" s="35"/>
      <c r="MIA23" s="35"/>
      <c r="MIB23" s="35"/>
      <c r="MIC23" s="35"/>
      <c r="MID23" s="35"/>
      <c r="MIE23" s="35"/>
      <c r="MIF23" s="35"/>
      <c r="MIG23" s="35"/>
      <c r="MIH23" s="35"/>
      <c r="MII23" s="35"/>
      <c r="MIJ23" s="35"/>
      <c r="MIK23" s="35"/>
      <c r="MIL23" s="35"/>
      <c r="MIM23" s="35"/>
      <c r="MIN23" s="35"/>
      <c r="MIO23" s="35"/>
      <c r="MIP23" s="35"/>
      <c r="MIQ23" s="35"/>
      <c r="MIR23" s="35"/>
      <c r="MIS23" s="35"/>
      <c r="MIT23" s="35"/>
      <c r="MIU23" s="35"/>
      <c r="MIV23" s="35"/>
      <c r="MIW23" s="35"/>
      <c r="MIX23" s="35"/>
      <c r="MIY23" s="35"/>
      <c r="MIZ23" s="35"/>
      <c r="MJA23" s="35"/>
      <c r="MJB23" s="35"/>
      <c r="MJC23" s="35"/>
      <c r="MJD23" s="35"/>
      <c r="MJE23" s="35"/>
      <c r="MJF23" s="35"/>
      <c r="MJG23" s="35"/>
      <c r="MJH23" s="35"/>
      <c r="MJI23" s="35"/>
      <c r="MJJ23" s="35"/>
      <c r="MJK23" s="35"/>
      <c r="MJL23" s="35"/>
      <c r="MJM23" s="35"/>
      <c r="MJN23" s="35"/>
      <c r="MJO23" s="35"/>
      <c r="MJP23" s="35"/>
      <c r="MJQ23" s="35"/>
      <c r="MJR23" s="35"/>
      <c r="MJS23" s="35"/>
      <c r="MJT23" s="35"/>
      <c r="MJU23" s="35"/>
      <c r="MJV23" s="35"/>
      <c r="MJW23" s="35"/>
      <c r="MJX23" s="35"/>
      <c r="MJY23" s="35"/>
      <c r="MJZ23" s="35"/>
      <c r="MKA23" s="35"/>
      <c r="MKB23" s="35"/>
      <c r="MKC23" s="35"/>
      <c r="MKD23" s="35"/>
      <c r="MKE23" s="35"/>
      <c r="MKF23" s="35"/>
      <c r="MKG23" s="35"/>
      <c r="MKH23" s="35"/>
      <c r="MKI23" s="35"/>
      <c r="MKJ23" s="35"/>
      <c r="MKK23" s="35"/>
      <c r="MKL23" s="35"/>
      <c r="MKM23" s="35"/>
      <c r="MKN23" s="35"/>
      <c r="MKO23" s="35"/>
      <c r="MKP23" s="35"/>
      <c r="MKQ23" s="35"/>
      <c r="MKR23" s="35"/>
      <c r="MKS23" s="35"/>
      <c r="MKT23" s="35"/>
      <c r="MKU23" s="35"/>
      <c r="MKV23" s="35"/>
      <c r="MKW23" s="35"/>
      <c r="MKX23" s="35"/>
      <c r="MKY23" s="35"/>
      <c r="MKZ23" s="35"/>
      <c r="MLA23" s="35"/>
      <c r="MLB23" s="35"/>
      <c r="MLC23" s="35"/>
      <c r="MLD23" s="35"/>
      <c r="MLE23" s="35"/>
      <c r="MLF23" s="35"/>
      <c r="MLG23" s="35"/>
      <c r="MLH23" s="35"/>
      <c r="MLI23" s="35"/>
      <c r="MLJ23" s="35"/>
      <c r="MLK23" s="35"/>
      <c r="MLL23" s="35"/>
      <c r="MLM23" s="35"/>
      <c r="MLN23" s="35"/>
      <c r="MLO23" s="35"/>
      <c r="MLP23" s="35"/>
      <c r="MLQ23" s="35"/>
      <c r="MLR23" s="35"/>
      <c r="MLS23" s="35"/>
      <c r="MLT23" s="35"/>
      <c r="MLU23" s="35"/>
      <c r="MLV23" s="35"/>
      <c r="MLW23" s="35"/>
      <c r="MLX23" s="35"/>
      <c r="MLY23" s="35"/>
      <c r="MLZ23" s="35"/>
      <c r="MMA23" s="35"/>
      <c r="MMB23" s="35"/>
      <c r="MMC23" s="35"/>
      <c r="MMD23" s="35"/>
      <c r="MME23" s="35"/>
      <c r="MMF23" s="35"/>
      <c r="MMG23" s="35"/>
      <c r="MMH23" s="35"/>
      <c r="MMI23" s="35"/>
      <c r="MMJ23" s="35"/>
      <c r="MMK23" s="35"/>
      <c r="MML23" s="35"/>
      <c r="MMM23" s="35"/>
      <c r="MMN23" s="35"/>
      <c r="MMO23" s="35"/>
      <c r="MMP23" s="35"/>
      <c r="MMQ23" s="35"/>
      <c r="MMR23" s="35"/>
      <c r="MMS23" s="35"/>
      <c r="MMT23" s="35"/>
      <c r="MMU23" s="35"/>
      <c r="MMV23" s="35"/>
      <c r="MMW23" s="35"/>
      <c r="MMX23" s="35"/>
      <c r="MMY23" s="35"/>
      <c r="MMZ23" s="35"/>
      <c r="MNA23" s="35"/>
      <c r="MNB23" s="35"/>
      <c r="MNC23" s="35"/>
      <c r="MND23" s="35"/>
      <c r="MNE23" s="35"/>
      <c r="MNF23" s="35"/>
      <c r="MNG23" s="35"/>
      <c r="MNH23" s="35"/>
      <c r="MNI23" s="35"/>
      <c r="MNJ23" s="35"/>
      <c r="MNK23" s="35"/>
      <c r="MNL23" s="35"/>
      <c r="MNM23" s="35"/>
      <c r="MNN23" s="35"/>
      <c r="MNO23" s="35"/>
      <c r="MNP23" s="35"/>
      <c r="MNQ23" s="35"/>
      <c r="MNR23" s="35"/>
      <c r="MNS23" s="35"/>
      <c r="MNT23" s="35"/>
      <c r="MNU23" s="35"/>
      <c r="MNV23" s="35"/>
      <c r="MNW23" s="35"/>
      <c r="MNX23" s="35"/>
      <c r="MNY23" s="35"/>
      <c r="MNZ23" s="35"/>
      <c r="MOA23" s="35"/>
      <c r="MOB23" s="35"/>
      <c r="MOC23" s="35"/>
      <c r="MOD23" s="35"/>
      <c r="MOE23" s="35"/>
      <c r="MOF23" s="35"/>
      <c r="MOG23" s="35"/>
      <c r="MOH23" s="35"/>
      <c r="MOI23" s="35"/>
      <c r="MOJ23" s="35"/>
      <c r="MOK23" s="35"/>
      <c r="MOL23" s="35"/>
      <c r="MOM23" s="35"/>
      <c r="MON23" s="35"/>
      <c r="MOO23" s="35"/>
      <c r="MOP23" s="35"/>
      <c r="MOQ23" s="35"/>
      <c r="MOR23" s="35"/>
      <c r="MOS23" s="35"/>
      <c r="MOT23" s="35"/>
      <c r="MOU23" s="35"/>
      <c r="MOV23" s="35"/>
      <c r="MOW23" s="35"/>
      <c r="MOX23" s="35"/>
      <c r="MOY23" s="35"/>
      <c r="MOZ23" s="35"/>
      <c r="MPA23" s="35"/>
      <c r="MPB23" s="35"/>
      <c r="MPC23" s="35"/>
      <c r="MPD23" s="35"/>
      <c r="MPE23" s="35"/>
      <c r="MPF23" s="35"/>
      <c r="MPG23" s="35"/>
      <c r="MPH23" s="35"/>
      <c r="MPI23" s="35"/>
      <c r="MPJ23" s="35"/>
      <c r="MPK23" s="35"/>
      <c r="MPL23" s="35"/>
      <c r="MPM23" s="35"/>
      <c r="MPN23" s="35"/>
      <c r="MPO23" s="35"/>
      <c r="MPP23" s="35"/>
      <c r="MPQ23" s="35"/>
      <c r="MPR23" s="35"/>
      <c r="MPS23" s="35"/>
      <c r="MPT23" s="35"/>
      <c r="MPU23" s="35"/>
      <c r="MPV23" s="35"/>
      <c r="MPW23" s="35"/>
      <c r="MPX23" s="35"/>
      <c r="MPY23" s="35"/>
      <c r="MPZ23" s="35"/>
      <c r="MQA23" s="35"/>
      <c r="MQB23" s="35"/>
      <c r="MQC23" s="35"/>
      <c r="MQD23" s="35"/>
      <c r="MQE23" s="35"/>
      <c r="MQF23" s="35"/>
      <c r="MQG23" s="35"/>
      <c r="MQH23" s="35"/>
      <c r="MQI23" s="35"/>
      <c r="MQJ23" s="35"/>
      <c r="MQK23" s="35"/>
      <c r="MQL23" s="35"/>
      <c r="MQM23" s="35"/>
      <c r="MQN23" s="35"/>
      <c r="MQO23" s="35"/>
      <c r="MQP23" s="35"/>
      <c r="MQQ23" s="35"/>
      <c r="MQR23" s="35"/>
      <c r="MQS23" s="35"/>
      <c r="MQT23" s="35"/>
      <c r="MQU23" s="35"/>
      <c r="MQV23" s="35"/>
      <c r="MQW23" s="35"/>
      <c r="MQX23" s="35"/>
      <c r="MQY23" s="35"/>
      <c r="MQZ23" s="35"/>
      <c r="MRA23" s="35"/>
      <c r="MRB23" s="35"/>
      <c r="MRC23" s="35"/>
      <c r="MRD23" s="35"/>
      <c r="MRE23" s="35"/>
      <c r="MRF23" s="35"/>
      <c r="MRG23" s="35"/>
      <c r="MRH23" s="35"/>
      <c r="MRI23" s="35"/>
      <c r="MRJ23" s="35"/>
      <c r="MRK23" s="35"/>
      <c r="MRL23" s="35"/>
      <c r="MRM23" s="35"/>
      <c r="MRN23" s="35"/>
      <c r="MRO23" s="35"/>
      <c r="MRP23" s="35"/>
      <c r="MRQ23" s="35"/>
      <c r="MRR23" s="35"/>
      <c r="MRS23" s="35"/>
      <c r="MRT23" s="35"/>
      <c r="MRU23" s="35"/>
      <c r="MRV23" s="35"/>
      <c r="MRW23" s="35"/>
      <c r="MRX23" s="35"/>
      <c r="MRY23" s="35"/>
      <c r="MRZ23" s="35"/>
      <c r="MSA23" s="35"/>
      <c r="MSB23" s="35"/>
      <c r="MSC23" s="35"/>
      <c r="MSD23" s="35"/>
      <c r="MSE23" s="35"/>
      <c r="MSF23" s="35"/>
      <c r="MSG23" s="35"/>
      <c r="MSH23" s="35"/>
      <c r="MSI23" s="35"/>
      <c r="MSJ23" s="35"/>
      <c r="MSK23" s="35"/>
      <c r="MSL23" s="35"/>
      <c r="MSM23" s="35"/>
      <c r="MSN23" s="35"/>
      <c r="MSO23" s="35"/>
      <c r="MSP23" s="35"/>
      <c r="MSQ23" s="35"/>
      <c r="MSR23" s="35"/>
      <c r="MSS23" s="35"/>
      <c r="MST23" s="35"/>
      <c r="MSU23" s="35"/>
      <c r="MSV23" s="35"/>
      <c r="MSW23" s="35"/>
      <c r="MSX23" s="35"/>
      <c r="MSY23" s="35"/>
      <c r="MSZ23" s="35"/>
      <c r="MTA23" s="35"/>
      <c r="MTB23" s="35"/>
      <c r="MTC23" s="35"/>
      <c r="MTD23" s="35"/>
      <c r="MTE23" s="35"/>
      <c r="MTF23" s="35"/>
      <c r="MTG23" s="35"/>
      <c r="MTH23" s="35"/>
      <c r="MTI23" s="35"/>
      <c r="MTJ23" s="35"/>
      <c r="MTK23" s="35"/>
      <c r="MTL23" s="35"/>
      <c r="MTM23" s="35"/>
      <c r="MTN23" s="35"/>
      <c r="MTO23" s="35"/>
      <c r="MTP23" s="35"/>
      <c r="MTQ23" s="35"/>
      <c r="MTR23" s="35"/>
      <c r="MTS23" s="35"/>
      <c r="MTT23" s="35"/>
      <c r="MTU23" s="35"/>
      <c r="MTV23" s="35"/>
      <c r="MTW23" s="35"/>
      <c r="MTX23" s="35"/>
      <c r="MTY23" s="35"/>
      <c r="MTZ23" s="35"/>
      <c r="MUA23" s="35"/>
      <c r="MUB23" s="35"/>
      <c r="MUC23" s="35"/>
      <c r="MUD23" s="35"/>
      <c r="MUE23" s="35"/>
      <c r="MUF23" s="35"/>
      <c r="MUG23" s="35"/>
      <c r="MUH23" s="35"/>
      <c r="MUI23" s="35"/>
      <c r="MUJ23" s="35"/>
      <c r="MUK23" s="35"/>
      <c r="MUL23" s="35"/>
      <c r="MUM23" s="35"/>
      <c r="MUN23" s="35"/>
      <c r="MUO23" s="35"/>
      <c r="MUP23" s="35"/>
      <c r="MUQ23" s="35"/>
      <c r="MUR23" s="35"/>
      <c r="MUS23" s="35"/>
      <c r="MUT23" s="35"/>
      <c r="MUU23" s="35"/>
      <c r="MUV23" s="35"/>
      <c r="MUW23" s="35"/>
      <c r="MUX23" s="35"/>
      <c r="MUY23" s="35"/>
      <c r="MUZ23" s="35"/>
      <c r="MVA23" s="35"/>
      <c r="MVB23" s="35"/>
      <c r="MVC23" s="35"/>
      <c r="MVD23" s="35"/>
      <c r="MVE23" s="35"/>
      <c r="MVF23" s="35"/>
      <c r="MVG23" s="35"/>
      <c r="MVH23" s="35"/>
      <c r="MVI23" s="35"/>
      <c r="MVJ23" s="35"/>
      <c r="MVK23" s="35"/>
      <c r="MVL23" s="35"/>
      <c r="MVM23" s="35"/>
      <c r="MVN23" s="35"/>
      <c r="MVO23" s="35"/>
      <c r="MVP23" s="35"/>
      <c r="MVQ23" s="35"/>
      <c r="MVR23" s="35"/>
      <c r="MVS23" s="35"/>
      <c r="MVT23" s="35"/>
      <c r="MVU23" s="35"/>
      <c r="MVV23" s="35"/>
      <c r="MVW23" s="35"/>
      <c r="MVX23" s="35"/>
      <c r="MVY23" s="35"/>
      <c r="MVZ23" s="35"/>
      <c r="MWA23" s="35"/>
      <c r="MWB23" s="35"/>
      <c r="MWC23" s="35"/>
      <c r="MWD23" s="35"/>
      <c r="MWE23" s="35"/>
      <c r="MWF23" s="35"/>
      <c r="MWG23" s="35"/>
      <c r="MWH23" s="35"/>
      <c r="MWI23" s="35"/>
      <c r="MWJ23" s="35"/>
      <c r="MWK23" s="35"/>
      <c r="MWL23" s="35"/>
      <c r="MWM23" s="35"/>
      <c r="MWN23" s="35"/>
      <c r="MWO23" s="35"/>
      <c r="MWP23" s="35"/>
      <c r="MWQ23" s="35"/>
      <c r="MWR23" s="35"/>
      <c r="MWS23" s="35"/>
      <c r="MWT23" s="35"/>
      <c r="MWU23" s="35"/>
      <c r="MWV23" s="35"/>
      <c r="MWW23" s="35"/>
      <c r="MWX23" s="35"/>
      <c r="MWY23" s="35"/>
      <c r="MWZ23" s="35"/>
      <c r="MXA23" s="35"/>
      <c r="MXB23" s="35"/>
      <c r="MXC23" s="35"/>
      <c r="MXD23" s="35"/>
      <c r="MXE23" s="35"/>
      <c r="MXF23" s="35"/>
      <c r="MXG23" s="35"/>
      <c r="MXH23" s="35"/>
      <c r="MXI23" s="35"/>
      <c r="MXJ23" s="35"/>
      <c r="MXK23" s="35"/>
      <c r="MXL23" s="35"/>
      <c r="MXM23" s="35"/>
      <c r="MXN23" s="35"/>
      <c r="MXO23" s="35"/>
      <c r="MXP23" s="35"/>
      <c r="MXQ23" s="35"/>
      <c r="MXR23" s="35"/>
      <c r="MXS23" s="35"/>
      <c r="MXT23" s="35"/>
      <c r="MXU23" s="35"/>
      <c r="MXV23" s="35"/>
      <c r="MXW23" s="35"/>
      <c r="MXX23" s="35"/>
      <c r="MXY23" s="35"/>
      <c r="MXZ23" s="35"/>
      <c r="MYA23" s="35"/>
      <c r="MYB23" s="35"/>
      <c r="MYC23" s="35"/>
      <c r="MYD23" s="35"/>
      <c r="MYE23" s="35"/>
      <c r="MYF23" s="35"/>
      <c r="MYG23" s="35"/>
      <c r="MYH23" s="35"/>
      <c r="MYI23" s="35"/>
      <c r="MYJ23" s="35"/>
      <c r="MYK23" s="35"/>
      <c r="MYL23" s="35"/>
      <c r="MYM23" s="35"/>
      <c r="MYN23" s="35"/>
      <c r="MYO23" s="35"/>
      <c r="MYP23" s="35"/>
      <c r="MYQ23" s="35"/>
      <c r="MYR23" s="35"/>
      <c r="MYS23" s="35"/>
      <c r="MYT23" s="35"/>
      <c r="MYU23" s="35"/>
      <c r="MYV23" s="35"/>
      <c r="MYW23" s="35"/>
      <c r="MYX23" s="35"/>
      <c r="MYY23" s="35"/>
      <c r="MYZ23" s="35"/>
      <c r="MZA23" s="35"/>
      <c r="MZB23" s="35"/>
      <c r="MZC23" s="35"/>
      <c r="MZD23" s="35"/>
      <c r="MZE23" s="35"/>
      <c r="MZF23" s="35"/>
      <c r="MZG23" s="35"/>
      <c r="MZH23" s="35"/>
      <c r="MZI23" s="35"/>
      <c r="MZJ23" s="35"/>
      <c r="MZK23" s="35"/>
      <c r="MZL23" s="35"/>
      <c r="MZM23" s="35"/>
      <c r="MZN23" s="35"/>
      <c r="MZO23" s="35"/>
      <c r="MZP23" s="35"/>
      <c r="MZQ23" s="35"/>
      <c r="MZR23" s="35"/>
      <c r="MZS23" s="35"/>
      <c r="MZT23" s="35"/>
      <c r="MZU23" s="35"/>
      <c r="MZV23" s="35"/>
      <c r="MZW23" s="35"/>
      <c r="MZX23" s="35"/>
      <c r="MZY23" s="35"/>
      <c r="MZZ23" s="35"/>
      <c r="NAA23" s="35"/>
      <c r="NAB23" s="35"/>
      <c r="NAC23" s="35"/>
      <c r="NAD23" s="35"/>
      <c r="NAE23" s="35"/>
      <c r="NAF23" s="35"/>
      <c r="NAG23" s="35"/>
      <c r="NAH23" s="35"/>
      <c r="NAI23" s="35"/>
      <c r="NAJ23" s="35"/>
      <c r="NAK23" s="35"/>
      <c r="NAL23" s="35"/>
      <c r="NAM23" s="35"/>
      <c r="NAN23" s="35"/>
      <c r="NAO23" s="35"/>
      <c r="NAP23" s="35"/>
      <c r="NAQ23" s="35"/>
      <c r="NAR23" s="35"/>
      <c r="NAS23" s="35"/>
      <c r="NAT23" s="35"/>
      <c r="NAU23" s="35"/>
      <c r="NAV23" s="35"/>
      <c r="NAW23" s="35"/>
      <c r="NAX23" s="35"/>
      <c r="NAY23" s="35"/>
      <c r="NAZ23" s="35"/>
      <c r="NBA23" s="35"/>
      <c r="NBB23" s="35"/>
      <c r="NBC23" s="35"/>
      <c r="NBD23" s="35"/>
      <c r="NBE23" s="35"/>
      <c r="NBF23" s="35"/>
      <c r="NBG23" s="35"/>
      <c r="NBH23" s="35"/>
      <c r="NBI23" s="35"/>
      <c r="NBJ23" s="35"/>
      <c r="NBK23" s="35"/>
      <c r="NBL23" s="35"/>
      <c r="NBM23" s="35"/>
      <c r="NBN23" s="35"/>
      <c r="NBO23" s="35"/>
      <c r="NBP23" s="35"/>
      <c r="NBQ23" s="35"/>
      <c r="NBR23" s="35"/>
      <c r="NBS23" s="35"/>
      <c r="NBT23" s="35"/>
      <c r="NBU23" s="35"/>
      <c r="NBV23" s="35"/>
      <c r="NBW23" s="35"/>
      <c r="NBX23" s="35"/>
      <c r="NBY23" s="35"/>
      <c r="NBZ23" s="35"/>
      <c r="NCA23" s="35"/>
      <c r="NCB23" s="35"/>
      <c r="NCC23" s="35"/>
      <c r="NCD23" s="35"/>
      <c r="NCE23" s="35"/>
      <c r="NCF23" s="35"/>
      <c r="NCG23" s="35"/>
      <c r="NCH23" s="35"/>
      <c r="NCI23" s="35"/>
      <c r="NCJ23" s="35"/>
      <c r="NCK23" s="35"/>
      <c r="NCL23" s="35"/>
      <c r="NCM23" s="35"/>
      <c r="NCN23" s="35"/>
      <c r="NCO23" s="35"/>
      <c r="NCP23" s="35"/>
      <c r="NCQ23" s="35"/>
      <c r="NCR23" s="35"/>
      <c r="NCS23" s="35"/>
      <c r="NCT23" s="35"/>
      <c r="NCU23" s="35"/>
      <c r="NCV23" s="35"/>
      <c r="NCW23" s="35"/>
      <c r="NCX23" s="35"/>
      <c r="NCY23" s="35"/>
      <c r="NCZ23" s="35"/>
      <c r="NDA23" s="35"/>
      <c r="NDB23" s="35"/>
      <c r="NDC23" s="35"/>
      <c r="NDD23" s="35"/>
      <c r="NDE23" s="35"/>
      <c r="NDF23" s="35"/>
      <c r="NDG23" s="35"/>
      <c r="NDH23" s="35"/>
      <c r="NDI23" s="35"/>
      <c r="NDJ23" s="35"/>
      <c r="NDK23" s="35"/>
      <c r="NDL23" s="35"/>
      <c r="NDM23" s="35"/>
      <c r="NDN23" s="35"/>
      <c r="NDO23" s="35"/>
      <c r="NDP23" s="35"/>
      <c r="NDQ23" s="35"/>
      <c r="NDR23" s="35"/>
      <c r="NDS23" s="35"/>
      <c r="NDT23" s="35"/>
      <c r="NDU23" s="35"/>
      <c r="NDV23" s="35"/>
      <c r="NDW23" s="35"/>
      <c r="NDX23" s="35"/>
      <c r="NDY23" s="35"/>
      <c r="NDZ23" s="35"/>
      <c r="NEA23" s="35"/>
      <c r="NEB23" s="35"/>
      <c r="NEC23" s="35"/>
      <c r="NED23" s="35"/>
      <c r="NEE23" s="35"/>
      <c r="NEF23" s="35"/>
      <c r="NEG23" s="35"/>
      <c r="NEH23" s="35"/>
      <c r="NEI23" s="35"/>
      <c r="NEJ23" s="35"/>
      <c r="NEK23" s="35"/>
      <c r="NEL23" s="35"/>
      <c r="NEM23" s="35"/>
      <c r="NEN23" s="35"/>
      <c r="NEO23" s="35"/>
      <c r="NEP23" s="35"/>
      <c r="NEQ23" s="35"/>
      <c r="NER23" s="35"/>
      <c r="NES23" s="35"/>
      <c r="NET23" s="35"/>
      <c r="NEU23" s="35"/>
      <c r="NEV23" s="35"/>
      <c r="NEW23" s="35"/>
      <c r="NEX23" s="35"/>
      <c r="NEY23" s="35"/>
      <c r="NEZ23" s="35"/>
      <c r="NFA23" s="35"/>
      <c r="NFB23" s="35"/>
      <c r="NFC23" s="35"/>
      <c r="NFD23" s="35"/>
      <c r="NFE23" s="35"/>
      <c r="NFF23" s="35"/>
      <c r="NFG23" s="35"/>
      <c r="NFH23" s="35"/>
      <c r="NFI23" s="35"/>
      <c r="NFJ23" s="35"/>
      <c r="NFK23" s="35"/>
      <c r="NFL23" s="35"/>
      <c r="NFM23" s="35"/>
      <c r="NFN23" s="35"/>
      <c r="NFO23" s="35"/>
      <c r="NFP23" s="35"/>
      <c r="NFQ23" s="35"/>
      <c r="NFR23" s="35"/>
      <c r="NFS23" s="35"/>
      <c r="NFT23" s="35"/>
      <c r="NFU23" s="35"/>
      <c r="NFV23" s="35"/>
      <c r="NFW23" s="35"/>
      <c r="NFX23" s="35"/>
      <c r="NFY23" s="35"/>
      <c r="NFZ23" s="35"/>
      <c r="NGA23" s="35"/>
      <c r="NGB23" s="35"/>
      <c r="NGC23" s="35"/>
      <c r="NGD23" s="35"/>
      <c r="NGE23" s="35"/>
      <c r="NGF23" s="35"/>
      <c r="NGG23" s="35"/>
      <c r="NGH23" s="35"/>
      <c r="NGI23" s="35"/>
      <c r="NGJ23" s="35"/>
      <c r="NGK23" s="35"/>
      <c r="NGL23" s="35"/>
      <c r="NGM23" s="35"/>
      <c r="NGN23" s="35"/>
      <c r="NGO23" s="35"/>
      <c r="NGP23" s="35"/>
      <c r="NGQ23" s="35"/>
      <c r="NGR23" s="35"/>
      <c r="NGS23" s="35"/>
      <c r="NGT23" s="35"/>
      <c r="NGU23" s="35"/>
      <c r="NGV23" s="35"/>
      <c r="NGW23" s="35"/>
      <c r="NGX23" s="35"/>
      <c r="NGY23" s="35"/>
      <c r="NGZ23" s="35"/>
      <c r="NHA23" s="35"/>
      <c r="NHB23" s="35"/>
      <c r="NHC23" s="35"/>
      <c r="NHD23" s="35"/>
      <c r="NHE23" s="35"/>
      <c r="NHF23" s="35"/>
      <c r="NHG23" s="35"/>
      <c r="NHH23" s="35"/>
      <c r="NHI23" s="35"/>
      <c r="NHJ23" s="35"/>
      <c r="NHK23" s="35"/>
      <c r="NHL23" s="35"/>
      <c r="NHM23" s="35"/>
      <c r="NHN23" s="35"/>
      <c r="NHO23" s="35"/>
      <c r="NHP23" s="35"/>
      <c r="NHQ23" s="35"/>
      <c r="NHR23" s="35"/>
      <c r="NHS23" s="35"/>
      <c r="NHT23" s="35"/>
      <c r="NHU23" s="35"/>
      <c r="NHV23" s="35"/>
      <c r="NHW23" s="35"/>
      <c r="NHX23" s="35"/>
      <c r="NHY23" s="35"/>
      <c r="NHZ23" s="35"/>
      <c r="NIA23" s="35"/>
      <c r="NIB23" s="35"/>
      <c r="NIC23" s="35"/>
      <c r="NID23" s="35"/>
      <c r="NIE23" s="35"/>
      <c r="NIF23" s="35"/>
      <c r="NIG23" s="35"/>
      <c r="NIH23" s="35"/>
      <c r="NII23" s="35"/>
      <c r="NIJ23" s="35"/>
      <c r="NIK23" s="35"/>
      <c r="NIL23" s="35"/>
      <c r="NIM23" s="35"/>
      <c r="NIN23" s="35"/>
      <c r="NIO23" s="35"/>
      <c r="NIP23" s="35"/>
      <c r="NIQ23" s="35"/>
      <c r="NIR23" s="35"/>
      <c r="NIS23" s="35"/>
      <c r="NIT23" s="35"/>
      <c r="NIU23" s="35"/>
      <c r="NIV23" s="35"/>
      <c r="NIW23" s="35"/>
      <c r="NIX23" s="35"/>
      <c r="NIY23" s="35"/>
      <c r="NIZ23" s="35"/>
      <c r="NJA23" s="35"/>
      <c r="NJB23" s="35"/>
      <c r="NJC23" s="35"/>
      <c r="NJD23" s="35"/>
      <c r="NJE23" s="35"/>
      <c r="NJF23" s="35"/>
      <c r="NJG23" s="35"/>
      <c r="NJH23" s="35"/>
      <c r="NJI23" s="35"/>
      <c r="NJJ23" s="35"/>
      <c r="NJK23" s="35"/>
      <c r="NJL23" s="35"/>
      <c r="NJM23" s="35"/>
      <c r="NJN23" s="35"/>
      <c r="NJO23" s="35"/>
      <c r="NJP23" s="35"/>
      <c r="NJQ23" s="35"/>
      <c r="NJR23" s="35"/>
      <c r="NJS23" s="35"/>
      <c r="NJT23" s="35"/>
      <c r="NJU23" s="35"/>
      <c r="NJV23" s="35"/>
      <c r="NJW23" s="35"/>
      <c r="NJX23" s="35"/>
      <c r="NJY23" s="35"/>
      <c r="NJZ23" s="35"/>
      <c r="NKA23" s="35"/>
      <c r="NKB23" s="35"/>
      <c r="NKC23" s="35"/>
      <c r="NKD23" s="35"/>
      <c r="NKE23" s="35"/>
      <c r="NKF23" s="35"/>
      <c r="NKG23" s="35"/>
      <c r="NKH23" s="35"/>
      <c r="NKI23" s="35"/>
      <c r="NKJ23" s="35"/>
      <c r="NKK23" s="35"/>
      <c r="NKL23" s="35"/>
      <c r="NKM23" s="35"/>
      <c r="NKN23" s="35"/>
      <c r="NKO23" s="35"/>
      <c r="NKP23" s="35"/>
      <c r="NKQ23" s="35"/>
      <c r="NKR23" s="35"/>
      <c r="NKS23" s="35"/>
      <c r="NKT23" s="35"/>
      <c r="NKU23" s="35"/>
      <c r="NKV23" s="35"/>
      <c r="NKW23" s="35"/>
      <c r="NKX23" s="35"/>
      <c r="NKY23" s="35"/>
      <c r="NKZ23" s="35"/>
      <c r="NLA23" s="35"/>
      <c r="NLB23" s="35"/>
      <c r="NLC23" s="35"/>
      <c r="NLD23" s="35"/>
      <c r="NLE23" s="35"/>
      <c r="NLF23" s="35"/>
      <c r="NLG23" s="35"/>
      <c r="NLH23" s="35"/>
      <c r="NLI23" s="35"/>
      <c r="NLJ23" s="35"/>
      <c r="NLK23" s="35"/>
      <c r="NLL23" s="35"/>
      <c r="NLM23" s="35"/>
      <c r="NLN23" s="35"/>
      <c r="NLO23" s="35"/>
      <c r="NLP23" s="35"/>
      <c r="NLQ23" s="35"/>
      <c r="NLR23" s="35"/>
      <c r="NLS23" s="35"/>
      <c r="NLT23" s="35"/>
      <c r="NLU23" s="35"/>
      <c r="NLV23" s="35"/>
      <c r="NLW23" s="35"/>
      <c r="NLX23" s="35"/>
      <c r="NLY23" s="35"/>
      <c r="NLZ23" s="35"/>
      <c r="NMA23" s="35"/>
      <c r="NMB23" s="35"/>
      <c r="NMC23" s="35"/>
      <c r="NMD23" s="35"/>
      <c r="NME23" s="35"/>
      <c r="NMF23" s="35"/>
      <c r="NMG23" s="35"/>
      <c r="NMH23" s="35"/>
      <c r="NMI23" s="35"/>
      <c r="NMJ23" s="35"/>
      <c r="NMK23" s="35"/>
      <c r="NML23" s="35"/>
      <c r="NMM23" s="35"/>
      <c r="NMN23" s="35"/>
      <c r="NMO23" s="35"/>
      <c r="NMP23" s="35"/>
      <c r="NMQ23" s="35"/>
      <c r="NMR23" s="35"/>
      <c r="NMS23" s="35"/>
      <c r="NMT23" s="35"/>
      <c r="NMU23" s="35"/>
      <c r="NMV23" s="35"/>
      <c r="NMW23" s="35"/>
      <c r="NMX23" s="35"/>
      <c r="NMY23" s="35"/>
      <c r="NMZ23" s="35"/>
      <c r="NNA23" s="35"/>
      <c r="NNB23" s="35"/>
      <c r="NNC23" s="35"/>
      <c r="NND23" s="35"/>
      <c r="NNE23" s="35"/>
      <c r="NNF23" s="35"/>
      <c r="NNG23" s="35"/>
      <c r="NNH23" s="35"/>
      <c r="NNI23" s="35"/>
      <c r="NNJ23" s="35"/>
      <c r="NNK23" s="35"/>
      <c r="NNL23" s="35"/>
      <c r="NNM23" s="35"/>
      <c r="NNN23" s="35"/>
      <c r="NNO23" s="35"/>
      <c r="NNP23" s="35"/>
      <c r="NNQ23" s="35"/>
      <c r="NNR23" s="35"/>
      <c r="NNS23" s="35"/>
      <c r="NNT23" s="35"/>
      <c r="NNU23" s="35"/>
      <c r="NNV23" s="35"/>
      <c r="NNW23" s="35"/>
      <c r="NNX23" s="35"/>
      <c r="NNY23" s="35"/>
      <c r="NNZ23" s="35"/>
      <c r="NOA23" s="35"/>
      <c r="NOB23" s="35"/>
      <c r="NOC23" s="35"/>
      <c r="NOD23" s="35"/>
      <c r="NOE23" s="35"/>
      <c r="NOF23" s="35"/>
      <c r="NOG23" s="35"/>
      <c r="NOH23" s="35"/>
      <c r="NOI23" s="35"/>
      <c r="NOJ23" s="35"/>
      <c r="NOK23" s="35"/>
      <c r="NOL23" s="35"/>
      <c r="NOM23" s="35"/>
      <c r="NON23" s="35"/>
      <c r="NOO23" s="35"/>
      <c r="NOP23" s="35"/>
      <c r="NOQ23" s="35"/>
      <c r="NOR23" s="35"/>
      <c r="NOS23" s="35"/>
      <c r="NOT23" s="35"/>
      <c r="NOU23" s="35"/>
      <c r="NOV23" s="35"/>
      <c r="NOW23" s="35"/>
      <c r="NOX23" s="35"/>
      <c r="NOY23" s="35"/>
      <c r="NOZ23" s="35"/>
      <c r="NPA23" s="35"/>
      <c r="NPB23" s="35"/>
      <c r="NPC23" s="35"/>
      <c r="NPD23" s="35"/>
      <c r="NPE23" s="35"/>
      <c r="NPF23" s="35"/>
      <c r="NPG23" s="35"/>
      <c r="NPH23" s="35"/>
      <c r="NPI23" s="35"/>
      <c r="NPJ23" s="35"/>
      <c r="NPK23" s="35"/>
      <c r="NPL23" s="35"/>
      <c r="NPM23" s="35"/>
      <c r="NPN23" s="35"/>
      <c r="NPO23" s="35"/>
      <c r="NPP23" s="35"/>
      <c r="NPQ23" s="35"/>
      <c r="NPR23" s="35"/>
      <c r="NPS23" s="35"/>
      <c r="NPT23" s="35"/>
      <c r="NPU23" s="35"/>
      <c r="NPV23" s="35"/>
      <c r="NPW23" s="35"/>
      <c r="NPX23" s="35"/>
      <c r="NPY23" s="35"/>
      <c r="NPZ23" s="35"/>
      <c r="NQA23" s="35"/>
      <c r="NQB23" s="35"/>
      <c r="NQC23" s="35"/>
      <c r="NQD23" s="35"/>
      <c r="NQE23" s="35"/>
      <c r="NQF23" s="35"/>
      <c r="NQG23" s="35"/>
      <c r="NQH23" s="35"/>
      <c r="NQI23" s="35"/>
      <c r="NQJ23" s="35"/>
      <c r="NQK23" s="35"/>
      <c r="NQL23" s="35"/>
      <c r="NQM23" s="35"/>
      <c r="NQN23" s="35"/>
      <c r="NQO23" s="35"/>
      <c r="NQP23" s="35"/>
      <c r="NQQ23" s="35"/>
      <c r="NQR23" s="35"/>
      <c r="NQS23" s="35"/>
      <c r="NQT23" s="35"/>
      <c r="NQU23" s="35"/>
      <c r="NQV23" s="35"/>
      <c r="NQW23" s="35"/>
      <c r="NQX23" s="35"/>
      <c r="NQY23" s="35"/>
      <c r="NQZ23" s="35"/>
      <c r="NRA23" s="35"/>
      <c r="NRB23" s="35"/>
      <c r="NRC23" s="35"/>
      <c r="NRD23" s="35"/>
      <c r="NRE23" s="35"/>
      <c r="NRF23" s="35"/>
      <c r="NRG23" s="35"/>
      <c r="NRH23" s="35"/>
      <c r="NRI23" s="35"/>
      <c r="NRJ23" s="35"/>
      <c r="NRK23" s="35"/>
      <c r="NRL23" s="35"/>
      <c r="NRM23" s="35"/>
      <c r="NRN23" s="35"/>
      <c r="NRO23" s="35"/>
      <c r="NRP23" s="35"/>
      <c r="NRQ23" s="35"/>
      <c r="NRR23" s="35"/>
      <c r="NRS23" s="35"/>
      <c r="NRT23" s="35"/>
      <c r="NRU23" s="35"/>
      <c r="NRV23" s="35"/>
      <c r="NRW23" s="35"/>
      <c r="NRX23" s="35"/>
      <c r="NRY23" s="35"/>
      <c r="NRZ23" s="35"/>
      <c r="NSA23" s="35"/>
      <c r="NSB23" s="35"/>
      <c r="NSC23" s="35"/>
      <c r="NSD23" s="35"/>
      <c r="NSE23" s="35"/>
      <c r="NSF23" s="35"/>
      <c r="NSG23" s="35"/>
      <c r="NSH23" s="35"/>
      <c r="NSI23" s="35"/>
      <c r="NSJ23" s="35"/>
      <c r="NSK23" s="35"/>
      <c r="NSL23" s="35"/>
      <c r="NSM23" s="35"/>
      <c r="NSN23" s="35"/>
      <c r="NSO23" s="35"/>
      <c r="NSP23" s="35"/>
      <c r="NSQ23" s="35"/>
      <c r="NSR23" s="35"/>
      <c r="NSS23" s="35"/>
      <c r="NST23" s="35"/>
      <c r="NSU23" s="35"/>
      <c r="NSV23" s="35"/>
      <c r="NSW23" s="35"/>
      <c r="NSX23" s="35"/>
      <c r="NSY23" s="35"/>
      <c r="NSZ23" s="35"/>
      <c r="NTA23" s="35"/>
      <c r="NTB23" s="35"/>
      <c r="NTC23" s="35"/>
      <c r="NTD23" s="35"/>
      <c r="NTE23" s="35"/>
      <c r="NTF23" s="35"/>
      <c r="NTG23" s="35"/>
      <c r="NTH23" s="35"/>
      <c r="NTI23" s="35"/>
      <c r="NTJ23" s="35"/>
      <c r="NTK23" s="35"/>
      <c r="NTL23" s="35"/>
      <c r="NTM23" s="35"/>
      <c r="NTN23" s="35"/>
      <c r="NTO23" s="35"/>
      <c r="NTP23" s="35"/>
      <c r="NTQ23" s="35"/>
      <c r="NTR23" s="35"/>
      <c r="NTS23" s="35"/>
      <c r="NTT23" s="35"/>
      <c r="NTU23" s="35"/>
      <c r="NTV23" s="35"/>
      <c r="NTW23" s="35"/>
      <c r="NTX23" s="35"/>
      <c r="NTY23" s="35"/>
      <c r="NTZ23" s="35"/>
      <c r="NUA23" s="35"/>
      <c r="NUB23" s="35"/>
      <c r="NUC23" s="35"/>
      <c r="NUD23" s="35"/>
      <c r="NUE23" s="35"/>
      <c r="NUF23" s="35"/>
      <c r="NUG23" s="35"/>
      <c r="NUH23" s="35"/>
      <c r="NUI23" s="35"/>
      <c r="NUJ23" s="35"/>
      <c r="NUK23" s="35"/>
      <c r="NUL23" s="35"/>
      <c r="NUM23" s="35"/>
      <c r="NUN23" s="35"/>
      <c r="NUO23" s="35"/>
      <c r="NUP23" s="35"/>
      <c r="NUQ23" s="35"/>
      <c r="NUR23" s="35"/>
      <c r="NUS23" s="35"/>
      <c r="NUT23" s="35"/>
      <c r="NUU23" s="35"/>
      <c r="NUV23" s="35"/>
      <c r="NUW23" s="35"/>
      <c r="NUX23" s="35"/>
      <c r="NUY23" s="35"/>
      <c r="NUZ23" s="35"/>
      <c r="NVA23" s="35"/>
      <c r="NVB23" s="35"/>
      <c r="NVC23" s="35"/>
      <c r="NVD23" s="35"/>
      <c r="NVE23" s="35"/>
      <c r="NVF23" s="35"/>
      <c r="NVG23" s="35"/>
      <c r="NVH23" s="35"/>
      <c r="NVI23" s="35"/>
      <c r="NVJ23" s="35"/>
      <c r="NVK23" s="35"/>
      <c r="NVL23" s="35"/>
      <c r="NVM23" s="35"/>
      <c r="NVN23" s="35"/>
      <c r="NVO23" s="35"/>
      <c r="NVP23" s="35"/>
      <c r="NVQ23" s="35"/>
      <c r="NVR23" s="35"/>
      <c r="NVS23" s="35"/>
      <c r="NVT23" s="35"/>
      <c r="NVU23" s="35"/>
      <c r="NVV23" s="35"/>
      <c r="NVW23" s="35"/>
      <c r="NVX23" s="35"/>
      <c r="NVY23" s="35"/>
      <c r="NVZ23" s="35"/>
      <c r="NWA23" s="35"/>
      <c r="NWB23" s="35"/>
      <c r="NWC23" s="35"/>
      <c r="NWD23" s="35"/>
      <c r="NWE23" s="35"/>
      <c r="NWF23" s="35"/>
      <c r="NWG23" s="35"/>
      <c r="NWH23" s="35"/>
      <c r="NWI23" s="35"/>
      <c r="NWJ23" s="35"/>
      <c r="NWK23" s="35"/>
      <c r="NWL23" s="35"/>
      <c r="NWM23" s="35"/>
      <c r="NWN23" s="35"/>
      <c r="NWO23" s="35"/>
      <c r="NWP23" s="35"/>
      <c r="NWQ23" s="35"/>
      <c r="NWR23" s="35"/>
      <c r="NWS23" s="35"/>
      <c r="NWT23" s="35"/>
      <c r="NWU23" s="35"/>
      <c r="NWV23" s="35"/>
      <c r="NWW23" s="35"/>
      <c r="NWX23" s="35"/>
      <c r="NWY23" s="35"/>
      <c r="NWZ23" s="35"/>
      <c r="NXA23" s="35"/>
      <c r="NXB23" s="35"/>
      <c r="NXC23" s="35"/>
      <c r="NXD23" s="35"/>
      <c r="NXE23" s="35"/>
      <c r="NXF23" s="35"/>
      <c r="NXG23" s="35"/>
      <c r="NXH23" s="35"/>
      <c r="NXI23" s="35"/>
      <c r="NXJ23" s="35"/>
      <c r="NXK23" s="35"/>
      <c r="NXL23" s="35"/>
      <c r="NXM23" s="35"/>
      <c r="NXN23" s="35"/>
      <c r="NXO23" s="35"/>
      <c r="NXP23" s="35"/>
      <c r="NXQ23" s="35"/>
      <c r="NXR23" s="35"/>
      <c r="NXS23" s="35"/>
      <c r="NXT23" s="35"/>
      <c r="NXU23" s="35"/>
      <c r="NXV23" s="35"/>
      <c r="NXW23" s="35"/>
      <c r="NXX23" s="35"/>
      <c r="NXY23" s="35"/>
      <c r="NXZ23" s="35"/>
      <c r="NYA23" s="35"/>
      <c r="NYB23" s="35"/>
      <c r="NYC23" s="35"/>
      <c r="NYD23" s="35"/>
      <c r="NYE23" s="35"/>
      <c r="NYF23" s="35"/>
      <c r="NYG23" s="35"/>
      <c r="NYH23" s="35"/>
      <c r="NYI23" s="35"/>
      <c r="NYJ23" s="35"/>
      <c r="NYK23" s="35"/>
      <c r="NYL23" s="35"/>
      <c r="NYM23" s="35"/>
      <c r="NYN23" s="35"/>
      <c r="NYO23" s="35"/>
      <c r="NYP23" s="35"/>
      <c r="NYQ23" s="35"/>
      <c r="NYR23" s="35"/>
      <c r="NYS23" s="35"/>
      <c r="NYT23" s="35"/>
      <c r="NYU23" s="35"/>
      <c r="NYV23" s="35"/>
      <c r="NYW23" s="35"/>
      <c r="NYX23" s="35"/>
      <c r="NYY23" s="35"/>
      <c r="NYZ23" s="35"/>
      <c r="NZA23" s="35"/>
      <c r="NZB23" s="35"/>
      <c r="NZC23" s="35"/>
      <c r="NZD23" s="35"/>
      <c r="NZE23" s="35"/>
      <c r="NZF23" s="35"/>
      <c r="NZG23" s="35"/>
      <c r="NZH23" s="35"/>
      <c r="NZI23" s="35"/>
      <c r="NZJ23" s="35"/>
      <c r="NZK23" s="35"/>
      <c r="NZL23" s="35"/>
      <c r="NZM23" s="35"/>
      <c r="NZN23" s="35"/>
      <c r="NZO23" s="35"/>
      <c r="NZP23" s="35"/>
      <c r="NZQ23" s="35"/>
      <c r="NZR23" s="35"/>
      <c r="NZS23" s="35"/>
      <c r="NZT23" s="35"/>
      <c r="NZU23" s="35"/>
      <c r="NZV23" s="35"/>
      <c r="NZW23" s="35"/>
      <c r="NZX23" s="35"/>
      <c r="NZY23" s="35"/>
      <c r="NZZ23" s="35"/>
      <c r="OAA23" s="35"/>
      <c r="OAB23" s="35"/>
      <c r="OAC23" s="35"/>
      <c r="OAD23" s="35"/>
      <c r="OAE23" s="35"/>
      <c r="OAF23" s="35"/>
      <c r="OAG23" s="35"/>
      <c r="OAH23" s="35"/>
      <c r="OAI23" s="35"/>
      <c r="OAJ23" s="35"/>
      <c r="OAK23" s="35"/>
      <c r="OAL23" s="35"/>
      <c r="OAM23" s="35"/>
      <c r="OAN23" s="35"/>
      <c r="OAO23" s="35"/>
      <c r="OAP23" s="35"/>
      <c r="OAQ23" s="35"/>
      <c r="OAR23" s="35"/>
      <c r="OAS23" s="35"/>
      <c r="OAT23" s="35"/>
      <c r="OAU23" s="35"/>
      <c r="OAV23" s="35"/>
      <c r="OAW23" s="35"/>
      <c r="OAX23" s="35"/>
      <c r="OAY23" s="35"/>
      <c r="OAZ23" s="35"/>
      <c r="OBA23" s="35"/>
      <c r="OBB23" s="35"/>
      <c r="OBC23" s="35"/>
      <c r="OBD23" s="35"/>
      <c r="OBE23" s="35"/>
      <c r="OBF23" s="35"/>
      <c r="OBG23" s="35"/>
      <c r="OBH23" s="35"/>
      <c r="OBI23" s="35"/>
      <c r="OBJ23" s="35"/>
      <c r="OBK23" s="35"/>
      <c r="OBL23" s="35"/>
      <c r="OBM23" s="35"/>
      <c r="OBN23" s="35"/>
      <c r="OBO23" s="35"/>
      <c r="OBP23" s="35"/>
      <c r="OBQ23" s="35"/>
      <c r="OBR23" s="35"/>
      <c r="OBS23" s="35"/>
      <c r="OBT23" s="35"/>
      <c r="OBU23" s="35"/>
      <c r="OBV23" s="35"/>
      <c r="OBW23" s="35"/>
      <c r="OBX23" s="35"/>
      <c r="OBY23" s="35"/>
      <c r="OBZ23" s="35"/>
      <c r="OCA23" s="35"/>
      <c r="OCB23" s="35"/>
      <c r="OCC23" s="35"/>
      <c r="OCD23" s="35"/>
      <c r="OCE23" s="35"/>
      <c r="OCF23" s="35"/>
      <c r="OCG23" s="35"/>
      <c r="OCH23" s="35"/>
      <c r="OCI23" s="35"/>
      <c r="OCJ23" s="35"/>
      <c r="OCK23" s="35"/>
      <c r="OCL23" s="35"/>
      <c r="OCM23" s="35"/>
      <c r="OCN23" s="35"/>
      <c r="OCO23" s="35"/>
      <c r="OCP23" s="35"/>
      <c r="OCQ23" s="35"/>
      <c r="OCR23" s="35"/>
      <c r="OCS23" s="35"/>
      <c r="OCT23" s="35"/>
      <c r="OCU23" s="35"/>
      <c r="OCV23" s="35"/>
      <c r="OCW23" s="35"/>
      <c r="OCX23" s="35"/>
      <c r="OCY23" s="35"/>
      <c r="OCZ23" s="35"/>
      <c r="ODA23" s="35"/>
      <c r="ODB23" s="35"/>
      <c r="ODC23" s="35"/>
      <c r="ODD23" s="35"/>
      <c r="ODE23" s="35"/>
      <c r="ODF23" s="35"/>
      <c r="ODG23" s="35"/>
      <c r="ODH23" s="35"/>
      <c r="ODI23" s="35"/>
      <c r="ODJ23" s="35"/>
      <c r="ODK23" s="35"/>
      <c r="ODL23" s="35"/>
      <c r="ODM23" s="35"/>
      <c r="ODN23" s="35"/>
      <c r="ODO23" s="35"/>
      <c r="ODP23" s="35"/>
      <c r="ODQ23" s="35"/>
      <c r="ODR23" s="35"/>
      <c r="ODS23" s="35"/>
      <c r="ODT23" s="35"/>
      <c r="ODU23" s="35"/>
      <c r="ODV23" s="35"/>
      <c r="ODW23" s="35"/>
      <c r="ODX23" s="35"/>
      <c r="ODY23" s="35"/>
      <c r="ODZ23" s="35"/>
      <c r="OEA23" s="35"/>
      <c r="OEB23" s="35"/>
      <c r="OEC23" s="35"/>
      <c r="OED23" s="35"/>
      <c r="OEE23" s="35"/>
      <c r="OEF23" s="35"/>
      <c r="OEG23" s="35"/>
      <c r="OEH23" s="35"/>
      <c r="OEI23" s="35"/>
      <c r="OEJ23" s="35"/>
      <c r="OEK23" s="35"/>
      <c r="OEL23" s="35"/>
      <c r="OEM23" s="35"/>
      <c r="OEN23" s="35"/>
      <c r="OEO23" s="35"/>
      <c r="OEP23" s="35"/>
      <c r="OEQ23" s="35"/>
      <c r="OER23" s="35"/>
      <c r="OES23" s="35"/>
      <c r="OET23" s="35"/>
      <c r="OEU23" s="35"/>
      <c r="OEV23" s="35"/>
      <c r="OEW23" s="35"/>
      <c r="OEX23" s="35"/>
      <c r="OEY23" s="35"/>
      <c r="OEZ23" s="35"/>
      <c r="OFA23" s="35"/>
      <c r="OFB23" s="35"/>
      <c r="OFC23" s="35"/>
      <c r="OFD23" s="35"/>
      <c r="OFE23" s="35"/>
      <c r="OFF23" s="35"/>
      <c r="OFG23" s="35"/>
      <c r="OFH23" s="35"/>
      <c r="OFI23" s="35"/>
      <c r="OFJ23" s="35"/>
      <c r="OFK23" s="35"/>
      <c r="OFL23" s="35"/>
      <c r="OFM23" s="35"/>
      <c r="OFN23" s="35"/>
      <c r="OFO23" s="35"/>
      <c r="OFP23" s="35"/>
      <c r="OFQ23" s="35"/>
      <c r="OFR23" s="35"/>
      <c r="OFS23" s="35"/>
      <c r="OFT23" s="35"/>
      <c r="OFU23" s="35"/>
      <c r="OFV23" s="35"/>
      <c r="OFW23" s="35"/>
      <c r="OFX23" s="35"/>
      <c r="OFY23" s="35"/>
      <c r="OFZ23" s="35"/>
      <c r="OGA23" s="35"/>
      <c r="OGB23" s="35"/>
      <c r="OGC23" s="35"/>
      <c r="OGD23" s="35"/>
      <c r="OGE23" s="35"/>
      <c r="OGF23" s="35"/>
      <c r="OGG23" s="35"/>
      <c r="OGH23" s="35"/>
      <c r="OGI23" s="35"/>
      <c r="OGJ23" s="35"/>
      <c r="OGK23" s="35"/>
      <c r="OGL23" s="35"/>
      <c r="OGM23" s="35"/>
      <c r="OGN23" s="35"/>
      <c r="OGO23" s="35"/>
      <c r="OGP23" s="35"/>
      <c r="OGQ23" s="35"/>
      <c r="OGR23" s="35"/>
      <c r="OGS23" s="35"/>
      <c r="OGT23" s="35"/>
      <c r="OGU23" s="35"/>
      <c r="OGV23" s="35"/>
      <c r="OGW23" s="35"/>
      <c r="OGX23" s="35"/>
      <c r="OGY23" s="35"/>
      <c r="OGZ23" s="35"/>
      <c r="OHA23" s="35"/>
      <c r="OHB23" s="35"/>
      <c r="OHC23" s="35"/>
      <c r="OHD23" s="35"/>
      <c r="OHE23" s="35"/>
      <c r="OHF23" s="35"/>
      <c r="OHG23" s="35"/>
      <c r="OHH23" s="35"/>
      <c r="OHI23" s="35"/>
      <c r="OHJ23" s="35"/>
      <c r="OHK23" s="35"/>
      <c r="OHL23" s="35"/>
      <c r="OHM23" s="35"/>
      <c r="OHN23" s="35"/>
      <c r="OHO23" s="35"/>
      <c r="OHP23" s="35"/>
      <c r="OHQ23" s="35"/>
      <c r="OHR23" s="35"/>
      <c r="OHS23" s="35"/>
      <c r="OHT23" s="35"/>
      <c r="OHU23" s="35"/>
      <c r="OHV23" s="35"/>
      <c r="OHW23" s="35"/>
      <c r="OHX23" s="35"/>
      <c r="OHY23" s="35"/>
      <c r="OHZ23" s="35"/>
      <c r="OIA23" s="35"/>
      <c r="OIB23" s="35"/>
      <c r="OIC23" s="35"/>
      <c r="OID23" s="35"/>
      <c r="OIE23" s="35"/>
      <c r="OIF23" s="35"/>
      <c r="OIG23" s="35"/>
      <c r="OIH23" s="35"/>
      <c r="OII23" s="35"/>
      <c r="OIJ23" s="35"/>
      <c r="OIK23" s="35"/>
      <c r="OIL23" s="35"/>
      <c r="OIM23" s="35"/>
      <c r="OIN23" s="35"/>
      <c r="OIO23" s="35"/>
      <c r="OIP23" s="35"/>
      <c r="OIQ23" s="35"/>
      <c r="OIR23" s="35"/>
      <c r="OIS23" s="35"/>
      <c r="OIT23" s="35"/>
      <c r="OIU23" s="35"/>
      <c r="OIV23" s="35"/>
      <c r="OIW23" s="35"/>
      <c r="OIX23" s="35"/>
      <c r="OIY23" s="35"/>
      <c r="OIZ23" s="35"/>
      <c r="OJA23" s="35"/>
      <c r="OJB23" s="35"/>
      <c r="OJC23" s="35"/>
      <c r="OJD23" s="35"/>
      <c r="OJE23" s="35"/>
      <c r="OJF23" s="35"/>
      <c r="OJG23" s="35"/>
      <c r="OJH23" s="35"/>
      <c r="OJI23" s="35"/>
      <c r="OJJ23" s="35"/>
      <c r="OJK23" s="35"/>
      <c r="OJL23" s="35"/>
      <c r="OJM23" s="35"/>
      <c r="OJN23" s="35"/>
      <c r="OJO23" s="35"/>
      <c r="OJP23" s="35"/>
      <c r="OJQ23" s="35"/>
      <c r="OJR23" s="35"/>
      <c r="OJS23" s="35"/>
      <c r="OJT23" s="35"/>
      <c r="OJU23" s="35"/>
      <c r="OJV23" s="35"/>
      <c r="OJW23" s="35"/>
      <c r="OJX23" s="35"/>
      <c r="OJY23" s="35"/>
      <c r="OJZ23" s="35"/>
      <c r="OKA23" s="35"/>
      <c r="OKB23" s="35"/>
      <c r="OKC23" s="35"/>
      <c r="OKD23" s="35"/>
      <c r="OKE23" s="35"/>
      <c r="OKF23" s="35"/>
      <c r="OKG23" s="35"/>
      <c r="OKH23" s="35"/>
      <c r="OKI23" s="35"/>
      <c r="OKJ23" s="35"/>
      <c r="OKK23" s="35"/>
      <c r="OKL23" s="35"/>
      <c r="OKM23" s="35"/>
      <c r="OKN23" s="35"/>
      <c r="OKO23" s="35"/>
      <c r="OKP23" s="35"/>
      <c r="OKQ23" s="35"/>
      <c r="OKR23" s="35"/>
      <c r="OKS23" s="35"/>
      <c r="OKT23" s="35"/>
      <c r="OKU23" s="35"/>
      <c r="OKV23" s="35"/>
      <c r="OKW23" s="35"/>
      <c r="OKX23" s="35"/>
      <c r="OKY23" s="35"/>
      <c r="OKZ23" s="35"/>
      <c r="OLA23" s="35"/>
      <c r="OLB23" s="35"/>
      <c r="OLC23" s="35"/>
      <c r="OLD23" s="35"/>
      <c r="OLE23" s="35"/>
      <c r="OLF23" s="35"/>
      <c r="OLG23" s="35"/>
      <c r="OLH23" s="35"/>
      <c r="OLI23" s="35"/>
      <c r="OLJ23" s="35"/>
      <c r="OLK23" s="35"/>
      <c r="OLL23" s="35"/>
      <c r="OLM23" s="35"/>
      <c r="OLN23" s="35"/>
      <c r="OLO23" s="35"/>
      <c r="OLP23" s="35"/>
      <c r="OLQ23" s="35"/>
      <c r="OLR23" s="35"/>
      <c r="OLS23" s="35"/>
      <c r="OLT23" s="35"/>
      <c r="OLU23" s="35"/>
      <c r="OLV23" s="35"/>
      <c r="OLW23" s="35"/>
      <c r="OLX23" s="35"/>
      <c r="OLY23" s="35"/>
      <c r="OLZ23" s="35"/>
      <c r="OMA23" s="35"/>
      <c r="OMB23" s="35"/>
      <c r="OMC23" s="35"/>
      <c r="OMD23" s="35"/>
      <c r="OME23" s="35"/>
      <c r="OMF23" s="35"/>
      <c r="OMG23" s="35"/>
      <c r="OMH23" s="35"/>
      <c r="OMI23" s="35"/>
      <c r="OMJ23" s="35"/>
      <c r="OMK23" s="35"/>
      <c r="OML23" s="35"/>
      <c r="OMM23" s="35"/>
      <c r="OMN23" s="35"/>
      <c r="OMO23" s="35"/>
      <c r="OMP23" s="35"/>
      <c r="OMQ23" s="35"/>
      <c r="OMR23" s="35"/>
      <c r="OMS23" s="35"/>
      <c r="OMT23" s="35"/>
      <c r="OMU23" s="35"/>
      <c r="OMV23" s="35"/>
      <c r="OMW23" s="35"/>
      <c r="OMX23" s="35"/>
      <c r="OMY23" s="35"/>
      <c r="OMZ23" s="35"/>
      <c r="ONA23" s="35"/>
      <c r="ONB23" s="35"/>
      <c r="ONC23" s="35"/>
      <c r="OND23" s="35"/>
      <c r="ONE23" s="35"/>
      <c r="ONF23" s="35"/>
      <c r="ONG23" s="35"/>
      <c r="ONH23" s="35"/>
      <c r="ONI23" s="35"/>
      <c r="ONJ23" s="35"/>
      <c r="ONK23" s="35"/>
      <c r="ONL23" s="35"/>
      <c r="ONM23" s="35"/>
      <c r="ONN23" s="35"/>
      <c r="ONO23" s="35"/>
      <c r="ONP23" s="35"/>
      <c r="ONQ23" s="35"/>
      <c r="ONR23" s="35"/>
      <c r="ONS23" s="35"/>
      <c r="ONT23" s="35"/>
      <c r="ONU23" s="35"/>
      <c r="ONV23" s="35"/>
      <c r="ONW23" s="35"/>
      <c r="ONX23" s="35"/>
      <c r="ONY23" s="35"/>
      <c r="ONZ23" s="35"/>
      <c r="OOA23" s="35"/>
      <c r="OOB23" s="35"/>
      <c r="OOC23" s="35"/>
      <c r="OOD23" s="35"/>
      <c r="OOE23" s="35"/>
      <c r="OOF23" s="35"/>
      <c r="OOG23" s="35"/>
      <c r="OOH23" s="35"/>
      <c r="OOI23" s="35"/>
      <c r="OOJ23" s="35"/>
      <c r="OOK23" s="35"/>
      <c r="OOL23" s="35"/>
      <c r="OOM23" s="35"/>
      <c r="OON23" s="35"/>
      <c r="OOO23" s="35"/>
      <c r="OOP23" s="35"/>
      <c r="OOQ23" s="35"/>
      <c r="OOR23" s="35"/>
      <c r="OOS23" s="35"/>
      <c r="OOT23" s="35"/>
      <c r="OOU23" s="35"/>
      <c r="OOV23" s="35"/>
      <c r="OOW23" s="35"/>
      <c r="OOX23" s="35"/>
      <c r="OOY23" s="35"/>
      <c r="OOZ23" s="35"/>
      <c r="OPA23" s="35"/>
      <c r="OPB23" s="35"/>
      <c r="OPC23" s="35"/>
      <c r="OPD23" s="35"/>
      <c r="OPE23" s="35"/>
      <c r="OPF23" s="35"/>
      <c r="OPG23" s="35"/>
      <c r="OPH23" s="35"/>
      <c r="OPI23" s="35"/>
      <c r="OPJ23" s="35"/>
      <c r="OPK23" s="35"/>
      <c r="OPL23" s="35"/>
      <c r="OPM23" s="35"/>
      <c r="OPN23" s="35"/>
      <c r="OPO23" s="35"/>
      <c r="OPP23" s="35"/>
      <c r="OPQ23" s="35"/>
      <c r="OPR23" s="35"/>
      <c r="OPS23" s="35"/>
      <c r="OPT23" s="35"/>
      <c r="OPU23" s="35"/>
      <c r="OPV23" s="35"/>
      <c r="OPW23" s="35"/>
      <c r="OPX23" s="35"/>
      <c r="OPY23" s="35"/>
      <c r="OPZ23" s="35"/>
      <c r="OQA23" s="35"/>
      <c r="OQB23" s="35"/>
      <c r="OQC23" s="35"/>
      <c r="OQD23" s="35"/>
      <c r="OQE23" s="35"/>
      <c r="OQF23" s="35"/>
      <c r="OQG23" s="35"/>
      <c r="OQH23" s="35"/>
      <c r="OQI23" s="35"/>
      <c r="OQJ23" s="35"/>
      <c r="OQK23" s="35"/>
      <c r="OQL23" s="35"/>
      <c r="OQM23" s="35"/>
      <c r="OQN23" s="35"/>
      <c r="OQO23" s="35"/>
      <c r="OQP23" s="35"/>
      <c r="OQQ23" s="35"/>
      <c r="OQR23" s="35"/>
      <c r="OQS23" s="35"/>
      <c r="OQT23" s="35"/>
      <c r="OQU23" s="35"/>
      <c r="OQV23" s="35"/>
      <c r="OQW23" s="35"/>
      <c r="OQX23" s="35"/>
      <c r="OQY23" s="35"/>
      <c r="OQZ23" s="35"/>
      <c r="ORA23" s="35"/>
      <c r="ORB23" s="35"/>
      <c r="ORC23" s="35"/>
      <c r="ORD23" s="35"/>
      <c r="ORE23" s="35"/>
      <c r="ORF23" s="35"/>
      <c r="ORG23" s="35"/>
      <c r="ORH23" s="35"/>
      <c r="ORI23" s="35"/>
      <c r="ORJ23" s="35"/>
      <c r="ORK23" s="35"/>
      <c r="ORL23" s="35"/>
      <c r="ORM23" s="35"/>
      <c r="ORN23" s="35"/>
      <c r="ORO23" s="35"/>
      <c r="ORP23" s="35"/>
      <c r="ORQ23" s="35"/>
      <c r="ORR23" s="35"/>
      <c r="ORS23" s="35"/>
      <c r="ORT23" s="35"/>
      <c r="ORU23" s="35"/>
      <c r="ORV23" s="35"/>
      <c r="ORW23" s="35"/>
      <c r="ORX23" s="35"/>
      <c r="ORY23" s="35"/>
      <c r="ORZ23" s="35"/>
      <c r="OSA23" s="35"/>
      <c r="OSB23" s="35"/>
      <c r="OSC23" s="35"/>
      <c r="OSD23" s="35"/>
      <c r="OSE23" s="35"/>
      <c r="OSF23" s="35"/>
      <c r="OSG23" s="35"/>
      <c r="OSH23" s="35"/>
      <c r="OSI23" s="35"/>
      <c r="OSJ23" s="35"/>
      <c r="OSK23" s="35"/>
      <c r="OSL23" s="35"/>
      <c r="OSM23" s="35"/>
      <c r="OSN23" s="35"/>
      <c r="OSO23" s="35"/>
      <c r="OSP23" s="35"/>
      <c r="OSQ23" s="35"/>
      <c r="OSR23" s="35"/>
      <c r="OSS23" s="35"/>
      <c r="OST23" s="35"/>
      <c r="OSU23" s="35"/>
      <c r="OSV23" s="35"/>
      <c r="OSW23" s="35"/>
      <c r="OSX23" s="35"/>
      <c r="OSY23" s="35"/>
      <c r="OSZ23" s="35"/>
      <c r="OTA23" s="35"/>
      <c r="OTB23" s="35"/>
      <c r="OTC23" s="35"/>
      <c r="OTD23" s="35"/>
      <c r="OTE23" s="35"/>
      <c r="OTF23" s="35"/>
      <c r="OTG23" s="35"/>
      <c r="OTH23" s="35"/>
      <c r="OTI23" s="35"/>
      <c r="OTJ23" s="35"/>
      <c r="OTK23" s="35"/>
      <c r="OTL23" s="35"/>
      <c r="OTM23" s="35"/>
      <c r="OTN23" s="35"/>
      <c r="OTO23" s="35"/>
      <c r="OTP23" s="35"/>
      <c r="OTQ23" s="35"/>
      <c r="OTR23" s="35"/>
      <c r="OTS23" s="35"/>
      <c r="OTT23" s="35"/>
      <c r="OTU23" s="35"/>
      <c r="OTV23" s="35"/>
      <c r="OTW23" s="35"/>
      <c r="OTX23" s="35"/>
      <c r="OTY23" s="35"/>
      <c r="OTZ23" s="35"/>
      <c r="OUA23" s="35"/>
      <c r="OUB23" s="35"/>
      <c r="OUC23" s="35"/>
      <c r="OUD23" s="35"/>
      <c r="OUE23" s="35"/>
      <c r="OUF23" s="35"/>
      <c r="OUG23" s="35"/>
      <c r="OUH23" s="35"/>
      <c r="OUI23" s="35"/>
      <c r="OUJ23" s="35"/>
      <c r="OUK23" s="35"/>
      <c r="OUL23" s="35"/>
      <c r="OUM23" s="35"/>
      <c r="OUN23" s="35"/>
      <c r="OUO23" s="35"/>
      <c r="OUP23" s="35"/>
      <c r="OUQ23" s="35"/>
      <c r="OUR23" s="35"/>
      <c r="OUS23" s="35"/>
      <c r="OUT23" s="35"/>
      <c r="OUU23" s="35"/>
      <c r="OUV23" s="35"/>
      <c r="OUW23" s="35"/>
      <c r="OUX23" s="35"/>
      <c r="OUY23" s="35"/>
      <c r="OUZ23" s="35"/>
      <c r="OVA23" s="35"/>
      <c r="OVB23" s="35"/>
      <c r="OVC23" s="35"/>
      <c r="OVD23" s="35"/>
      <c r="OVE23" s="35"/>
      <c r="OVF23" s="35"/>
      <c r="OVG23" s="35"/>
      <c r="OVH23" s="35"/>
      <c r="OVI23" s="35"/>
      <c r="OVJ23" s="35"/>
      <c r="OVK23" s="35"/>
      <c r="OVL23" s="35"/>
      <c r="OVM23" s="35"/>
      <c r="OVN23" s="35"/>
      <c r="OVO23" s="35"/>
      <c r="OVP23" s="35"/>
      <c r="OVQ23" s="35"/>
      <c r="OVR23" s="35"/>
      <c r="OVS23" s="35"/>
      <c r="OVT23" s="35"/>
      <c r="OVU23" s="35"/>
      <c r="OVV23" s="35"/>
      <c r="OVW23" s="35"/>
      <c r="OVX23" s="35"/>
      <c r="OVY23" s="35"/>
      <c r="OVZ23" s="35"/>
      <c r="OWA23" s="35"/>
      <c r="OWB23" s="35"/>
      <c r="OWC23" s="35"/>
      <c r="OWD23" s="35"/>
      <c r="OWE23" s="35"/>
      <c r="OWF23" s="35"/>
      <c r="OWG23" s="35"/>
      <c r="OWH23" s="35"/>
      <c r="OWI23" s="35"/>
      <c r="OWJ23" s="35"/>
      <c r="OWK23" s="35"/>
      <c r="OWL23" s="35"/>
      <c r="OWM23" s="35"/>
      <c r="OWN23" s="35"/>
      <c r="OWO23" s="35"/>
      <c r="OWP23" s="35"/>
      <c r="OWQ23" s="35"/>
      <c r="OWR23" s="35"/>
      <c r="OWS23" s="35"/>
      <c r="OWT23" s="35"/>
      <c r="OWU23" s="35"/>
      <c r="OWV23" s="35"/>
      <c r="OWW23" s="35"/>
      <c r="OWX23" s="35"/>
      <c r="OWY23" s="35"/>
      <c r="OWZ23" s="35"/>
      <c r="OXA23" s="35"/>
      <c r="OXB23" s="35"/>
      <c r="OXC23" s="35"/>
      <c r="OXD23" s="35"/>
      <c r="OXE23" s="35"/>
      <c r="OXF23" s="35"/>
      <c r="OXG23" s="35"/>
      <c r="OXH23" s="35"/>
      <c r="OXI23" s="35"/>
      <c r="OXJ23" s="35"/>
      <c r="OXK23" s="35"/>
      <c r="OXL23" s="35"/>
      <c r="OXM23" s="35"/>
      <c r="OXN23" s="35"/>
      <c r="OXO23" s="35"/>
      <c r="OXP23" s="35"/>
      <c r="OXQ23" s="35"/>
      <c r="OXR23" s="35"/>
      <c r="OXS23" s="35"/>
      <c r="OXT23" s="35"/>
      <c r="OXU23" s="35"/>
      <c r="OXV23" s="35"/>
      <c r="OXW23" s="35"/>
      <c r="OXX23" s="35"/>
      <c r="OXY23" s="35"/>
      <c r="OXZ23" s="35"/>
      <c r="OYA23" s="35"/>
      <c r="OYB23" s="35"/>
      <c r="OYC23" s="35"/>
      <c r="OYD23" s="35"/>
      <c r="OYE23" s="35"/>
      <c r="OYF23" s="35"/>
      <c r="OYG23" s="35"/>
      <c r="OYH23" s="35"/>
      <c r="OYI23" s="35"/>
      <c r="OYJ23" s="35"/>
      <c r="OYK23" s="35"/>
      <c r="OYL23" s="35"/>
      <c r="OYM23" s="35"/>
      <c r="OYN23" s="35"/>
      <c r="OYO23" s="35"/>
      <c r="OYP23" s="35"/>
      <c r="OYQ23" s="35"/>
      <c r="OYR23" s="35"/>
      <c r="OYS23" s="35"/>
      <c r="OYT23" s="35"/>
      <c r="OYU23" s="35"/>
      <c r="OYV23" s="35"/>
      <c r="OYW23" s="35"/>
      <c r="OYX23" s="35"/>
      <c r="OYY23" s="35"/>
      <c r="OYZ23" s="35"/>
      <c r="OZA23" s="35"/>
      <c r="OZB23" s="35"/>
      <c r="OZC23" s="35"/>
      <c r="OZD23" s="35"/>
      <c r="OZE23" s="35"/>
      <c r="OZF23" s="35"/>
      <c r="OZG23" s="35"/>
      <c r="OZH23" s="35"/>
      <c r="OZI23" s="35"/>
      <c r="OZJ23" s="35"/>
      <c r="OZK23" s="35"/>
      <c r="OZL23" s="35"/>
      <c r="OZM23" s="35"/>
      <c r="OZN23" s="35"/>
      <c r="OZO23" s="35"/>
      <c r="OZP23" s="35"/>
      <c r="OZQ23" s="35"/>
      <c r="OZR23" s="35"/>
      <c r="OZS23" s="35"/>
      <c r="OZT23" s="35"/>
      <c r="OZU23" s="35"/>
      <c r="OZV23" s="35"/>
      <c r="OZW23" s="35"/>
      <c r="OZX23" s="35"/>
      <c r="OZY23" s="35"/>
      <c r="OZZ23" s="35"/>
      <c r="PAA23" s="35"/>
      <c r="PAB23" s="35"/>
      <c r="PAC23" s="35"/>
      <c r="PAD23" s="35"/>
      <c r="PAE23" s="35"/>
      <c r="PAF23" s="35"/>
      <c r="PAG23" s="35"/>
      <c r="PAH23" s="35"/>
      <c r="PAI23" s="35"/>
      <c r="PAJ23" s="35"/>
      <c r="PAK23" s="35"/>
      <c r="PAL23" s="35"/>
      <c r="PAM23" s="35"/>
      <c r="PAN23" s="35"/>
      <c r="PAO23" s="35"/>
      <c r="PAP23" s="35"/>
      <c r="PAQ23" s="35"/>
      <c r="PAR23" s="35"/>
      <c r="PAS23" s="35"/>
      <c r="PAT23" s="35"/>
      <c r="PAU23" s="35"/>
      <c r="PAV23" s="35"/>
      <c r="PAW23" s="35"/>
      <c r="PAX23" s="35"/>
      <c r="PAY23" s="35"/>
      <c r="PAZ23" s="35"/>
      <c r="PBA23" s="35"/>
      <c r="PBB23" s="35"/>
      <c r="PBC23" s="35"/>
      <c r="PBD23" s="35"/>
      <c r="PBE23" s="35"/>
      <c r="PBF23" s="35"/>
      <c r="PBG23" s="35"/>
      <c r="PBH23" s="35"/>
      <c r="PBI23" s="35"/>
      <c r="PBJ23" s="35"/>
      <c r="PBK23" s="35"/>
      <c r="PBL23" s="35"/>
      <c r="PBM23" s="35"/>
      <c r="PBN23" s="35"/>
      <c r="PBO23" s="35"/>
      <c r="PBP23" s="35"/>
      <c r="PBQ23" s="35"/>
      <c r="PBR23" s="35"/>
      <c r="PBS23" s="35"/>
      <c r="PBT23" s="35"/>
      <c r="PBU23" s="35"/>
      <c r="PBV23" s="35"/>
      <c r="PBW23" s="35"/>
      <c r="PBX23" s="35"/>
      <c r="PBY23" s="35"/>
      <c r="PBZ23" s="35"/>
      <c r="PCA23" s="35"/>
      <c r="PCB23" s="35"/>
      <c r="PCC23" s="35"/>
      <c r="PCD23" s="35"/>
      <c r="PCE23" s="35"/>
      <c r="PCF23" s="35"/>
      <c r="PCG23" s="35"/>
      <c r="PCH23" s="35"/>
      <c r="PCI23" s="35"/>
      <c r="PCJ23" s="35"/>
      <c r="PCK23" s="35"/>
      <c r="PCL23" s="35"/>
      <c r="PCM23" s="35"/>
      <c r="PCN23" s="35"/>
      <c r="PCO23" s="35"/>
      <c r="PCP23" s="35"/>
      <c r="PCQ23" s="35"/>
      <c r="PCR23" s="35"/>
      <c r="PCS23" s="35"/>
      <c r="PCT23" s="35"/>
      <c r="PCU23" s="35"/>
      <c r="PCV23" s="35"/>
      <c r="PCW23" s="35"/>
      <c r="PCX23" s="35"/>
      <c r="PCY23" s="35"/>
      <c r="PCZ23" s="35"/>
      <c r="PDA23" s="35"/>
      <c r="PDB23" s="35"/>
      <c r="PDC23" s="35"/>
      <c r="PDD23" s="35"/>
      <c r="PDE23" s="35"/>
      <c r="PDF23" s="35"/>
      <c r="PDG23" s="35"/>
      <c r="PDH23" s="35"/>
      <c r="PDI23" s="35"/>
      <c r="PDJ23" s="35"/>
      <c r="PDK23" s="35"/>
      <c r="PDL23" s="35"/>
      <c r="PDM23" s="35"/>
      <c r="PDN23" s="35"/>
      <c r="PDO23" s="35"/>
      <c r="PDP23" s="35"/>
      <c r="PDQ23" s="35"/>
      <c r="PDR23" s="35"/>
      <c r="PDS23" s="35"/>
      <c r="PDT23" s="35"/>
      <c r="PDU23" s="35"/>
      <c r="PDV23" s="35"/>
      <c r="PDW23" s="35"/>
      <c r="PDX23" s="35"/>
      <c r="PDY23" s="35"/>
      <c r="PDZ23" s="35"/>
      <c r="PEA23" s="35"/>
      <c r="PEB23" s="35"/>
      <c r="PEC23" s="35"/>
      <c r="PED23" s="35"/>
      <c r="PEE23" s="35"/>
      <c r="PEF23" s="35"/>
      <c r="PEG23" s="35"/>
      <c r="PEH23" s="35"/>
      <c r="PEI23" s="35"/>
      <c r="PEJ23" s="35"/>
      <c r="PEK23" s="35"/>
      <c r="PEL23" s="35"/>
      <c r="PEM23" s="35"/>
      <c r="PEN23" s="35"/>
      <c r="PEO23" s="35"/>
      <c r="PEP23" s="35"/>
      <c r="PEQ23" s="35"/>
      <c r="PER23" s="35"/>
      <c r="PES23" s="35"/>
      <c r="PET23" s="35"/>
      <c r="PEU23" s="35"/>
      <c r="PEV23" s="35"/>
      <c r="PEW23" s="35"/>
      <c r="PEX23" s="35"/>
      <c r="PEY23" s="35"/>
      <c r="PEZ23" s="35"/>
      <c r="PFA23" s="35"/>
      <c r="PFB23" s="35"/>
      <c r="PFC23" s="35"/>
      <c r="PFD23" s="35"/>
      <c r="PFE23" s="35"/>
      <c r="PFF23" s="35"/>
      <c r="PFG23" s="35"/>
      <c r="PFH23" s="35"/>
      <c r="PFI23" s="35"/>
      <c r="PFJ23" s="35"/>
      <c r="PFK23" s="35"/>
      <c r="PFL23" s="35"/>
      <c r="PFM23" s="35"/>
      <c r="PFN23" s="35"/>
      <c r="PFO23" s="35"/>
      <c r="PFP23" s="35"/>
      <c r="PFQ23" s="35"/>
      <c r="PFR23" s="35"/>
      <c r="PFS23" s="35"/>
      <c r="PFT23" s="35"/>
      <c r="PFU23" s="35"/>
      <c r="PFV23" s="35"/>
      <c r="PFW23" s="35"/>
      <c r="PFX23" s="35"/>
      <c r="PFY23" s="35"/>
      <c r="PFZ23" s="35"/>
      <c r="PGA23" s="35"/>
      <c r="PGB23" s="35"/>
      <c r="PGC23" s="35"/>
      <c r="PGD23" s="35"/>
      <c r="PGE23" s="35"/>
      <c r="PGF23" s="35"/>
      <c r="PGG23" s="35"/>
      <c r="PGH23" s="35"/>
      <c r="PGI23" s="35"/>
      <c r="PGJ23" s="35"/>
      <c r="PGK23" s="35"/>
      <c r="PGL23" s="35"/>
      <c r="PGM23" s="35"/>
      <c r="PGN23" s="35"/>
      <c r="PGO23" s="35"/>
      <c r="PGP23" s="35"/>
      <c r="PGQ23" s="35"/>
      <c r="PGR23" s="35"/>
      <c r="PGS23" s="35"/>
      <c r="PGT23" s="35"/>
      <c r="PGU23" s="35"/>
      <c r="PGV23" s="35"/>
      <c r="PGW23" s="35"/>
      <c r="PGX23" s="35"/>
      <c r="PGY23" s="35"/>
      <c r="PGZ23" s="35"/>
      <c r="PHA23" s="35"/>
      <c r="PHB23" s="35"/>
      <c r="PHC23" s="35"/>
      <c r="PHD23" s="35"/>
      <c r="PHE23" s="35"/>
      <c r="PHF23" s="35"/>
      <c r="PHG23" s="35"/>
      <c r="PHH23" s="35"/>
      <c r="PHI23" s="35"/>
      <c r="PHJ23" s="35"/>
      <c r="PHK23" s="35"/>
      <c r="PHL23" s="35"/>
      <c r="PHM23" s="35"/>
      <c r="PHN23" s="35"/>
      <c r="PHO23" s="35"/>
      <c r="PHP23" s="35"/>
      <c r="PHQ23" s="35"/>
      <c r="PHR23" s="35"/>
      <c r="PHS23" s="35"/>
      <c r="PHT23" s="35"/>
      <c r="PHU23" s="35"/>
      <c r="PHV23" s="35"/>
      <c r="PHW23" s="35"/>
      <c r="PHX23" s="35"/>
      <c r="PHY23" s="35"/>
      <c r="PHZ23" s="35"/>
      <c r="PIA23" s="35"/>
      <c r="PIB23" s="35"/>
      <c r="PIC23" s="35"/>
      <c r="PID23" s="35"/>
      <c r="PIE23" s="35"/>
      <c r="PIF23" s="35"/>
      <c r="PIG23" s="35"/>
      <c r="PIH23" s="35"/>
      <c r="PII23" s="35"/>
      <c r="PIJ23" s="35"/>
      <c r="PIK23" s="35"/>
      <c r="PIL23" s="35"/>
      <c r="PIM23" s="35"/>
      <c r="PIN23" s="35"/>
      <c r="PIO23" s="35"/>
      <c r="PIP23" s="35"/>
      <c r="PIQ23" s="35"/>
      <c r="PIR23" s="35"/>
      <c r="PIS23" s="35"/>
      <c r="PIT23" s="35"/>
      <c r="PIU23" s="35"/>
      <c r="PIV23" s="35"/>
      <c r="PIW23" s="35"/>
      <c r="PIX23" s="35"/>
      <c r="PIY23" s="35"/>
      <c r="PIZ23" s="35"/>
      <c r="PJA23" s="35"/>
      <c r="PJB23" s="35"/>
      <c r="PJC23" s="35"/>
      <c r="PJD23" s="35"/>
      <c r="PJE23" s="35"/>
      <c r="PJF23" s="35"/>
      <c r="PJG23" s="35"/>
      <c r="PJH23" s="35"/>
      <c r="PJI23" s="35"/>
      <c r="PJJ23" s="35"/>
      <c r="PJK23" s="35"/>
      <c r="PJL23" s="35"/>
      <c r="PJM23" s="35"/>
      <c r="PJN23" s="35"/>
      <c r="PJO23" s="35"/>
      <c r="PJP23" s="35"/>
      <c r="PJQ23" s="35"/>
      <c r="PJR23" s="35"/>
      <c r="PJS23" s="35"/>
      <c r="PJT23" s="35"/>
      <c r="PJU23" s="35"/>
      <c r="PJV23" s="35"/>
      <c r="PJW23" s="35"/>
      <c r="PJX23" s="35"/>
      <c r="PJY23" s="35"/>
      <c r="PJZ23" s="35"/>
      <c r="PKA23" s="35"/>
      <c r="PKB23" s="35"/>
      <c r="PKC23" s="35"/>
      <c r="PKD23" s="35"/>
      <c r="PKE23" s="35"/>
      <c r="PKF23" s="35"/>
      <c r="PKG23" s="35"/>
      <c r="PKH23" s="35"/>
      <c r="PKI23" s="35"/>
      <c r="PKJ23" s="35"/>
      <c r="PKK23" s="35"/>
      <c r="PKL23" s="35"/>
      <c r="PKM23" s="35"/>
      <c r="PKN23" s="35"/>
      <c r="PKO23" s="35"/>
      <c r="PKP23" s="35"/>
      <c r="PKQ23" s="35"/>
      <c r="PKR23" s="35"/>
      <c r="PKS23" s="35"/>
      <c r="PKT23" s="35"/>
      <c r="PKU23" s="35"/>
      <c r="PKV23" s="35"/>
      <c r="PKW23" s="35"/>
      <c r="PKX23" s="35"/>
      <c r="PKY23" s="35"/>
      <c r="PKZ23" s="35"/>
      <c r="PLA23" s="35"/>
      <c r="PLB23" s="35"/>
      <c r="PLC23" s="35"/>
      <c r="PLD23" s="35"/>
      <c r="PLE23" s="35"/>
      <c r="PLF23" s="35"/>
      <c r="PLG23" s="35"/>
      <c r="PLH23" s="35"/>
      <c r="PLI23" s="35"/>
      <c r="PLJ23" s="35"/>
      <c r="PLK23" s="35"/>
      <c r="PLL23" s="35"/>
      <c r="PLM23" s="35"/>
      <c r="PLN23" s="35"/>
      <c r="PLO23" s="35"/>
      <c r="PLP23" s="35"/>
      <c r="PLQ23" s="35"/>
      <c r="PLR23" s="35"/>
      <c r="PLS23" s="35"/>
      <c r="PLT23" s="35"/>
      <c r="PLU23" s="35"/>
      <c r="PLV23" s="35"/>
      <c r="PLW23" s="35"/>
      <c r="PLX23" s="35"/>
      <c r="PLY23" s="35"/>
      <c r="PLZ23" s="35"/>
      <c r="PMA23" s="35"/>
      <c r="PMB23" s="35"/>
      <c r="PMC23" s="35"/>
      <c r="PMD23" s="35"/>
      <c r="PME23" s="35"/>
      <c r="PMF23" s="35"/>
      <c r="PMG23" s="35"/>
      <c r="PMH23" s="35"/>
      <c r="PMI23" s="35"/>
      <c r="PMJ23" s="35"/>
      <c r="PMK23" s="35"/>
      <c r="PML23" s="35"/>
      <c r="PMM23" s="35"/>
      <c r="PMN23" s="35"/>
      <c r="PMO23" s="35"/>
      <c r="PMP23" s="35"/>
      <c r="PMQ23" s="35"/>
      <c r="PMR23" s="35"/>
      <c r="PMS23" s="35"/>
      <c r="PMT23" s="35"/>
      <c r="PMU23" s="35"/>
      <c r="PMV23" s="35"/>
      <c r="PMW23" s="35"/>
      <c r="PMX23" s="35"/>
      <c r="PMY23" s="35"/>
      <c r="PMZ23" s="35"/>
      <c r="PNA23" s="35"/>
      <c r="PNB23" s="35"/>
      <c r="PNC23" s="35"/>
      <c r="PND23" s="35"/>
      <c r="PNE23" s="35"/>
      <c r="PNF23" s="35"/>
      <c r="PNG23" s="35"/>
      <c r="PNH23" s="35"/>
      <c r="PNI23" s="35"/>
      <c r="PNJ23" s="35"/>
      <c r="PNK23" s="35"/>
      <c r="PNL23" s="35"/>
      <c r="PNM23" s="35"/>
      <c r="PNN23" s="35"/>
      <c r="PNO23" s="35"/>
      <c r="PNP23" s="35"/>
      <c r="PNQ23" s="35"/>
      <c r="PNR23" s="35"/>
      <c r="PNS23" s="35"/>
      <c r="PNT23" s="35"/>
      <c r="PNU23" s="35"/>
      <c r="PNV23" s="35"/>
      <c r="PNW23" s="35"/>
      <c r="PNX23" s="35"/>
      <c r="PNY23" s="35"/>
      <c r="PNZ23" s="35"/>
      <c r="POA23" s="35"/>
      <c r="POB23" s="35"/>
      <c r="POC23" s="35"/>
      <c r="POD23" s="35"/>
      <c r="POE23" s="35"/>
      <c r="POF23" s="35"/>
      <c r="POG23" s="35"/>
      <c r="POH23" s="35"/>
      <c r="POI23" s="35"/>
      <c r="POJ23" s="35"/>
      <c r="POK23" s="35"/>
      <c r="POL23" s="35"/>
      <c r="POM23" s="35"/>
      <c r="PON23" s="35"/>
      <c r="POO23" s="35"/>
      <c r="POP23" s="35"/>
      <c r="POQ23" s="35"/>
      <c r="POR23" s="35"/>
      <c r="POS23" s="35"/>
      <c r="POT23" s="35"/>
      <c r="POU23" s="35"/>
      <c r="POV23" s="35"/>
      <c r="POW23" s="35"/>
      <c r="POX23" s="35"/>
      <c r="POY23" s="35"/>
      <c r="POZ23" s="35"/>
      <c r="PPA23" s="35"/>
      <c r="PPB23" s="35"/>
      <c r="PPC23" s="35"/>
      <c r="PPD23" s="35"/>
      <c r="PPE23" s="35"/>
      <c r="PPF23" s="35"/>
      <c r="PPG23" s="35"/>
      <c r="PPH23" s="35"/>
      <c r="PPI23" s="35"/>
      <c r="PPJ23" s="35"/>
      <c r="PPK23" s="35"/>
      <c r="PPL23" s="35"/>
      <c r="PPM23" s="35"/>
      <c r="PPN23" s="35"/>
      <c r="PPO23" s="35"/>
      <c r="PPP23" s="35"/>
      <c r="PPQ23" s="35"/>
      <c r="PPR23" s="35"/>
      <c r="PPS23" s="35"/>
      <c r="PPT23" s="35"/>
      <c r="PPU23" s="35"/>
      <c r="PPV23" s="35"/>
      <c r="PPW23" s="35"/>
      <c r="PPX23" s="35"/>
      <c r="PPY23" s="35"/>
      <c r="PPZ23" s="35"/>
      <c r="PQA23" s="35"/>
      <c r="PQB23" s="35"/>
      <c r="PQC23" s="35"/>
      <c r="PQD23" s="35"/>
      <c r="PQE23" s="35"/>
      <c r="PQF23" s="35"/>
      <c r="PQG23" s="35"/>
      <c r="PQH23" s="35"/>
      <c r="PQI23" s="35"/>
      <c r="PQJ23" s="35"/>
      <c r="PQK23" s="35"/>
      <c r="PQL23" s="35"/>
      <c r="PQM23" s="35"/>
      <c r="PQN23" s="35"/>
      <c r="PQO23" s="35"/>
      <c r="PQP23" s="35"/>
      <c r="PQQ23" s="35"/>
      <c r="PQR23" s="35"/>
      <c r="PQS23" s="35"/>
      <c r="PQT23" s="35"/>
      <c r="PQU23" s="35"/>
      <c r="PQV23" s="35"/>
      <c r="PQW23" s="35"/>
      <c r="PQX23" s="35"/>
      <c r="PQY23" s="35"/>
      <c r="PQZ23" s="35"/>
      <c r="PRA23" s="35"/>
      <c r="PRB23" s="35"/>
      <c r="PRC23" s="35"/>
      <c r="PRD23" s="35"/>
      <c r="PRE23" s="35"/>
      <c r="PRF23" s="35"/>
      <c r="PRG23" s="35"/>
      <c r="PRH23" s="35"/>
      <c r="PRI23" s="35"/>
      <c r="PRJ23" s="35"/>
      <c r="PRK23" s="35"/>
      <c r="PRL23" s="35"/>
      <c r="PRM23" s="35"/>
      <c r="PRN23" s="35"/>
      <c r="PRO23" s="35"/>
      <c r="PRP23" s="35"/>
      <c r="PRQ23" s="35"/>
      <c r="PRR23" s="35"/>
      <c r="PRS23" s="35"/>
      <c r="PRT23" s="35"/>
      <c r="PRU23" s="35"/>
      <c r="PRV23" s="35"/>
      <c r="PRW23" s="35"/>
      <c r="PRX23" s="35"/>
      <c r="PRY23" s="35"/>
      <c r="PRZ23" s="35"/>
      <c r="PSA23" s="35"/>
      <c r="PSB23" s="35"/>
      <c r="PSC23" s="35"/>
      <c r="PSD23" s="35"/>
      <c r="PSE23" s="35"/>
      <c r="PSF23" s="35"/>
      <c r="PSG23" s="35"/>
      <c r="PSH23" s="35"/>
      <c r="PSI23" s="35"/>
      <c r="PSJ23" s="35"/>
      <c r="PSK23" s="35"/>
      <c r="PSL23" s="35"/>
      <c r="PSM23" s="35"/>
      <c r="PSN23" s="35"/>
      <c r="PSO23" s="35"/>
      <c r="PSP23" s="35"/>
      <c r="PSQ23" s="35"/>
      <c r="PSR23" s="35"/>
      <c r="PSS23" s="35"/>
      <c r="PST23" s="35"/>
      <c r="PSU23" s="35"/>
      <c r="PSV23" s="35"/>
      <c r="PSW23" s="35"/>
      <c r="PSX23" s="35"/>
      <c r="PSY23" s="35"/>
      <c r="PSZ23" s="35"/>
      <c r="PTA23" s="35"/>
      <c r="PTB23" s="35"/>
      <c r="PTC23" s="35"/>
      <c r="PTD23" s="35"/>
      <c r="PTE23" s="35"/>
      <c r="PTF23" s="35"/>
      <c r="PTG23" s="35"/>
      <c r="PTH23" s="35"/>
      <c r="PTI23" s="35"/>
      <c r="PTJ23" s="35"/>
      <c r="PTK23" s="35"/>
      <c r="PTL23" s="35"/>
      <c r="PTM23" s="35"/>
      <c r="PTN23" s="35"/>
      <c r="PTO23" s="35"/>
      <c r="PTP23" s="35"/>
      <c r="PTQ23" s="35"/>
      <c r="PTR23" s="35"/>
      <c r="PTS23" s="35"/>
      <c r="PTT23" s="35"/>
      <c r="PTU23" s="35"/>
      <c r="PTV23" s="35"/>
      <c r="PTW23" s="35"/>
      <c r="PTX23" s="35"/>
      <c r="PTY23" s="35"/>
      <c r="PTZ23" s="35"/>
      <c r="PUA23" s="35"/>
      <c r="PUB23" s="35"/>
      <c r="PUC23" s="35"/>
      <c r="PUD23" s="35"/>
      <c r="PUE23" s="35"/>
      <c r="PUF23" s="35"/>
      <c r="PUG23" s="35"/>
      <c r="PUH23" s="35"/>
      <c r="PUI23" s="35"/>
      <c r="PUJ23" s="35"/>
      <c r="PUK23" s="35"/>
      <c r="PUL23" s="35"/>
      <c r="PUM23" s="35"/>
      <c r="PUN23" s="35"/>
      <c r="PUO23" s="35"/>
      <c r="PUP23" s="35"/>
      <c r="PUQ23" s="35"/>
      <c r="PUR23" s="35"/>
      <c r="PUS23" s="35"/>
      <c r="PUT23" s="35"/>
      <c r="PUU23" s="35"/>
      <c r="PUV23" s="35"/>
      <c r="PUW23" s="35"/>
      <c r="PUX23" s="35"/>
      <c r="PUY23" s="35"/>
      <c r="PUZ23" s="35"/>
      <c r="PVA23" s="35"/>
      <c r="PVB23" s="35"/>
      <c r="PVC23" s="35"/>
      <c r="PVD23" s="35"/>
      <c r="PVE23" s="35"/>
      <c r="PVF23" s="35"/>
      <c r="PVG23" s="35"/>
      <c r="PVH23" s="35"/>
      <c r="PVI23" s="35"/>
      <c r="PVJ23" s="35"/>
      <c r="PVK23" s="35"/>
      <c r="PVL23" s="35"/>
      <c r="PVM23" s="35"/>
      <c r="PVN23" s="35"/>
      <c r="PVO23" s="35"/>
      <c r="PVP23" s="35"/>
      <c r="PVQ23" s="35"/>
      <c r="PVR23" s="35"/>
      <c r="PVS23" s="35"/>
      <c r="PVT23" s="35"/>
      <c r="PVU23" s="35"/>
      <c r="PVV23" s="35"/>
      <c r="PVW23" s="35"/>
      <c r="PVX23" s="35"/>
      <c r="PVY23" s="35"/>
      <c r="PVZ23" s="35"/>
      <c r="PWA23" s="35"/>
      <c r="PWB23" s="35"/>
      <c r="PWC23" s="35"/>
      <c r="PWD23" s="35"/>
      <c r="PWE23" s="35"/>
      <c r="PWF23" s="35"/>
      <c r="PWG23" s="35"/>
      <c r="PWH23" s="35"/>
      <c r="PWI23" s="35"/>
      <c r="PWJ23" s="35"/>
      <c r="PWK23" s="35"/>
      <c r="PWL23" s="35"/>
      <c r="PWM23" s="35"/>
      <c r="PWN23" s="35"/>
      <c r="PWO23" s="35"/>
      <c r="PWP23" s="35"/>
      <c r="PWQ23" s="35"/>
      <c r="PWR23" s="35"/>
      <c r="PWS23" s="35"/>
      <c r="PWT23" s="35"/>
      <c r="PWU23" s="35"/>
      <c r="PWV23" s="35"/>
      <c r="PWW23" s="35"/>
      <c r="PWX23" s="35"/>
      <c r="PWY23" s="35"/>
      <c r="PWZ23" s="35"/>
      <c r="PXA23" s="35"/>
      <c r="PXB23" s="35"/>
      <c r="PXC23" s="35"/>
      <c r="PXD23" s="35"/>
      <c r="PXE23" s="35"/>
      <c r="PXF23" s="35"/>
      <c r="PXG23" s="35"/>
      <c r="PXH23" s="35"/>
      <c r="PXI23" s="35"/>
      <c r="PXJ23" s="35"/>
      <c r="PXK23" s="35"/>
      <c r="PXL23" s="35"/>
      <c r="PXM23" s="35"/>
      <c r="PXN23" s="35"/>
      <c r="PXO23" s="35"/>
      <c r="PXP23" s="35"/>
      <c r="PXQ23" s="35"/>
      <c r="PXR23" s="35"/>
      <c r="PXS23" s="35"/>
      <c r="PXT23" s="35"/>
      <c r="PXU23" s="35"/>
      <c r="PXV23" s="35"/>
      <c r="PXW23" s="35"/>
      <c r="PXX23" s="35"/>
      <c r="PXY23" s="35"/>
      <c r="PXZ23" s="35"/>
      <c r="PYA23" s="35"/>
      <c r="PYB23" s="35"/>
      <c r="PYC23" s="35"/>
      <c r="PYD23" s="35"/>
      <c r="PYE23" s="35"/>
      <c r="PYF23" s="35"/>
      <c r="PYG23" s="35"/>
      <c r="PYH23" s="35"/>
      <c r="PYI23" s="35"/>
      <c r="PYJ23" s="35"/>
      <c r="PYK23" s="35"/>
      <c r="PYL23" s="35"/>
      <c r="PYM23" s="35"/>
      <c r="PYN23" s="35"/>
      <c r="PYO23" s="35"/>
      <c r="PYP23" s="35"/>
      <c r="PYQ23" s="35"/>
      <c r="PYR23" s="35"/>
      <c r="PYS23" s="35"/>
      <c r="PYT23" s="35"/>
      <c r="PYU23" s="35"/>
      <c r="PYV23" s="35"/>
      <c r="PYW23" s="35"/>
      <c r="PYX23" s="35"/>
      <c r="PYY23" s="35"/>
      <c r="PYZ23" s="35"/>
      <c r="PZA23" s="35"/>
      <c r="PZB23" s="35"/>
      <c r="PZC23" s="35"/>
      <c r="PZD23" s="35"/>
      <c r="PZE23" s="35"/>
      <c r="PZF23" s="35"/>
      <c r="PZG23" s="35"/>
      <c r="PZH23" s="35"/>
      <c r="PZI23" s="35"/>
      <c r="PZJ23" s="35"/>
      <c r="PZK23" s="35"/>
      <c r="PZL23" s="35"/>
      <c r="PZM23" s="35"/>
      <c r="PZN23" s="35"/>
      <c r="PZO23" s="35"/>
      <c r="PZP23" s="35"/>
      <c r="PZQ23" s="35"/>
      <c r="PZR23" s="35"/>
      <c r="PZS23" s="35"/>
      <c r="PZT23" s="35"/>
      <c r="PZU23" s="35"/>
      <c r="PZV23" s="35"/>
      <c r="PZW23" s="35"/>
      <c r="PZX23" s="35"/>
      <c r="PZY23" s="35"/>
      <c r="PZZ23" s="35"/>
      <c r="QAA23" s="35"/>
      <c r="QAB23" s="35"/>
      <c r="QAC23" s="35"/>
      <c r="QAD23" s="35"/>
      <c r="QAE23" s="35"/>
      <c r="QAF23" s="35"/>
      <c r="QAG23" s="35"/>
      <c r="QAH23" s="35"/>
      <c r="QAI23" s="35"/>
      <c r="QAJ23" s="35"/>
      <c r="QAK23" s="35"/>
      <c r="QAL23" s="35"/>
      <c r="QAM23" s="35"/>
      <c r="QAN23" s="35"/>
      <c r="QAO23" s="35"/>
      <c r="QAP23" s="35"/>
      <c r="QAQ23" s="35"/>
      <c r="QAR23" s="35"/>
      <c r="QAS23" s="35"/>
      <c r="QAT23" s="35"/>
      <c r="QAU23" s="35"/>
      <c r="QAV23" s="35"/>
      <c r="QAW23" s="35"/>
      <c r="QAX23" s="35"/>
      <c r="QAY23" s="35"/>
      <c r="QAZ23" s="35"/>
      <c r="QBA23" s="35"/>
      <c r="QBB23" s="35"/>
      <c r="QBC23" s="35"/>
      <c r="QBD23" s="35"/>
      <c r="QBE23" s="35"/>
      <c r="QBF23" s="35"/>
      <c r="QBG23" s="35"/>
      <c r="QBH23" s="35"/>
      <c r="QBI23" s="35"/>
      <c r="QBJ23" s="35"/>
      <c r="QBK23" s="35"/>
      <c r="QBL23" s="35"/>
      <c r="QBM23" s="35"/>
      <c r="QBN23" s="35"/>
      <c r="QBO23" s="35"/>
      <c r="QBP23" s="35"/>
      <c r="QBQ23" s="35"/>
      <c r="QBR23" s="35"/>
      <c r="QBS23" s="35"/>
      <c r="QBT23" s="35"/>
      <c r="QBU23" s="35"/>
      <c r="QBV23" s="35"/>
      <c r="QBW23" s="35"/>
      <c r="QBX23" s="35"/>
      <c r="QBY23" s="35"/>
      <c r="QBZ23" s="35"/>
      <c r="QCA23" s="35"/>
      <c r="QCB23" s="35"/>
      <c r="QCC23" s="35"/>
      <c r="QCD23" s="35"/>
      <c r="QCE23" s="35"/>
      <c r="QCF23" s="35"/>
      <c r="QCG23" s="35"/>
      <c r="QCH23" s="35"/>
      <c r="QCI23" s="35"/>
      <c r="QCJ23" s="35"/>
      <c r="QCK23" s="35"/>
      <c r="QCL23" s="35"/>
      <c r="QCM23" s="35"/>
      <c r="QCN23" s="35"/>
      <c r="QCO23" s="35"/>
      <c r="QCP23" s="35"/>
      <c r="QCQ23" s="35"/>
      <c r="QCR23" s="35"/>
      <c r="QCS23" s="35"/>
      <c r="QCT23" s="35"/>
      <c r="QCU23" s="35"/>
      <c r="QCV23" s="35"/>
      <c r="QCW23" s="35"/>
      <c r="QCX23" s="35"/>
      <c r="QCY23" s="35"/>
      <c r="QCZ23" s="35"/>
      <c r="QDA23" s="35"/>
      <c r="QDB23" s="35"/>
      <c r="QDC23" s="35"/>
      <c r="QDD23" s="35"/>
      <c r="QDE23" s="35"/>
      <c r="QDF23" s="35"/>
      <c r="QDG23" s="35"/>
      <c r="QDH23" s="35"/>
      <c r="QDI23" s="35"/>
      <c r="QDJ23" s="35"/>
      <c r="QDK23" s="35"/>
      <c r="QDL23" s="35"/>
      <c r="QDM23" s="35"/>
      <c r="QDN23" s="35"/>
      <c r="QDO23" s="35"/>
      <c r="QDP23" s="35"/>
      <c r="QDQ23" s="35"/>
      <c r="QDR23" s="35"/>
      <c r="QDS23" s="35"/>
      <c r="QDT23" s="35"/>
      <c r="QDU23" s="35"/>
      <c r="QDV23" s="35"/>
      <c r="QDW23" s="35"/>
      <c r="QDX23" s="35"/>
      <c r="QDY23" s="35"/>
      <c r="QDZ23" s="35"/>
      <c r="QEA23" s="35"/>
      <c r="QEB23" s="35"/>
      <c r="QEC23" s="35"/>
      <c r="QED23" s="35"/>
      <c r="QEE23" s="35"/>
      <c r="QEF23" s="35"/>
      <c r="QEG23" s="35"/>
      <c r="QEH23" s="35"/>
      <c r="QEI23" s="35"/>
      <c r="QEJ23" s="35"/>
      <c r="QEK23" s="35"/>
      <c r="QEL23" s="35"/>
      <c r="QEM23" s="35"/>
      <c r="QEN23" s="35"/>
      <c r="QEO23" s="35"/>
      <c r="QEP23" s="35"/>
      <c r="QEQ23" s="35"/>
      <c r="QER23" s="35"/>
      <c r="QES23" s="35"/>
      <c r="QET23" s="35"/>
      <c r="QEU23" s="35"/>
      <c r="QEV23" s="35"/>
      <c r="QEW23" s="35"/>
      <c r="QEX23" s="35"/>
      <c r="QEY23" s="35"/>
      <c r="QEZ23" s="35"/>
      <c r="QFA23" s="35"/>
      <c r="QFB23" s="35"/>
      <c r="QFC23" s="35"/>
      <c r="QFD23" s="35"/>
      <c r="QFE23" s="35"/>
      <c r="QFF23" s="35"/>
      <c r="QFG23" s="35"/>
      <c r="QFH23" s="35"/>
      <c r="QFI23" s="35"/>
      <c r="QFJ23" s="35"/>
      <c r="QFK23" s="35"/>
      <c r="QFL23" s="35"/>
      <c r="QFM23" s="35"/>
      <c r="QFN23" s="35"/>
      <c r="QFO23" s="35"/>
      <c r="QFP23" s="35"/>
      <c r="QFQ23" s="35"/>
      <c r="QFR23" s="35"/>
      <c r="QFS23" s="35"/>
      <c r="QFT23" s="35"/>
      <c r="QFU23" s="35"/>
      <c r="QFV23" s="35"/>
      <c r="QFW23" s="35"/>
      <c r="QFX23" s="35"/>
      <c r="QFY23" s="35"/>
      <c r="QFZ23" s="35"/>
      <c r="QGA23" s="35"/>
      <c r="QGB23" s="35"/>
      <c r="QGC23" s="35"/>
      <c r="QGD23" s="35"/>
      <c r="QGE23" s="35"/>
      <c r="QGF23" s="35"/>
      <c r="QGG23" s="35"/>
      <c r="QGH23" s="35"/>
      <c r="QGI23" s="35"/>
      <c r="QGJ23" s="35"/>
      <c r="QGK23" s="35"/>
      <c r="QGL23" s="35"/>
      <c r="QGM23" s="35"/>
      <c r="QGN23" s="35"/>
      <c r="QGO23" s="35"/>
      <c r="QGP23" s="35"/>
      <c r="QGQ23" s="35"/>
      <c r="QGR23" s="35"/>
      <c r="QGS23" s="35"/>
      <c r="QGT23" s="35"/>
      <c r="QGU23" s="35"/>
      <c r="QGV23" s="35"/>
      <c r="QGW23" s="35"/>
      <c r="QGX23" s="35"/>
      <c r="QGY23" s="35"/>
      <c r="QGZ23" s="35"/>
      <c r="QHA23" s="35"/>
      <c r="QHB23" s="35"/>
      <c r="QHC23" s="35"/>
      <c r="QHD23" s="35"/>
      <c r="QHE23" s="35"/>
      <c r="QHF23" s="35"/>
      <c r="QHG23" s="35"/>
      <c r="QHH23" s="35"/>
      <c r="QHI23" s="35"/>
      <c r="QHJ23" s="35"/>
      <c r="QHK23" s="35"/>
      <c r="QHL23" s="35"/>
      <c r="QHM23" s="35"/>
      <c r="QHN23" s="35"/>
      <c r="QHO23" s="35"/>
      <c r="QHP23" s="35"/>
      <c r="QHQ23" s="35"/>
      <c r="QHR23" s="35"/>
      <c r="QHS23" s="35"/>
      <c r="QHT23" s="35"/>
      <c r="QHU23" s="35"/>
      <c r="QHV23" s="35"/>
      <c r="QHW23" s="35"/>
      <c r="QHX23" s="35"/>
      <c r="QHY23" s="35"/>
      <c r="QHZ23" s="35"/>
      <c r="QIA23" s="35"/>
      <c r="QIB23" s="35"/>
      <c r="QIC23" s="35"/>
      <c r="QID23" s="35"/>
      <c r="QIE23" s="35"/>
      <c r="QIF23" s="35"/>
      <c r="QIG23" s="35"/>
      <c r="QIH23" s="35"/>
      <c r="QII23" s="35"/>
      <c r="QIJ23" s="35"/>
      <c r="QIK23" s="35"/>
      <c r="QIL23" s="35"/>
      <c r="QIM23" s="35"/>
      <c r="QIN23" s="35"/>
      <c r="QIO23" s="35"/>
      <c r="QIP23" s="35"/>
      <c r="QIQ23" s="35"/>
      <c r="QIR23" s="35"/>
      <c r="QIS23" s="35"/>
      <c r="QIT23" s="35"/>
      <c r="QIU23" s="35"/>
      <c r="QIV23" s="35"/>
      <c r="QIW23" s="35"/>
      <c r="QIX23" s="35"/>
      <c r="QIY23" s="35"/>
      <c r="QIZ23" s="35"/>
      <c r="QJA23" s="35"/>
      <c r="QJB23" s="35"/>
      <c r="QJC23" s="35"/>
      <c r="QJD23" s="35"/>
      <c r="QJE23" s="35"/>
      <c r="QJF23" s="35"/>
      <c r="QJG23" s="35"/>
      <c r="QJH23" s="35"/>
      <c r="QJI23" s="35"/>
      <c r="QJJ23" s="35"/>
      <c r="QJK23" s="35"/>
      <c r="QJL23" s="35"/>
      <c r="QJM23" s="35"/>
      <c r="QJN23" s="35"/>
      <c r="QJO23" s="35"/>
      <c r="QJP23" s="35"/>
      <c r="QJQ23" s="35"/>
      <c r="QJR23" s="35"/>
      <c r="QJS23" s="35"/>
      <c r="QJT23" s="35"/>
      <c r="QJU23" s="35"/>
      <c r="QJV23" s="35"/>
      <c r="QJW23" s="35"/>
      <c r="QJX23" s="35"/>
      <c r="QJY23" s="35"/>
      <c r="QJZ23" s="35"/>
      <c r="QKA23" s="35"/>
      <c r="QKB23" s="35"/>
      <c r="QKC23" s="35"/>
      <c r="QKD23" s="35"/>
      <c r="QKE23" s="35"/>
      <c r="QKF23" s="35"/>
      <c r="QKG23" s="35"/>
      <c r="QKH23" s="35"/>
      <c r="QKI23" s="35"/>
      <c r="QKJ23" s="35"/>
      <c r="QKK23" s="35"/>
      <c r="QKL23" s="35"/>
      <c r="QKM23" s="35"/>
      <c r="QKN23" s="35"/>
      <c r="QKO23" s="35"/>
      <c r="QKP23" s="35"/>
      <c r="QKQ23" s="35"/>
      <c r="QKR23" s="35"/>
      <c r="QKS23" s="35"/>
      <c r="QKT23" s="35"/>
      <c r="QKU23" s="35"/>
      <c r="QKV23" s="35"/>
      <c r="QKW23" s="35"/>
      <c r="QKX23" s="35"/>
      <c r="QKY23" s="35"/>
      <c r="QKZ23" s="35"/>
      <c r="QLA23" s="35"/>
      <c r="QLB23" s="35"/>
      <c r="QLC23" s="35"/>
      <c r="QLD23" s="35"/>
      <c r="QLE23" s="35"/>
      <c r="QLF23" s="35"/>
      <c r="QLG23" s="35"/>
      <c r="QLH23" s="35"/>
      <c r="QLI23" s="35"/>
      <c r="QLJ23" s="35"/>
      <c r="QLK23" s="35"/>
      <c r="QLL23" s="35"/>
      <c r="QLM23" s="35"/>
      <c r="QLN23" s="35"/>
      <c r="QLO23" s="35"/>
      <c r="QLP23" s="35"/>
      <c r="QLQ23" s="35"/>
      <c r="QLR23" s="35"/>
      <c r="QLS23" s="35"/>
      <c r="QLT23" s="35"/>
      <c r="QLU23" s="35"/>
      <c r="QLV23" s="35"/>
      <c r="QLW23" s="35"/>
      <c r="QLX23" s="35"/>
      <c r="QLY23" s="35"/>
      <c r="QLZ23" s="35"/>
      <c r="QMA23" s="35"/>
      <c r="QMB23" s="35"/>
      <c r="QMC23" s="35"/>
      <c r="QMD23" s="35"/>
      <c r="QME23" s="35"/>
      <c r="QMF23" s="35"/>
      <c r="QMG23" s="35"/>
      <c r="QMH23" s="35"/>
      <c r="QMI23" s="35"/>
      <c r="QMJ23" s="35"/>
      <c r="QMK23" s="35"/>
      <c r="QML23" s="35"/>
      <c r="QMM23" s="35"/>
      <c r="QMN23" s="35"/>
      <c r="QMO23" s="35"/>
      <c r="QMP23" s="35"/>
      <c r="QMQ23" s="35"/>
      <c r="QMR23" s="35"/>
      <c r="QMS23" s="35"/>
      <c r="QMT23" s="35"/>
      <c r="QMU23" s="35"/>
      <c r="QMV23" s="35"/>
      <c r="QMW23" s="35"/>
      <c r="QMX23" s="35"/>
      <c r="QMY23" s="35"/>
      <c r="QMZ23" s="35"/>
      <c r="QNA23" s="35"/>
      <c r="QNB23" s="35"/>
      <c r="QNC23" s="35"/>
      <c r="QND23" s="35"/>
      <c r="QNE23" s="35"/>
      <c r="QNF23" s="35"/>
      <c r="QNG23" s="35"/>
      <c r="QNH23" s="35"/>
      <c r="QNI23" s="35"/>
      <c r="QNJ23" s="35"/>
      <c r="QNK23" s="35"/>
      <c r="QNL23" s="35"/>
      <c r="QNM23" s="35"/>
      <c r="QNN23" s="35"/>
      <c r="QNO23" s="35"/>
      <c r="QNP23" s="35"/>
      <c r="QNQ23" s="35"/>
      <c r="QNR23" s="35"/>
      <c r="QNS23" s="35"/>
      <c r="QNT23" s="35"/>
      <c r="QNU23" s="35"/>
      <c r="QNV23" s="35"/>
      <c r="QNW23" s="35"/>
      <c r="QNX23" s="35"/>
      <c r="QNY23" s="35"/>
      <c r="QNZ23" s="35"/>
      <c r="QOA23" s="35"/>
      <c r="QOB23" s="35"/>
      <c r="QOC23" s="35"/>
      <c r="QOD23" s="35"/>
      <c r="QOE23" s="35"/>
      <c r="QOF23" s="35"/>
      <c r="QOG23" s="35"/>
      <c r="QOH23" s="35"/>
      <c r="QOI23" s="35"/>
      <c r="QOJ23" s="35"/>
      <c r="QOK23" s="35"/>
      <c r="QOL23" s="35"/>
      <c r="QOM23" s="35"/>
      <c r="QON23" s="35"/>
      <c r="QOO23" s="35"/>
      <c r="QOP23" s="35"/>
      <c r="QOQ23" s="35"/>
      <c r="QOR23" s="35"/>
      <c r="QOS23" s="35"/>
      <c r="QOT23" s="35"/>
      <c r="QOU23" s="35"/>
      <c r="QOV23" s="35"/>
      <c r="QOW23" s="35"/>
      <c r="QOX23" s="35"/>
      <c r="QOY23" s="35"/>
      <c r="QOZ23" s="35"/>
      <c r="QPA23" s="35"/>
      <c r="QPB23" s="35"/>
      <c r="QPC23" s="35"/>
      <c r="QPD23" s="35"/>
      <c r="QPE23" s="35"/>
      <c r="QPF23" s="35"/>
      <c r="QPG23" s="35"/>
      <c r="QPH23" s="35"/>
      <c r="QPI23" s="35"/>
      <c r="QPJ23" s="35"/>
      <c r="QPK23" s="35"/>
      <c r="QPL23" s="35"/>
      <c r="QPM23" s="35"/>
      <c r="QPN23" s="35"/>
      <c r="QPO23" s="35"/>
      <c r="QPP23" s="35"/>
      <c r="QPQ23" s="35"/>
      <c r="QPR23" s="35"/>
      <c r="QPS23" s="35"/>
      <c r="QPT23" s="35"/>
      <c r="QPU23" s="35"/>
      <c r="QPV23" s="35"/>
      <c r="QPW23" s="35"/>
      <c r="QPX23" s="35"/>
      <c r="QPY23" s="35"/>
      <c r="QPZ23" s="35"/>
      <c r="QQA23" s="35"/>
      <c r="QQB23" s="35"/>
      <c r="QQC23" s="35"/>
      <c r="QQD23" s="35"/>
      <c r="QQE23" s="35"/>
      <c r="QQF23" s="35"/>
      <c r="QQG23" s="35"/>
      <c r="QQH23" s="35"/>
      <c r="QQI23" s="35"/>
      <c r="QQJ23" s="35"/>
      <c r="QQK23" s="35"/>
      <c r="QQL23" s="35"/>
      <c r="QQM23" s="35"/>
      <c r="QQN23" s="35"/>
      <c r="QQO23" s="35"/>
      <c r="QQP23" s="35"/>
      <c r="QQQ23" s="35"/>
      <c r="QQR23" s="35"/>
      <c r="QQS23" s="35"/>
      <c r="QQT23" s="35"/>
      <c r="QQU23" s="35"/>
      <c r="QQV23" s="35"/>
      <c r="QQW23" s="35"/>
      <c r="QQX23" s="35"/>
      <c r="QQY23" s="35"/>
      <c r="QQZ23" s="35"/>
      <c r="QRA23" s="35"/>
      <c r="QRB23" s="35"/>
      <c r="QRC23" s="35"/>
      <c r="QRD23" s="35"/>
      <c r="QRE23" s="35"/>
      <c r="QRF23" s="35"/>
      <c r="QRG23" s="35"/>
      <c r="QRH23" s="35"/>
      <c r="QRI23" s="35"/>
      <c r="QRJ23" s="35"/>
      <c r="QRK23" s="35"/>
      <c r="QRL23" s="35"/>
      <c r="QRM23" s="35"/>
      <c r="QRN23" s="35"/>
      <c r="QRO23" s="35"/>
      <c r="QRP23" s="35"/>
      <c r="QRQ23" s="35"/>
      <c r="QRR23" s="35"/>
      <c r="QRS23" s="35"/>
      <c r="QRT23" s="35"/>
      <c r="QRU23" s="35"/>
      <c r="QRV23" s="35"/>
      <c r="QRW23" s="35"/>
      <c r="QRX23" s="35"/>
      <c r="QRY23" s="35"/>
      <c r="QRZ23" s="35"/>
      <c r="QSA23" s="35"/>
      <c r="QSB23" s="35"/>
      <c r="QSC23" s="35"/>
      <c r="QSD23" s="35"/>
      <c r="QSE23" s="35"/>
      <c r="QSF23" s="35"/>
      <c r="QSG23" s="35"/>
      <c r="QSH23" s="35"/>
      <c r="QSI23" s="35"/>
      <c r="QSJ23" s="35"/>
      <c r="QSK23" s="35"/>
      <c r="QSL23" s="35"/>
      <c r="QSM23" s="35"/>
      <c r="QSN23" s="35"/>
      <c r="QSO23" s="35"/>
      <c r="QSP23" s="35"/>
      <c r="QSQ23" s="35"/>
      <c r="QSR23" s="35"/>
      <c r="QSS23" s="35"/>
      <c r="QST23" s="35"/>
      <c r="QSU23" s="35"/>
      <c r="QSV23" s="35"/>
      <c r="QSW23" s="35"/>
      <c r="QSX23" s="35"/>
      <c r="QSY23" s="35"/>
      <c r="QSZ23" s="35"/>
      <c r="QTA23" s="35"/>
      <c r="QTB23" s="35"/>
      <c r="QTC23" s="35"/>
      <c r="QTD23" s="35"/>
      <c r="QTE23" s="35"/>
      <c r="QTF23" s="35"/>
      <c r="QTG23" s="35"/>
      <c r="QTH23" s="35"/>
      <c r="QTI23" s="35"/>
      <c r="QTJ23" s="35"/>
      <c r="QTK23" s="35"/>
      <c r="QTL23" s="35"/>
      <c r="QTM23" s="35"/>
      <c r="QTN23" s="35"/>
      <c r="QTO23" s="35"/>
      <c r="QTP23" s="35"/>
      <c r="QTQ23" s="35"/>
      <c r="QTR23" s="35"/>
      <c r="QTS23" s="35"/>
      <c r="QTT23" s="35"/>
      <c r="QTU23" s="35"/>
      <c r="QTV23" s="35"/>
      <c r="QTW23" s="35"/>
      <c r="QTX23" s="35"/>
      <c r="QTY23" s="35"/>
      <c r="QTZ23" s="35"/>
      <c r="QUA23" s="35"/>
      <c r="QUB23" s="35"/>
      <c r="QUC23" s="35"/>
      <c r="QUD23" s="35"/>
      <c r="QUE23" s="35"/>
      <c r="QUF23" s="35"/>
      <c r="QUG23" s="35"/>
      <c r="QUH23" s="35"/>
      <c r="QUI23" s="35"/>
      <c r="QUJ23" s="35"/>
      <c r="QUK23" s="35"/>
      <c r="QUL23" s="35"/>
      <c r="QUM23" s="35"/>
      <c r="QUN23" s="35"/>
      <c r="QUO23" s="35"/>
      <c r="QUP23" s="35"/>
      <c r="QUQ23" s="35"/>
      <c r="QUR23" s="35"/>
      <c r="QUS23" s="35"/>
      <c r="QUT23" s="35"/>
      <c r="QUU23" s="35"/>
      <c r="QUV23" s="35"/>
      <c r="QUW23" s="35"/>
      <c r="QUX23" s="35"/>
      <c r="QUY23" s="35"/>
      <c r="QUZ23" s="35"/>
      <c r="QVA23" s="35"/>
      <c r="QVB23" s="35"/>
      <c r="QVC23" s="35"/>
      <c r="QVD23" s="35"/>
      <c r="QVE23" s="35"/>
      <c r="QVF23" s="35"/>
      <c r="QVG23" s="35"/>
      <c r="QVH23" s="35"/>
      <c r="QVI23" s="35"/>
      <c r="QVJ23" s="35"/>
      <c r="QVK23" s="35"/>
      <c r="QVL23" s="35"/>
      <c r="QVM23" s="35"/>
      <c r="QVN23" s="35"/>
      <c r="QVO23" s="35"/>
      <c r="QVP23" s="35"/>
      <c r="QVQ23" s="35"/>
      <c r="QVR23" s="35"/>
      <c r="QVS23" s="35"/>
      <c r="QVT23" s="35"/>
      <c r="QVU23" s="35"/>
      <c r="QVV23" s="35"/>
      <c r="QVW23" s="35"/>
      <c r="QVX23" s="35"/>
      <c r="QVY23" s="35"/>
      <c r="QVZ23" s="35"/>
      <c r="QWA23" s="35"/>
      <c r="QWB23" s="35"/>
      <c r="QWC23" s="35"/>
      <c r="QWD23" s="35"/>
      <c r="QWE23" s="35"/>
      <c r="QWF23" s="35"/>
      <c r="QWG23" s="35"/>
      <c r="QWH23" s="35"/>
      <c r="QWI23" s="35"/>
      <c r="QWJ23" s="35"/>
      <c r="QWK23" s="35"/>
      <c r="QWL23" s="35"/>
      <c r="QWM23" s="35"/>
      <c r="QWN23" s="35"/>
      <c r="QWO23" s="35"/>
      <c r="QWP23" s="35"/>
      <c r="QWQ23" s="35"/>
      <c r="QWR23" s="35"/>
      <c r="QWS23" s="35"/>
      <c r="QWT23" s="35"/>
      <c r="QWU23" s="35"/>
      <c r="QWV23" s="35"/>
      <c r="QWW23" s="35"/>
      <c r="QWX23" s="35"/>
      <c r="QWY23" s="35"/>
      <c r="QWZ23" s="35"/>
      <c r="QXA23" s="35"/>
      <c r="QXB23" s="35"/>
      <c r="QXC23" s="35"/>
      <c r="QXD23" s="35"/>
      <c r="QXE23" s="35"/>
      <c r="QXF23" s="35"/>
      <c r="QXG23" s="35"/>
      <c r="QXH23" s="35"/>
      <c r="QXI23" s="35"/>
      <c r="QXJ23" s="35"/>
      <c r="QXK23" s="35"/>
      <c r="QXL23" s="35"/>
      <c r="QXM23" s="35"/>
      <c r="QXN23" s="35"/>
      <c r="QXO23" s="35"/>
      <c r="QXP23" s="35"/>
      <c r="QXQ23" s="35"/>
      <c r="QXR23" s="35"/>
      <c r="QXS23" s="35"/>
      <c r="QXT23" s="35"/>
      <c r="QXU23" s="35"/>
      <c r="QXV23" s="35"/>
      <c r="QXW23" s="35"/>
      <c r="QXX23" s="35"/>
      <c r="QXY23" s="35"/>
      <c r="QXZ23" s="35"/>
      <c r="QYA23" s="35"/>
      <c r="QYB23" s="35"/>
      <c r="QYC23" s="35"/>
      <c r="QYD23" s="35"/>
      <c r="QYE23" s="35"/>
      <c r="QYF23" s="35"/>
      <c r="QYG23" s="35"/>
      <c r="QYH23" s="35"/>
      <c r="QYI23" s="35"/>
      <c r="QYJ23" s="35"/>
      <c r="QYK23" s="35"/>
      <c r="QYL23" s="35"/>
      <c r="QYM23" s="35"/>
      <c r="QYN23" s="35"/>
      <c r="QYO23" s="35"/>
      <c r="QYP23" s="35"/>
      <c r="QYQ23" s="35"/>
      <c r="QYR23" s="35"/>
      <c r="QYS23" s="35"/>
      <c r="QYT23" s="35"/>
      <c r="QYU23" s="35"/>
      <c r="QYV23" s="35"/>
      <c r="QYW23" s="35"/>
      <c r="QYX23" s="35"/>
      <c r="QYY23" s="35"/>
      <c r="QYZ23" s="35"/>
      <c r="QZA23" s="35"/>
      <c r="QZB23" s="35"/>
      <c r="QZC23" s="35"/>
      <c r="QZD23" s="35"/>
      <c r="QZE23" s="35"/>
      <c r="QZF23" s="35"/>
      <c r="QZG23" s="35"/>
      <c r="QZH23" s="35"/>
      <c r="QZI23" s="35"/>
      <c r="QZJ23" s="35"/>
      <c r="QZK23" s="35"/>
      <c r="QZL23" s="35"/>
      <c r="QZM23" s="35"/>
      <c r="QZN23" s="35"/>
      <c r="QZO23" s="35"/>
      <c r="QZP23" s="35"/>
      <c r="QZQ23" s="35"/>
      <c r="QZR23" s="35"/>
      <c r="QZS23" s="35"/>
      <c r="QZT23" s="35"/>
      <c r="QZU23" s="35"/>
      <c r="QZV23" s="35"/>
      <c r="QZW23" s="35"/>
      <c r="QZX23" s="35"/>
      <c r="QZY23" s="35"/>
      <c r="QZZ23" s="35"/>
      <c r="RAA23" s="35"/>
      <c r="RAB23" s="35"/>
      <c r="RAC23" s="35"/>
      <c r="RAD23" s="35"/>
      <c r="RAE23" s="35"/>
      <c r="RAF23" s="35"/>
      <c r="RAG23" s="35"/>
      <c r="RAH23" s="35"/>
      <c r="RAI23" s="35"/>
      <c r="RAJ23" s="35"/>
      <c r="RAK23" s="35"/>
      <c r="RAL23" s="35"/>
      <c r="RAM23" s="35"/>
      <c r="RAN23" s="35"/>
      <c r="RAO23" s="35"/>
      <c r="RAP23" s="35"/>
      <c r="RAQ23" s="35"/>
      <c r="RAR23" s="35"/>
      <c r="RAS23" s="35"/>
      <c r="RAT23" s="35"/>
      <c r="RAU23" s="35"/>
      <c r="RAV23" s="35"/>
      <c r="RAW23" s="35"/>
      <c r="RAX23" s="35"/>
      <c r="RAY23" s="35"/>
      <c r="RAZ23" s="35"/>
      <c r="RBA23" s="35"/>
      <c r="RBB23" s="35"/>
      <c r="RBC23" s="35"/>
      <c r="RBD23" s="35"/>
      <c r="RBE23" s="35"/>
      <c r="RBF23" s="35"/>
      <c r="RBG23" s="35"/>
      <c r="RBH23" s="35"/>
      <c r="RBI23" s="35"/>
      <c r="RBJ23" s="35"/>
      <c r="RBK23" s="35"/>
      <c r="RBL23" s="35"/>
      <c r="RBM23" s="35"/>
      <c r="RBN23" s="35"/>
      <c r="RBO23" s="35"/>
      <c r="RBP23" s="35"/>
      <c r="RBQ23" s="35"/>
      <c r="RBR23" s="35"/>
      <c r="RBS23" s="35"/>
      <c r="RBT23" s="35"/>
      <c r="RBU23" s="35"/>
      <c r="RBV23" s="35"/>
      <c r="RBW23" s="35"/>
      <c r="RBX23" s="35"/>
      <c r="RBY23" s="35"/>
      <c r="RBZ23" s="35"/>
      <c r="RCA23" s="35"/>
      <c r="RCB23" s="35"/>
      <c r="RCC23" s="35"/>
      <c r="RCD23" s="35"/>
      <c r="RCE23" s="35"/>
      <c r="RCF23" s="35"/>
      <c r="RCG23" s="35"/>
      <c r="RCH23" s="35"/>
      <c r="RCI23" s="35"/>
      <c r="RCJ23" s="35"/>
      <c r="RCK23" s="35"/>
      <c r="RCL23" s="35"/>
      <c r="RCM23" s="35"/>
      <c r="RCN23" s="35"/>
      <c r="RCO23" s="35"/>
      <c r="RCP23" s="35"/>
      <c r="RCQ23" s="35"/>
      <c r="RCR23" s="35"/>
      <c r="RCS23" s="35"/>
      <c r="RCT23" s="35"/>
      <c r="RCU23" s="35"/>
      <c r="RCV23" s="35"/>
      <c r="RCW23" s="35"/>
      <c r="RCX23" s="35"/>
      <c r="RCY23" s="35"/>
      <c r="RCZ23" s="35"/>
      <c r="RDA23" s="35"/>
      <c r="RDB23" s="35"/>
      <c r="RDC23" s="35"/>
      <c r="RDD23" s="35"/>
      <c r="RDE23" s="35"/>
      <c r="RDF23" s="35"/>
      <c r="RDG23" s="35"/>
      <c r="RDH23" s="35"/>
      <c r="RDI23" s="35"/>
      <c r="RDJ23" s="35"/>
      <c r="RDK23" s="35"/>
      <c r="RDL23" s="35"/>
      <c r="RDM23" s="35"/>
      <c r="RDN23" s="35"/>
      <c r="RDO23" s="35"/>
      <c r="RDP23" s="35"/>
      <c r="RDQ23" s="35"/>
      <c r="RDR23" s="35"/>
      <c r="RDS23" s="35"/>
      <c r="RDT23" s="35"/>
      <c r="RDU23" s="35"/>
      <c r="RDV23" s="35"/>
      <c r="RDW23" s="35"/>
      <c r="RDX23" s="35"/>
      <c r="RDY23" s="35"/>
      <c r="RDZ23" s="35"/>
      <c r="REA23" s="35"/>
      <c r="REB23" s="35"/>
      <c r="REC23" s="35"/>
      <c r="RED23" s="35"/>
      <c r="REE23" s="35"/>
      <c r="REF23" s="35"/>
      <c r="REG23" s="35"/>
      <c r="REH23" s="35"/>
      <c r="REI23" s="35"/>
      <c r="REJ23" s="35"/>
      <c r="REK23" s="35"/>
      <c r="REL23" s="35"/>
      <c r="REM23" s="35"/>
      <c r="REN23" s="35"/>
      <c r="REO23" s="35"/>
      <c r="REP23" s="35"/>
      <c r="REQ23" s="35"/>
      <c r="RER23" s="35"/>
      <c r="RES23" s="35"/>
      <c r="RET23" s="35"/>
      <c r="REU23" s="35"/>
      <c r="REV23" s="35"/>
      <c r="REW23" s="35"/>
      <c r="REX23" s="35"/>
      <c r="REY23" s="35"/>
      <c r="REZ23" s="35"/>
      <c r="RFA23" s="35"/>
      <c r="RFB23" s="35"/>
      <c r="RFC23" s="35"/>
      <c r="RFD23" s="35"/>
      <c r="RFE23" s="35"/>
      <c r="RFF23" s="35"/>
      <c r="RFG23" s="35"/>
      <c r="RFH23" s="35"/>
      <c r="RFI23" s="35"/>
      <c r="RFJ23" s="35"/>
      <c r="RFK23" s="35"/>
      <c r="RFL23" s="35"/>
      <c r="RFM23" s="35"/>
      <c r="RFN23" s="35"/>
      <c r="RFO23" s="35"/>
      <c r="RFP23" s="35"/>
      <c r="RFQ23" s="35"/>
      <c r="RFR23" s="35"/>
      <c r="RFS23" s="35"/>
      <c r="RFT23" s="35"/>
      <c r="RFU23" s="35"/>
      <c r="RFV23" s="35"/>
      <c r="RFW23" s="35"/>
      <c r="RFX23" s="35"/>
      <c r="RFY23" s="35"/>
      <c r="RFZ23" s="35"/>
      <c r="RGA23" s="35"/>
      <c r="RGB23" s="35"/>
      <c r="RGC23" s="35"/>
      <c r="RGD23" s="35"/>
      <c r="RGE23" s="35"/>
      <c r="RGF23" s="35"/>
      <c r="RGG23" s="35"/>
      <c r="RGH23" s="35"/>
      <c r="RGI23" s="35"/>
      <c r="RGJ23" s="35"/>
      <c r="RGK23" s="35"/>
      <c r="RGL23" s="35"/>
      <c r="RGM23" s="35"/>
      <c r="RGN23" s="35"/>
      <c r="RGO23" s="35"/>
      <c r="RGP23" s="35"/>
      <c r="RGQ23" s="35"/>
      <c r="RGR23" s="35"/>
      <c r="RGS23" s="35"/>
      <c r="RGT23" s="35"/>
      <c r="RGU23" s="35"/>
      <c r="RGV23" s="35"/>
      <c r="RGW23" s="35"/>
      <c r="RGX23" s="35"/>
      <c r="RGY23" s="35"/>
      <c r="RGZ23" s="35"/>
      <c r="RHA23" s="35"/>
      <c r="RHB23" s="35"/>
      <c r="RHC23" s="35"/>
      <c r="RHD23" s="35"/>
      <c r="RHE23" s="35"/>
      <c r="RHF23" s="35"/>
      <c r="RHG23" s="35"/>
      <c r="RHH23" s="35"/>
      <c r="RHI23" s="35"/>
      <c r="RHJ23" s="35"/>
      <c r="RHK23" s="35"/>
      <c r="RHL23" s="35"/>
      <c r="RHM23" s="35"/>
      <c r="RHN23" s="35"/>
      <c r="RHO23" s="35"/>
      <c r="RHP23" s="35"/>
      <c r="RHQ23" s="35"/>
      <c r="RHR23" s="35"/>
      <c r="RHS23" s="35"/>
      <c r="RHT23" s="35"/>
      <c r="RHU23" s="35"/>
      <c r="RHV23" s="35"/>
      <c r="RHW23" s="35"/>
      <c r="RHX23" s="35"/>
      <c r="RHY23" s="35"/>
      <c r="RHZ23" s="35"/>
      <c r="RIA23" s="35"/>
      <c r="RIB23" s="35"/>
      <c r="RIC23" s="35"/>
      <c r="RID23" s="35"/>
      <c r="RIE23" s="35"/>
      <c r="RIF23" s="35"/>
      <c r="RIG23" s="35"/>
      <c r="RIH23" s="35"/>
      <c r="RII23" s="35"/>
      <c r="RIJ23" s="35"/>
      <c r="RIK23" s="35"/>
      <c r="RIL23" s="35"/>
      <c r="RIM23" s="35"/>
      <c r="RIN23" s="35"/>
      <c r="RIO23" s="35"/>
      <c r="RIP23" s="35"/>
      <c r="RIQ23" s="35"/>
      <c r="RIR23" s="35"/>
      <c r="RIS23" s="35"/>
      <c r="RIT23" s="35"/>
      <c r="RIU23" s="35"/>
      <c r="RIV23" s="35"/>
      <c r="RIW23" s="35"/>
      <c r="RIX23" s="35"/>
      <c r="RIY23" s="35"/>
      <c r="RIZ23" s="35"/>
      <c r="RJA23" s="35"/>
      <c r="RJB23" s="35"/>
      <c r="RJC23" s="35"/>
      <c r="RJD23" s="35"/>
      <c r="RJE23" s="35"/>
      <c r="RJF23" s="35"/>
      <c r="RJG23" s="35"/>
      <c r="RJH23" s="35"/>
      <c r="RJI23" s="35"/>
      <c r="RJJ23" s="35"/>
      <c r="RJK23" s="35"/>
      <c r="RJL23" s="35"/>
      <c r="RJM23" s="35"/>
      <c r="RJN23" s="35"/>
      <c r="RJO23" s="35"/>
      <c r="RJP23" s="35"/>
      <c r="RJQ23" s="35"/>
      <c r="RJR23" s="35"/>
      <c r="RJS23" s="35"/>
      <c r="RJT23" s="35"/>
      <c r="RJU23" s="35"/>
      <c r="RJV23" s="35"/>
      <c r="RJW23" s="35"/>
      <c r="RJX23" s="35"/>
      <c r="RJY23" s="35"/>
      <c r="RJZ23" s="35"/>
      <c r="RKA23" s="35"/>
      <c r="RKB23" s="35"/>
      <c r="RKC23" s="35"/>
      <c r="RKD23" s="35"/>
      <c r="RKE23" s="35"/>
      <c r="RKF23" s="35"/>
      <c r="RKG23" s="35"/>
      <c r="RKH23" s="35"/>
      <c r="RKI23" s="35"/>
      <c r="RKJ23" s="35"/>
      <c r="RKK23" s="35"/>
      <c r="RKL23" s="35"/>
      <c r="RKM23" s="35"/>
      <c r="RKN23" s="35"/>
      <c r="RKO23" s="35"/>
      <c r="RKP23" s="35"/>
      <c r="RKQ23" s="35"/>
      <c r="RKR23" s="35"/>
      <c r="RKS23" s="35"/>
      <c r="RKT23" s="35"/>
      <c r="RKU23" s="35"/>
      <c r="RKV23" s="35"/>
      <c r="RKW23" s="35"/>
      <c r="RKX23" s="35"/>
      <c r="RKY23" s="35"/>
      <c r="RKZ23" s="35"/>
      <c r="RLA23" s="35"/>
      <c r="RLB23" s="35"/>
      <c r="RLC23" s="35"/>
      <c r="RLD23" s="35"/>
      <c r="RLE23" s="35"/>
      <c r="RLF23" s="35"/>
      <c r="RLG23" s="35"/>
      <c r="RLH23" s="35"/>
      <c r="RLI23" s="35"/>
      <c r="RLJ23" s="35"/>
      <c r="RLK23" s="35"/>
      <c r="RLL23" s="35"/>
      <c r="RLM23" s="35"/>
      <c r="RLN23" s="35"/>
      <c r="RLO23" s="35"/>
      <c r="RLP23" s="35"/>
      <c r="RLQ23" s="35"/>
      <c r="RLR23" s="35"/>
      <c r="RLS23" s="35"/>
      <c r="RLT23" s="35"/>
      <c r="RLU23" s="35"/>
      <c r="RLV23" s="35"/>
      <c r="RLW23" s="35"/>
      <c r="RLX23" s="35"/>
      <c r="RLY23" s="35"/>
      <c r="RLZ23" s="35"/>
      <c r="RMA23" s="35"/>
      <c r="RMB23" s="35"/>
      <c r="RMC23" s="35"/>
      <c r="RMD23" s="35"/>
      <c r="RME23" s="35"/>
      <c r="RMF23" s="35"/>
      <c r="RMG23" s="35"/>
      <c r="RMH23" s="35"/>
      <c r="RMI23" s="35"/>
      <c r="RMJ23" s="35"/>
      <c r="RMK23" s="35"/>
      <c r="RML23" s="35"/>
      <c r="RMM23" s="35"/>
      <c r="RMN23" s="35"/>
      <c r="RMO23" s="35"/>
      <c r="RMP23" s="35"/>
      <c r="RMQ23" s="35"/>
      <c r="RMR23" s="35"/>
      <c r="RMS23" s="35"/>
      <c r="RMT23" s="35"/>
      <c r="RMU23" s="35"/>
      <c r="RMV23" s="35"/>
      <c r="RMW23" s="35"/>
      <c r="RMX23" s="35"/>
      <c r="RMY23" s="35"/>
      <c r="RMZ23" s="35"/>
      <c r="RNA23" s="35"/>
      <c r="RNB23" s="35"/>
      <c r="RNC23" s="35"/>
      <c r="RND23" s="35"/>
      <c r="RNE23" s="35"/>
      <c r="RNF23" s="35"/>
      <c r="RNG23" s="35"/>
      <c r="RNH23" s="35"/>
      <c r="RNI23" s="35"/>
      <c r="RNJ23" s="35"/>
      <c r="RNK23" s="35"/>
      <c r="RNL23" s="35"/>
      <c r="RNM23" s="35"/>
      <c r="RNN23" s="35"/>
      <c r="RNO23" s="35"/>
      <c r="RNP23" s="35"/>
      <c r="RNQ23" s="35"/>
      <c r="RNR23" s="35"/>
      <c r="RNS23" s="35"/>
      <c r="RNT23" s="35"/>
      <c r="RNU23" s="35"/>
      <c r="RNV23" s="35"/>
      <c r="RNW23" s="35"/>
      <c r="RNX23" s="35"/>
      <c r="RNY23" s="35"/>
      <c r="RNZ23" s="35"/>
      <c r="ROA23" s="35"/>
      <c r="ROB23" s="35"/>
      <c r="ROC23" s="35"/>
      <c r="ROD23" s="35"/>
      <c r="ROE23" s="35"/>
      <c r="ROF23" s="35"/>
      <c r="ROG23" s="35"/>
      <c r="ROH23" s="35"/>
      <c r="ROI23" s="35"/>
      <c r="ROJ23" s="35"/>
      <c r="ROK23" s="35"/>
      <c r="ROL23" s="35"/>
      <c r="ROM23" s="35"/>
      <c r="RON23" s="35"/>
      <c r="ROO23" s="35"/>
      <c r="ROP23" s="35"/>
      <c r="ROQ23" s="35"/>
      <c r="ROR23" s="35"/>
      <c r="ROS23" s="35"/>
      <c r="ROT23" s="35"/>
      <c r="ROU23" s="35"/>
      <c r="ROV23" s="35"/>
      <c r="ROW23" s="35"/>
      <c r="ROX23" s="35"/>
      <c r="ROY23" s="35"/>
      <c r="ROZ23" s="35"/>
      <c r="RPA23" s="35"/>
      <c r="RPB23" s="35"/>
      <c r="RPC23" s="35"/>
      <c r="RPD23" s="35"/>
      <c r="RPE23" s="35"/>
      <c r="RPF23" s="35"/>
      <c r="RPG23" s="35"/>
      <c r="RPH23" s="35"/>
      <c r="RPI23" s="35"/>
      <c r="RPJ23" s="35"/>
      <c r="RPK23" s="35"/>
      <c r="RPL23" s="35"/>
      <c r="RPM23" s="35"/>
      <c r="RPN23" s="35"/>
      <c r="RPO23" s="35"/>
      <c r="RPP23" s="35"/>
      <c r="RPQ23" s="35"/>
      <c r="RPR23" s="35"/>
      <c r="RPS23" s="35"/>
      <c r="RPT23" s="35"/>
      <c r="RPU23" s="35"/>
      <c r="RPV23" s="35"/>
      <c r="RPW23" s="35"/>
      <c r="RPX23" s="35"/>
      <c r="RPY23" s="35"/>
      <c r="RPZ23" s="35"/>
      <c r="RQA23" s="35"/>
      <c r="RQB23" s="35"/>
      <c r="RQC23" s="35"/>
      <c r="RQD23" s="35"/>
      <c r="RQE23" s="35"/>
      <c r="RQF23" s="35"/>
      <c r="RQG23" s="35"/>
      <c r="RQH23" s="35"/>
      <c r="RQI23" s="35"/>
      <c r="RQJ23" s="35"/>
      <c r="RQK23" s="35"/>
      <c r="RQL23" s="35"/>
      <c r="RQM23" s="35"/>
      <c r="RQN23" s="35"/>
      <c r="RQO23" s="35"/>
      <c r="RQP23" s="35"/>
      <c r="RQQ23" s="35"/>
      <c r="RQR23" s="35"/>
      <c r="RQS23" s="35"/>
      <c r="RQT23" s="35"/>
      <c r="RQU23" s="35"/>
      <c r="RQV23" s="35"/>
      <c r="RQW23" s="35"/>
      <c r="RQX23" s="35"/>
      <c r="RQY23" s="35"/>
      <c r="RQZ23" s="35"/>
      <c r="RRA23" s="35"/>
      <c r="RRB23" s="35"/>
      <c r="RRC23" s="35"/>
      <c r="RRD23" s="35"/>
      <c r="RRE23" s="35"/>
      <c r="RRF23" s="35"/>
      <c r="RRG23" s="35"/>
      <c r="RRH23" s="35"/>
      <c r="RRI23" s="35"/>
      <c r="RRJ23" s="35"/>
      <c r="RRK23" s="35"/>
      <c r="RRL23" s="35"/>
      <c r="RRM23" s="35"/>
      <c r="RRN23" s="35"/>
      <c r="RRO23" s="35"/>
      <c r="RRP23" s="35"/>
      <c r="RRQ23" s="35"/>
      <c r="RRR23" s="35"/>
      <c r="RRS23" s="35"/>
      <c r="RRT23" s="35"/>
      <c r="RRU23" s="35"/>
      <c r="RRV23" s="35"/>
      <c r="RRW23" s="35"/>
      <c r="RRX23" s="35"/>
      <c r="RRY23" s="35"/>
      <c r="RRZ23" s="35"/>
      <c r="RSA23" s="35"/>
      <c r="RSB23" s="35"/>
      <c r="RSC23" s="35"/>
      <c r="RSD23" s="35"/>
      <c r="RSE23" s="35"/>
      <c r="RSF23" s="35"/>
      <c r="RSG23" s="35"/>
      <c r="RSH23" s="35"/>
      <c r="RSI23" s="35"/>
      <c r="RSJ23" s="35"/>
      <c r="RSK23" s="35"/>
      <c r="RSL23" s="35"/>
      <c r="RSM23" s="35"/>
      <c r="RSN23" s="35"/>
      <c r="RSO23" s="35"/>
      <c r="RSP23" s="35"/>
      <c r="RSQ23" s="35"/>
      <c r="RSR23" s="35"/>
      <c r="RSS23" s="35"/>
      <c r="RST23" s="35"/>
      <c r="RSU23" s="35"/>
      <c r="RSV23" s="35"/>
      <c r="RSW23" s="35"/>
      <c r="RSX23" s="35"/>
      <c r="RSY23" s="35"/>
      <c r="RSZ23" s="35"/>
      <c r="RTA23" s="35"/>
      <c r="RTB23" s="35"/>
      <c r="RTC23" s="35"/>
      <c r="RTD23" s="35"/>
      <c r="RTE23" s="35"/>
      <c r="RTF23" s="35"/>
      <c r="RTG23" s="35"/>
      <c r="RTH23" s="35"/>
      <c r="RTI23" s="35"/>
      <c r="RTJ23" s="35"/>
      <c r="RTK23" s="35"/>
      <c r="RTL23" s="35"/>
      <c r="RTM23" s="35"/>
      <c r="RTN23" s="35"/>
      <c r="RTO23" s="35"/>
      <c r="RTP23" s="35"/>
      <c r="RTQ23" s="35"/>
      <c r="RTR23" s="35"/>
      <c r="RTS23" s="35"/>
      <c r="RTT23" s="35"/>
      <c r="RTU23" s="35"/>
      <c r="RTV23" s="35"/>
      <c r="RTW23" s="35"/>
      <c r="RTX23" s="35"/>
      <c r="RTY23" s="35"/>
      <c r="RTZ23" s="35"/>
      <c r="RUA23" s="35"/>
      <c r="RUB23" s="35"/>
      <c r="RUC23" s="35"/>
      <c r="RUD23" s="35"/>
      <c r="RUE23" s="35"/>
      <c r="RUF23" s="35"/>
      <c r="RUG23" s="35"/>
      <c r="RUH23" s="35"/>
      <c r="RUI23" s="35"/>
      <c r="RUJ23" s="35"/>
      <c r="RUK23" s="35"/>
      <c r="RUL23" s="35"/>
      <c r="RUM23" s="35"/>
      <c r="RUN23" s="35"/>
      <c r="RUO23" s="35"/>
      <c r="RUP23" s="35"/>
      <c r="RUQ23" s="35"/>
      <c r="RUR23" s="35"/>
      <c r="RUS23" s="35"/>
      <c r="RUT23" s="35"/>
      <c r="RUU23" s="35"/>
      <c r="RUV23" s="35"/>
      <c r="RUW23" s="35"/>
      <c r="RUX23" s="35"/>
      <c r="RUY23" s="35"/>
      <c r="RUZ23" s="35"/>
      <c r="RVA23" s="35"/>
      <c r="RVB23" s="35"/>
      <c r="RVC23" s="35"/>
      <c r="RVD23" s="35"/>
      <c r="RVE23" s="35"/>
      <c r="RVF23" s="35"/>
      <c r="RVG23" s="35"/>
      <c r="RVH23" s="35"/>
      <c r="RVI23" s="35"/>
      <c r="RVJ23" s="35"/>
      <c r="RVK23" s="35"/>
      <c r="RVL23" s="35"/>
      <c r="RVM23" s="35"/>
      <c r="RVN23" s="35"/>
      <c r="RVO23" s="35"/>
      <c r="RVP23" s="35"/>
      <c r="RVQ23" s="35"/>
      <c r="RVR23" s="35"/>
      <c r="RVS23" s="35"/>
      <c r="RVT23" s="35"/>
      <c r="RVU23" s="35"/>
      <c r="RVV23" s="35"/>
      <c r="RVW23" s="35"/>
      <c r="RVX23" s="35"/>
      <c r="RVY23" s="35"/>
      <c r="RVZ23" s="35"/>
      <c r="RWA23" s="35"/>
      <c r="RWB23" s="35"/>
      <c r="RWC23" s="35"/>
      <c r="RWD23" s="35"/>
      <c r="RWE23" s="35"/>
      <c r="RWF23" s="35"/>
      <c r="RWG23" s="35"/>
      <c r="RWH23" s="35"/>
      <c r="RWI23" s="35"/>
      <c r="RWJ23" s="35"/>
      <c r="RWK23" s="35"/>
      <c r="RWL23" s="35"/>
      <c r="RWM23" s="35"/>
      <c r="RWN23" s="35"/>
      <c r="RWO23" s="35"/>
      <c r="RWP23" s="35"/>
      <c r="RWQ23" s="35"/>
      <c r="RWR23" s="35"/>
      <c r="RWS23" s="35"/>
      <c r="RWT23" s="35"/>
      <c r="RWU23" s="35"/>
      <c r="RWV23" s="35"/>
      <c r="RWW23" s="35"/>
      <c r="RWX23" s="35"/>
      <c r="RWY23" s="35"/>
      <c r="RWZ23" s="35"/>
      <c r="RXA23" s="35"/>
      <c r="RXB23" s="35"/>
      <c r="RXC23" s="35"/>
      <c r="RXD23" s="35"/>
      <c r="RXE23" s="35"/>
      <c r="RXF23" s="35"/>
      <c r="RXG23" s="35"/>
      <c r="RXH23" s="35"/>
      <c r="RXI23" s="35"/>
      <c r="RXJ23" s="35"/>
      <c r="RXK23" s="35"/>
      <c r="RXL23" s="35"/>
      <c r="RXM23" s="35"/>
      <c r="RXN23" s="35"/>
      <c r="RXO23" s="35"/>
      <c r="RXP23" s="35"/>
      <c r="RXQ23" s="35"/>
      <c r="RXR23" s="35"/>
      <c r="RXS23" s="35"/>
      <c r="RXT23" s="35"/>
      <c r="RXU23" s="35"/>
      <c r="RXV23" s="35"/>
      <c r="RXW23" s="35"/>
      <c r="RXX23" s="35"/>
      <c r="RXY23" s="35"/>
      <c r="RXZ23" s="35"/>
      <c r="RYA23" s="35"/>
      <c r="RYB23" s="35"/>
      <c r="RYC23" s="35"/>
      <c r="RYD23" s="35"/>
      <c r="RYE23" s="35"/>
      <c r="RYF23" s="35"/>
      <c r="RYG23" s="35"/>
      <c r="RYH23" s="35"/>
      <c r="RYI23" s="35"/>
      <c r="RYJ23" s="35"/>
      <c r="RYK23" s="35"/>
      <c r="RYL23" s="35"/>
      <c r="RYM23" s="35"/>
      <c r="RYN23" s="35"/>
      <c r="RYO23" s="35"/>
      <c r="RYP23" s="35"/>
      <c r="RYQ23" s="35"/>
      <c r="RYR23" s="35"/>
      <c r="RYS23" s="35"/>
      <c r="RYT23" s="35"/>
      <c r="RYU23" s="35"/>
      <c r="RYV23" s="35"/>
      <c r="RYW23" s="35"/>
      <c r="RYX23" s="35"/>
      <c r="RYY23" s="35"/>
      <c r="RYZ23" s="35"/>
      <c r="RZA23" s="35"/>
      <c r="RZB23" s="35"/>
      <c r="RZC23" s="35"/>
      <c r="RZD23" s="35"/>
      <c r="RZE23" s="35"/>
      <c r="RZF23" s="35"/>
      <c r="RZG23" s="35"/>
      <c r="RZH23" s="35"/>
      <c r="RZI23" s="35"/>
      <c r="RZJ23" s="35"/>
      <c r="RZK23" s="35"/>
      <c r="RZL23" s="35"/>
      <c r="RZM23" s="35"/>
      <c r="RZN23" s="35"/>
      <c r="RZO23" s="35"/>
      <c r="RZP23" s="35"/>
      <c r="RZQ23" s="35"/>
      <c r="RZR23" s="35"/>
      <c r="RZS23" s="35"/>
      <c r="RZT23" s="35"/>
      <c r="RZU23" s="35"/>
      <c r="RZV23" s="35"/>
      <c r="RZW23" s="35"/>
      <c r="RZX23" s="35"/>
      <c r="RZY23" s="35"/>
      <c r="RZZ23" s="35"/>
      <c r="SAA23" s="35"/>
      <c r="SAB23" s="35"/>
      <c r="SAC23" s="35"/>
      <c r="SAD23" s="35"/>
      <c r="SAE23" s="35"/>
      <c r="SAF23" s="35"/>
      <c r="SAG23" s="35"/>
      <c r="SAH23" s="35"/>
      <c r="SAI23" s="35"/>
      <c r="SAJ23" s="35"/>
      <c r="SAK23" s="35"/>
      <c r="SAL23" s="35"/>
      <c r="SAM23" s="35"/>
      <c r="SAN23" s="35"/>
      <c r="SAO23" s="35"/>
      <c r="SAP23" s="35"/>
      <c r="SAQ23" s="35"/>
      <c r="SAR23" s="35"/>
      <c r="SAS23" s="35"/>
      <c r="SAT23" s="35"/>
      <c r="SAU23" s="35"/>
      <c r="SAV23" s="35"/>
      <c r="SAW23" s="35"/>
      <c r="SAX23" s="35"/>
      <c r="SAY23" s="35"/>
      <c r="SAZ23" s="35"/>
      <c r="SBA23" s="35"/>
      <c r="SBB23" s="35"/>
      <c r="SBC23" s="35"/>
      <c r="SBD23" s="35"/>
      <c r="SBE23" s="35"/>
      <c r="SBF23" s="35"/>
      <c r="SBG23" s="35"/>
      <c r="SBH23" s="35"/>
      <c r="SBI23" s="35"/>
      <c r="SBJ23" s="35"/>
      <c r="SBK23" s="35"/>
      <c r="SBL23" s="35"/>
      <c r="SBM23" s="35"/>
      <c r="SBN23" s="35"/>
      <c r="SBO23" s="35"/>
      <c r="SBP23" s="35"/>
      <c r="SBQ23" s="35"/>
      <c r="SBR23" s="35"/>
      <c r="SBS23" s="35"/>
      <c r="SBT23" s="35"/>
      <c r="SBU23" s="35"/>
      <c r="SBV23" s="35"/>
      <c r="SBW23" s="35"/>
      <c r="SBX23" s="35"/>
      <c r="SBY23" s="35"/>
      <c r="SBZ23" s="35"/>
      <c r="SCA23" s="35"/>
      <c r="SCB23" s="35"/>
      <c r="SCC23" s="35"/>
      <c r="SCD23" s="35"/>
      <c r="SCE23" s="35"/>
      <c r="SCF23" s="35"/>
      <c r="SCG23" s="35"/>
      <c r="SCH23" s="35"/>
      <c r="SCI23" s="35"/>
      <c r="SCJ23" s="35"/>
      <c r="SCK23" s="35"/>
      <c r="SCL23" s="35"/>
      <c r="SCM23" s="35"/>
      <c r="SCN23" s="35"/>
      <c r="SCO23" s="35"/>
      <c r="SCP23" s="35"/>
      <c r="SCQ23" s="35"/>
      <c r="SCR23" s="35"/>
      <c r="SCS23" s="35"/>
      <c r="SCT23" s="35"/>
      <c r="SCU23" s="35"/>
      <c r="SCV23" s="35"/>
      <c r="SCW23" s="35"/>
      <c r="SCX23" s="35"/>
      <c r="SCY23" s="35"/>
      <c r="SCZ23" s="35"/>
      <c r="SDA23" s="35"/>
      <c r="SDB23" s="35"/>
      <c r="SDC23" s="35"/>
      <c r="SDD23" s="35"/>
      <c r="SDE23" s="35"/>
      <c r="SDF23" s="35"/>
      <c r="SDG23" s="35"/>
      <c r="SDH23" s="35"/>
      <c r="SDI23" s="35"/>
      <c r="SDJ23" s="35"/>
      <c r="SDK23" s="35"/>
      <c r="SDL23" s="35"/>
      <c r="SDM23" s="35"/>
      <c r="SDN23" s="35"/>
      <c r="SDO23" s="35"/>
      <c r="SDP23" s="35"/>
      <c r="SDQ23" s="35"/>
      <c r="SDR23" s="35"/>
      <c r="SDS23" s="35"/>
      <c r="SDT23" s="35"/>
      <c r="SDU23" s="35"/>
      <c r="SDV23" s="35"/>
      <c r="SDW23" s="35"/>
      <c r="SDX23" s="35"/>
      <c r="SDY23" s="35"/>
      <c r="SDZ23" s="35"/>
      <c r="SEA23" s="35"/>
      <c r="SEB23" s="35"/>
      <c r="SEC23" s="35"/>
      <c r="SED23" s="35"/>
      <c r="SEE23" s="35"/>
      <c r="SEF23" s="35"/>
      <c r="SEG23" s="35"/>
      <c r="SEH23" s="35"/>
      <c r="SEI23" s="35"/>
      <c r="SEJ23" s="35"/>
      <c r="SEK23" s="35"/>
      <c r="SEL23" s="35"/>
      <c r="SEM23" s="35"/>
      <c r="SEN23" s="35"/>
      <c r="SEO23" s="35"/>
      <c r="SEP23" s="35"/>
      <c r="SEQ23" s="35"/>
      <c r="SER23" s="35"/>
      <c r="SES23" s="35"/>
      <c r="SET23" s="35"/>
      <c r="SEU23" s="35"/>
      <c r="SEV23" s="35"/>
      <c r="SEW23" s="35"/>
      <c r="SEX23" s="35"/>
      <c r="SEY23" s="35"/>
      <c r="SEZ23" s="35"/>
      <c r="SFA23" s="35"/>
      <c r="SFB23" s="35"/>
      <c r="SFC23" s="35"/>
      <c r="SFD23" s="35"/>
      <c r="SFE23" s="35"/>
      <c r="SFF23" s="35"/>
      <c r="SFG23" s="35"/>
      <c r="SFH23" s="35"/>
      <c r="SFI23" s="35"/>
      <c r="SFJ23" s="35"/>
      <c r="SFK23" s="35"/>
      <c r="SFL23" s="35"/>
      <c r="SFM23" s="35"/>
      <c r="SFN23" s="35"/>
      <c r="SFO23" s="35"/>
      <c r="SFP23" s="35"/>
      <c r="SFQ23" s="35"/>
      <c r="SFR23" s="35"/>
      <c r="SFS23" s="35"/>
      <c r="SFT23" s="35"/>
      <c r="SFU23" s="35"/>
      <c r="SFV23" s="35"/>
      <c r="SFW23" s="35"/>
      <c r="SFX23" s="35"/>
      <c r="SFY23" s="35"/>
      <c r="SFZ23" s="35"/>
      <c r="SGA23" s="35"/>
      <c r="SGB23" s="35"/>
      <c r="SGC23" s="35"/>
      <c r="SGD23" s="35"/>
      <c r="SGE23" s="35"/>
      <c r="SGF23" s="35"/>
      <c r="SGG23" s="35"/>
      <c r="SGH23" s="35"/>
      <c r="SGI23" s="35"/>
      <c r="SGJ23" s="35"/>
      <c r="SGK23" s="35"/>
      <c r="SGL23" s="35"/>
      <c r="SGM23" s="35"/>
      <c r="SGN23" s="35"/>
      <c r="SGO23" s="35"/>
      <c r="SGP23" s="35"/>
      <c r="SGQ23" s="35"/>
      <c r="SGR23" s="35"/>
      <c r="SGS23" s="35"/>
      <c r="SGT23" s="35"/>
      <c r="SGU23" s="35"/>
      <c r="SGV23" s="35"/>
      <c r="SGW23" s="35"/>
      <c r="SGX23" s="35"/>
      <c r="SGY23" s="35"/>
      <c r="SGZ23" s="35"/>
      <c r="SHA23" s="35"/>
      <c r="SHB23" s="35"/>
      <c r="SHC23" s="35"/>
      <c r="SHD23" s="35"/>
      <c r="SHE23" s="35"/>
      <c r="SHF23" s="35"/>
      <c r="SHG23" s="35"/>
      <c r="SHH23" s="35"/>
      <c r="SHI23" s="35"/>
      <c r="SHJ23" s="35"/>
      <c r="SHK23" s="35"/>
      <c r="SHL23" s="35"/>
      <c r="SHM23" s="35"/>
      <c r="SHN23" s="35"/>
      <c r="SHO23" s="35"/>
      <c r="SHP23" s="35"/>
      <c r="SHQ23" s="35"/>
      <c r="SHR23" s="35"/>
      <c r="SHS23" s="35"/>
      <c r="SHT23" s="35"/>
      <c r="SHU23" s="35"/>
      <c r="SHV23" s="35"/>
      <c r="SHW23" s="35"/>
      <c r="SHX23" s="35"/>
      <c r="SHY23" s="35"/>
      <c r="SHZ23" s="35"/>
      <c r="SIA23" s="35"/>
      <c r="SIB23" s="35"/>
      <c r="SIC23" s="35"/>
      <c r="SID23" s="35"/>
      <c r="SIE23" s="35"/>
      <c r="SIF23" s="35"/>
      <c r="SIG23" s="35"/>
      <c r="SIH23" s="35"/>
      <c r="SII23" s="35"/>
      <c r="SIJ23" s="35"/>
      <c r="SIK23" s="35"/>
      <c r="SIL23" s="35"/>
      <c r="SIM23" s="35"/>
      <c r="SIN23" s="35"/>
      <c r="SIO23" s="35"/>
      <c r="SIP23" s="35"/>
      <c r="SIQ23" s="35"/>
      <c r="SIR23" s="35"/>
      <c r="SIS23" s="35"/>
      <c r="SIT23" s="35"/>
      <c r="SIU23" s="35"/>
      <c r="SIV23" s="35"/>
      <c r="SIW23" s="35"/>
      <c r="SIX23" s="35"/>
      <c r="SIY23" s="35"/>
      <c r="SIZ23" s="35"/>
      <c r="SJA23" s="35"/>
      <c r="SJB23" s="35"/>
      <c r="SJC23" s="35"/>
      <c r="SJD23" s="35"/>
      <c r="SJE23" s="35"/>
      <c r="SJF23" s="35"/>
      <c r="SJG23" s="35"/>
      <c r="SJH23" s="35"/>
      <c r="SJI23" s="35"/>
      <c r="SJJ23" s="35"/>
      <c r="SJK23" s="35"/>
      <c r="SJL23" s="35"/>
      <c r="SJM23" s="35"/>
      <c r="SJN23" s="35"/>
      <c r="SJO23" s="35"/>
      <c r="SJP23" s="35"/>
      <c r="SJQ23" s="35"/>
      <c r="SJR23" s="35"/>
      <c r="SJS23" s="35"/>
      <c r="SJT23" s="35"/>
      <c r="SJU23" s="35"/>
      <c r="SJV23" s="35"/>
      <c r="SJW23" s="35"/>
      <c r="SJX23" s="35"/>
      <c r="SJY23" s="35"/>
      <c r="SJZ23" s="35"/>
      <c r="SKA23" s="35"/>
      <c r="SKB23" s="35"/>
      <c r="SKC23" s="35"/>
      <c r="SKD23" s="35"/>
      <c r="SKE23" s="35"/>
      <c r="SKF23" s="35"/>
      <c r="SKG23" s="35"/>
      <c r="SKH23" s="35"/>
      <c r="SKI23" s="35"/>
      <c r="SKJ23" s="35"/>
      <c r="SKK23" s="35"/>
      <c r="SKL23" s="35"/>
      <c r="SKM23" s="35"/>
      <c r="SKN23" s="35"/>
      <c r="SKO23" s="35"/>
      <c r="SKP23" s="35"/>
      <c r="SKQ23" s="35"/>
      <c r="SKR23" s="35"/>
      <c r="SKS23" s="35"/>
      <c r="SKT23" s="35"/>
      <c r="SKU23" s="35"/>
      <c r="SKV23" s="35"/>
      <c r="SKW23" s="35"/>
      <c r="SKX23" s="35"/>
      <c r="SKY23" s="35"/>
      <c r="SKZ23" s="35"/>
      <c r="SLA23" s="35"/>
      <c r="SLB23" s="35"/>
      <c r="SLC23" s="35"/>
      <c r="SLD23" s="35"/>
      <c r="SLE23" s="35"/>
      <c r="SLF23" s="35"/>
      <c r="SLG23" s="35"/>
      <c r="SLH23" s="35"/>
      <c r="SLI23" s="35"/>
      <c r="SLJ23" s="35"/>
      <c r="SLK23" s="35"/>
      <c r="SLL23" s="35"/>
      <c r="SLM23" s="35"/>
      <c r="SLN23" s="35"/>
      <c r="SLO23" s="35"/>
      <c r="SLP23" s="35"/>
      <c r="SLQ23" s="35"/>
      <c r="SLR23" s="35"/>
      <c r="SLS23" s="35"/>
      <c r="SLT23" s="35"/>
      <c r="SLU23" s="35"/>
      <c r="SLV23" s="35"/>
      <c r="SLW23" s="35"/>
      <c r="SLX23" s="35"/>
      <c r="SLY23" s="35"/>
      <c r="SLZ23" s="35"/>
      <c r="SMA23" s="35"/>
      <c r="SMB23" s="35"/>
      <c r="SMC23" s="35"/>
      <c r="SMD23" s="35"/>
      <c r="SME23" s="35"/>
      <c r="SMF23" s="35"/>
      <c r="SMG23" s="35"/>
      <c r="SMH23" s="35"/>
      <c r="SMI23" s="35"/>
      <c r="SMJ23" s="35"/>
      <c r="SMK23" s="35"/>
      <c r="SML23" s="35"/>
      <c r="SMM23" s="35"/>
      <c r="SMN23" s="35"/>
      <c r="SMO23" s="35"/>
      <c r="SMP23" s="35"/>
      <c r="SMQ23" s="35"/>
      <c r="SMR23" s="35"/>
      <c r="SMS23" s="35"/>
      <c r="SMT23" s="35"/>
      <c r="SMU23" s="35"/>
      <c r="SMV23" s="35"/>
      <c r="SMW23" s="35"/>
      <c r="SMX23" s="35"/>
      <c r="SMY23" s="35"/>
      <c r="SMZ23" s="35"/>
      <c r="SNA23" s="35"/>
      <c r="SNB23" s="35"/>
      <c r="SNC23" s="35"/>
      <c r="SND23" s="35"/>
      <c r="SNE23" s="35"/>
      <c r="SNF23" s="35"/>
      <c r="SNG23" s="35"/>
      <c r="SNH23" s="35"/>
      <c r="SNI23" s="35"/>
      <c r="SNJ23" s="35"/>
      <c r="SNK23" s="35"/>
      <c r="SNL23" s="35"/>
      <c r="SNM23" s="35"/>
      <c r="SNN23" s="35"/>
      <c r="SNO23" s="35"/>
      <c r="SNP23" s="35"/>
      <c r="SNQ23" s="35"/>
      <c r="SNR23" s="35"/>
      <c r="SNS23" s="35"/>
      <c r="SNT23" s="35"/>
      <c r="SNU23" s="35"/>
      <c r="SNV23" s="35"/>
      <c r="SNW23" s="35"/>
      <c r="SNX23" s="35"/>
      <c r="SNY23" s="35"/>
      <c r="SNZ23" s="35"/>
      <c r="SOA23" s="35"/>
      <c r="SOB23" s="35"/>
      <c r="SOC23" s="35"/>
      <c r="SOD23" s="35"/>
      <c r="SOE23" s="35"/>
      <c r="SOF23" s="35"/>
      <c r="SOG23" s="35"/>
      <c r="SOH23" s="35"/>
      <c r="SOI23" s="35"/>
      <c r="SOJ23" s="35"/>
      <c r="SOK23" s="35"/>
      <c r="SOL23" s="35"/>
      <c r="SOM23" s="35"/>
      <c r="SON23" s="35"/>
      <c r="SOO23" s="35"/>
      <c r="SOP23" s="35"/>
      <c r="SOQ23" s="35"/>
      <c r="SOR23" s="35"/>
      <c r="SOS23" s="35"/>
      <c r="SOT23" s="35"/>
      <c r="SOU23" s="35"/>
      <c r="SOV23" s="35"/>
      <c r="SOW23" s="35"/>
      <c r="SOX23" s="35"/>
      <c r="SOY23" s="35"/>
      <c r="SOZ23" s="35"/>
      <c r="SPA23" s="35"/>
      <c r="SPB23" s="35"/>
      <c r="SPC23" s="35"/>
      <c r="SPD23" s="35"/>
      <c r="SPE23" s="35"/>
      <c r="SPF23" s="35"/>
      <c r="SPG23" s="35"/>
      <c r="SPH23" s="35"/>
      <c r="SPI23" s="35"/>
      <c r="SPJ23" s="35"/>
      <c r="SPK23" s="35"/>
      <c r="SPL23" s="35"/>
      <c r="SPM23" s="35"/>
      <c r="SPN23" s="35"/>
      <c r="SPO23" s="35"/>
      <c r="SPP23" s="35"/>
      <c r="SPQ23" s="35"/>
      <c r="SPR23" s="35"/>
      <c r="SPS23" s="35"/>
      <c r="SPT23" s="35"/>
      <c r="SPU23" s="35"/>
      <c r="SPV23" s="35"/>
      <c r="SPW23" s="35"/>
      <c r="SPX23" s="35"/>
      <c r="SPY23" s="35"/>
      <c r="SPZ23" s="35"/>
      <c r="SQA23" s="35"/>
      <c r="SQB23" s="35"/>
      <c r="SQC23" s="35"/>
      <c r="SQD23" s="35"/>
      <c r="SQE23" s="35"/>
      <c r="SQF23" s="35"/>
      <c r="SQG23" s="35"/>
      <c r="SQH23" s="35"/>
      <c r="SQI23" s="35"/>
      <c r="SQJ23" s="35"/>
      <c r="SQK23" s="35"/>
      <c r="SQL23" s="35"/>
      <c r="SQM23" s="35"/>
      <c r="SQN23" s="35"/>
      <c r="SQO23" s="35"/>
      <c r="SQP23" s="35"/>
      <c r="SQQ23" s="35"/>
      <c r="SQR23" s="35"/>
      <c r="SQS23" s="35"/>
      <c r="SQT23" s="35"/>
      <c r="SQU23" s="35"/>
      <c r="SQV23" s="35"/>
      <c r="SQW23" s="35"/>
      <c r="SQX23" s="35"/>
      <c r="SQY23" s="35"/>
      <c r="SQZ23" s="35"/>
      <c r="SRA23" s="35"/>
      <c r="SRB23" s="35"/>
      <c r="SRC23" s="35"/>
      <c r="SRD23" s="35"/>
      <c r="SRE23" s="35"/>
      <c r="SRF23" s="35"/>
      <c r="SRG23" s="35"/>
      <c r="SRH23" s="35"/>
      <c r="SRI23" s="35"/>
      <c r="SRJ23" s="35"/>
      <c r="SRK23" s="35"/>
      <c r="SRL23" s="35"/>
      <c r="SRM23" s="35"/>
      <c r="SRN23" s="35"/>
      <c r="SRO23" s="35"/>
      <c r="SRP23" s="35"/>
      <c r="SRQ23" s="35"/>
      <c r="SRR23" s="35"/>
      <c r="SRS23" s="35"/>
      <c r="SRT23" s="35"/>
      <c r="SRU23" s="35"/>
      <c r="SRV23" s="35"/>
      <c r="SRW23" s="35"/>
      <c r="SRX23" s="35"/>
      <c r="SRY23" s="35"/>
      <c r="SRZ23" s="35"/>
      <c r="SSA23" s="35"/>
      <c r="SSB23" s="35"/>
      <c r="SSC23" s="35"/>
      <c r="SSD23" s="35"/>
      <c r="SSE23" s="35"/>
      <c r="SSF23" s="35"/>
      <c r="SSG23" s="35"/>
      <c r="SSH23" s="35"/>
      <c r="SSI23" s="35"/>
      <c r="SSJ23" s="35"/>
      <c r="SSK23" s="35"/>
      <c r="SSL23" s="35"/>
      <c r="SSM23" s="35"/>
      <c r="SSN23" s="35"/>
      <c r="SSO23" s="35"/>
      <c r="SSP23" s="35"/>
      <c r="SSQ23" s="35"/>
      <c r="SSR23" s="35"/>
      <c r="SSS23" s="35"/>
      <c r="SST23" s="35"/>
      <c r="SSU23" s="35"/>
      <c r="SSV23" s="35"/>
      <c r="SSW23" s="35"/>
      <c r="SSX23" s="35"/>
      <c r="SSY23" s="35"/>
      <c r="SSZ23" s="35"/>
      <c r="STA23" s="35"/>
      <c r="STB23" s="35"/>
      <c r="STC23" s="35"/>
      <c r="STD23" s="35"/>
      <c r="STE23" s="35"/>
      <c r="STF23" s="35"/>
      <c r="STG23" s="35"/>
      <c r="STH23" s="35"/>
      <c r="STI23" s="35"/>
      <c r="STJ23" s="35"/>
      <c r="STK23" s="35"/>
      <c r="STL23" s="35"/>
      <c r="STM23" s="35"/>
      <c r="STN23" s="35"/>
      <c r="STO23" s="35"/>
      <c r="STP23" s="35"/>
      <c r="STQ23" s="35"/>
      <c r="STR23" s="35"/>
      <c r="STS23" s="35"/>
      <c r="STT23" s="35"/>
      <c r="STU23" s="35"/>
      <c r="STV23" s="35"/>
      <c r="STW23" s="35"/>
      <c r="STX23" s="35"/>
      <c r="STY23" s="35"/>
      <c r="STZ23" s="35"/>
      <c r="SUA23" s="35"/>
      <c r="SUB23" s="35"/>
      <c r="SUC23" s="35"/>
      <c r="SUD23" s="35"/>
      <c r="SUE23" s="35"/>
      <c r="SUF23" s="35"/>
      <c r="SUG23" s="35"/>
      <c r="SUH23" s="35"/>
      <c r="SUI23" s="35"/>
      <c r="SUJ23" s="35"/>
      <c r="SUK23" s="35"/>
      <c r="SUL23" s="35"/>
      <c r="SUM23" s="35"/>
      <c r="SUN23" s="35"/>
      <c r="SUO23" s="35"/>
      <c r="SUP23" s="35"/>
      <c r="SUQ23" s="35"/>
      <c r="SUR23" s="35"/>
      <c r="SUS23" s="35"/>
      <c r="SUT23" s="35"/>
      <c r="SUU23" s="35"/>
      <c r="SUV23" s="35"/>
      <c r="SUW23" s="35"/>
      <c r="SUX23" s="35"/>
      <c r="SUY23" s="35"/>
      <c r="SUZ23" s="35"/>
      <c r="SVA23" s="35"/>
      <c r="SVB23" s="35"/>
      <c r="SVC23" s="35"/>
      <c r="SVD23" s="35"/>
      <c r="SVE23" s="35"/>
      <c r="SVF23" s="35"/>
      <c r="SVG23" s="35"/>
      <c r="SVH23" s="35"/>
      <c r="SVI23" s="35"/>
      <c r="SVJ23" s="35"/>
      <c r="SVK23" s="35"/>
      <c r="SVL23" s="35"/>
      <c r="SVM23" s="35"/>
      <c r="SVN23" s="35"/>
      <c r="SVO23" s="35"/>
      <c r="SVP23" s="35"/>
      <c r="SVQ23" s="35"/>
      <c r="SVR23" s="35"/>
      <c r="SVS23" s="35"/>
      <c r="SVT23" s="35"/>
      <c r="SVU23" s="35"/>
      <c r="SVV23" s="35"/>
      <c r="SVW23" s="35"/>
      <c r="SVX23" s="35"/>
      <c r="SVY23" s="35"/>
      <c r="SVZ23" s="35"/>
      <c r="SWA23" s="35"/>
      <c r="SWB23" s="35"/>
      <c r="SWC23" s="35"/>
      <c r="SWD23" s="35"/>
      <c r="SWE23" s="35"/>
      <c r="SWF23" s="35"/>
      <c r="SWG23" s="35"/>
      <c r="SWH23" s="35"/>
      <c r="SWI23" s="35"/>
      <c r="SWJ23" s="35"/>
      <c r="SWK23" s="35"/>
      <c r="SWL23" s="35"/>
      <c r="SWM23" s="35"/>
      <c r="SWN23" s="35"/>
      <c r="SWO23" s="35"/>
      <c r="SWP23" s="35"/>
      <c r="SWQ23" s="35"/>
      <c r="SWR23" s="35"/>
      <c r="SWS23" s="35"/>
      <c r="SWT23" s="35"/>
      <c r="SWU23" s="35"/>
      <c r="SWV23" s="35"/>
      <c r="SWW23" s="35"/>
      <c r="SWX23" s="35"/>
      <c r="SWY23" s="35"/>
      <c r="SWZ23" s="35"/>
      <c r="SXA23" s="35"/>
      <c r="SXB23" s="35"/>
      <c r="SXC23" s="35"/>
      <c r="SXD23" s="35"/>
      <c r="SXE23" s="35"/>
      <c r="SXF23" s="35"/>
      <c r="SXG23" s="35"/>
      <c r="SXH23" s="35"/>
      <c r="SXI23" s="35"/>
      <c r="SXJ23" s="35"/>
      <c r="SXK23" s="35"/>
      <c r="SXL23" s="35"/>
      <c r="SXM23" s="35"/>
      <c r="SXN23" s="35"/>
      <c r="SXO23" s="35"/>
      <c r="SXP23" s="35"/>
      <c r="SXQ23" s="35"/>
      <c r="SXR23" s="35"/>
      <c r="SXS23" s="35"/>
      <c r="SXT23" s="35"/>
      <c r="SXU23" s="35"/>
      <c r="SXV23" s="35"/>
      <c r="SXW23" s="35"/>
      <c r="SXX23" s="35"/>
      <c r="SXY23" s="35"/>
      <c r="SXZ23" s="35"/>
      <c r="SYA23" s="35"/>
      <c r="SYB23" s="35"/>
      <c r="SYC23" s="35"/>
      <c r="SYD23" s="35"/>
      <c r="SYE23" s="35"/>
      <c r="SYF23" s="35"/>
      <c r="SYG23" s="35"/>
      <c r="SYH23" s="35"/>
      <c r="SYI23" s="35"/>
      <c r="SYJ23" s="35"/>
      <c r="SYK23" s="35"/>
      <c r="SYL23" s="35"/>
      <c r="SYM23" s="35"/>
      <c r="SYN23" s="35"/>
      <c r="SYO23" s="35"/>
      <c r="SYP23" s="35"/>
      <c r="SYQ23" s="35"/>
      <c r="SYR23" s="35"/>
      <c r="SYS23" s="35"/>
      <c r="SYT23" s="35"/>
      <c r="SYU23" s="35"/>
      <c r="SYV23" s="35"/>
      <c r="SYW23" s="35"/>
      <c r="SYX23" s="35"/>
      <c r="SYY23" s="35"/>
      <c r="SYZ23" s="35"/>
      <c r="SZA23" s="35"/>
      <c r="SZB23" s="35"/>
      <c r="SZC23" s="35"/>
      <c r="SZD23" s="35"/>
      <c r="SZE23" s="35"/>
      <c r="SZF23" s="35"/>
      <c r="SZG23" s="35"/>
      <c r="SZH23" s="35"/>
      <c r="SZI23" s="35"/>
      <c r="SZJ23" s="35"/>
      <c r="SZK23" s="35"/>
      <c r="SZL23" s="35"/>
      <c r="SZM23" s="35"/>
      <c r="SZN23" s="35"/>
      <c r="SZO23" s="35"/>
      <c r="SZP23" s="35"/>
      <c r="SZQ23" s="35"/>
      <c r="SZR23" s="35"/>
      <c r="SZS23" s="35"/>
      <c r="SZT23" s="35"/>
      <c r="SZU23" s="35"/>
      <c r="SZV23" s="35"/>
      <c r="SZW23" s="35"/>
      <c r="SZX23" s="35"/>
      <c r="SZY23" s="35"/>
      <c r="SZZ23" s="35"/>
      <c r="TAA23" s="35"/>
      <c r="TAB23" s="35"/>
      <c r="TAC23" s="35"/>
      <c r="TAD23" s="35"/>
      <c r="TAE23" s="35"/>
      <c r="TAF23" s="35"/>
      <c r="TAG23" s="35"/>
      <c r="TAH23" s="35"/>
      <c r="TAI23" s="35"/>
      <c r="TAJ23" s="35"/>
      <c r="TAK23" s="35"/>
      <c r="TAL23" s="35"/>
      <c r="TAM23" s="35"/>
      <c r="TAN23" s="35"/>
      <c r="TAO23" s="35"/>
      <c r="TAP23" s="35"/>
      <c r="TAQ23" s="35"/>
      <c r="TAR23" s="35"/>
      <c r="TAS23" s="35"/>
      <c r="TAT23" s="35"/>
      <c r="TAU23" s="35"/>
      <c r="TAV23" s="35"/>
      <c r="TAW23" s="35"/>
      <c r="TAX23" s="35"/>
      <c r="TAY23" s="35"/>
      <c r="TAZ23" s="35"/>
      <c r="TBA23" s="35"/>
      <c r="TBB23" s="35"/>
      <c r="TBC23" s="35"/>
      <c r="TBD23" s="35"/>
      <c r="TBE23" s="35"/>
      <c r="TBF23" s="35"/>
      <c r="TBG23" s="35"/>
      <c r="TBH23" s="35"/>
      <c r="TBI23" s="35"/>
      <c r="TBJ23" s="35"/>
      <c r="TBK23" s="35"/>
      <c r="TBL23" s="35"/>
      <c r="TBM23" s="35"/>
      <c r="TBN23" s="35"/>
      <c r="TBO23" s="35"/>
      <c r="TBP23" s="35"/>
      <c r="TBQ23" s="35"/>
      <c r="TBR23" s="35"/>
      <c r="TBS23" s="35"/>
      <c r="TBT23" s="35"/>
      <c r="TBU23" s="35"/>
      <c r="TBV23" s="35"/>
      <c r="TBW23" s="35"/>
      <c r="TBX23" s="35"/>
      <c r="TBY23" s="35"/>
      <c r="TBZ23" s="35"/>
      <c r="TCA23" s="35"/>
      <c r="TCB23" s="35"/>
      <c r="TCC23" s="35"/>
      <c r="TCD23" s="35"/>
      <c r="TCE23" s="35"/>
      <c r="TCF23" s="35"/>
      <c r="TCG23" s="35"/>
      <c r="TCH23" s="35"/>
      <c r="TCI23" s="35"/>
      <c r="TCJ23" s="35"/>
      <c r="TCK23" s="35"/>
      <c r="TCL23" s="35"/>
      <c r="TCM23" s="35"/>
      <c r="TCN23" s="35"/>
      <c r="TCO23" s="35"/>
      <c r="TCP23" s="35"/>
      <c r="TCQ23" s="35"/>
      <c r="TCR23" s="35"/>
      <c r="TCS23" s="35"/>
      <c r="TCT23" s="35"/>
      <c r="TCU23" s="35"/>
      <c r="TCV23" s="35"/>
      <c r="TCW23" s="35"/>
      <c r="TCX23" s="35"/>
      <c r="TCY23" s="35"/>
      <c r="TCZ23" s="35"/>
      <c r="TDA23" s="35"/>
      <c r="TDB23" s="35"/>
      <c r="TDC23" s="35"/>
      <c r="TDD23" s="35"/>
      <c r="TDE23" s="35"/>
      <c r="TDF23" s="35"/>
      <c r="TDG23" s="35"/>
      <c r="TDH23" s="35"/>
      <c r="TDI23" s="35"/>
      <c r="TDJ23" s="35"/>
      <c r="TDK23" s="35"/>
      <c r="TDL23" s="35"/>
      <c r="TDM23" s="35"/>
      <c r="TDN23" s="35"/>
      <c r="TDO23" s="35"/>
      <c r="TDP23" s="35"/>
      <c r="TDQ23" s="35"/>
      <c r="TDR23" s="35"/>
      <c r="TDS23" s="35"/>
      <c r="TDT23" s="35"/>
      <c r="TDU23" s="35"/>
      <c r="TDV23" s="35"/>
      <c r="TDW23" s="35"/>
      <c r="TDX23" s="35"/>
      <c r="TDY23" s="35"/>
      <c r="TDZ23" s="35"/>
      <c r="TEA23" s="35"/>
      <c r="TEB23" s="35"/>
      <c r="TEC23" s="35"/>
      <c r="TED23" s="35"/>
      <c r="TEE23" s="35"/>
      <c r="TEF23" s="35"/>
      <c r="TEG23" s="35"/>
      <c r="TEH23" s="35"/>
      <c r="TEI23" s="35"/>
      <c r="TEJ23" s="35"/>
      <c r="TEK23" s="35"/>
      <c r="TEL23" s="35"/>
      <c r="TEM23" s="35"/>
      <c r="TEN23" s="35"/>
      <c r="TEO23" s="35"/>
      <c r="TEP23" s="35"/>
      <c r="TEQ23" s="35"/>
      <c r="TER23" s="35"/>
      <c r="TES23" s="35"/>
      <c r="TET23" s="35"/>
      <c r="TEU23" s="35"/>
      <c r="TEV23" s="35"/>
      <c r="TEW23" s="35"/>
      <c r="TEX23" s="35"/>
      <c r="TEY23" s="35"/>
      <c r="TEZ23" s="35"/>
      <c r="TFA23" s="35"/>
      <c r="TFB23" s="35"/>
      <c r="TFC23" s="35"/>
      <c r="TFD23" s="35"/>
      <c r="TFE23" s="35"/>
      <c r="TFF23" s="35"/>
      <c r="TFG23" s="35"/>
      <c r="TFH23" s="35"/>
      <c r="TFI23" s="35"/>
      <c r="TFJ23" s="35"/>
      <c r="TFK23" s="35"/>
      <c r="TFL23" s="35"/>
      <c r="TFM23" s="35"/>
      <c r="TFN23" s="35"/>
      <c r="TFO23" s="35"/>
      <c r="TFP23" s="35"/>
      <c r="TFQ23" s="35"/>
      <c r="TFR23" s="35"/>
      <c r="TFS23" s="35"/>
      <c r="TFT23" s="35"/>
      <c r="TFU23" s="35"/>
      <c r="TFV23" s="35"/>
      <c r="TFW23" s="35"/>
      <c r="TFX23" s="35"/>
      <c r="TFY23" s="35"/>
      <c r="TFZ23" s="35"/>
      <c r="TGA23" s="35"/>
      <c r="TGB23" s="35"/>
      <c r="TGC23" s="35"/>
      <c r="TGD23" s="35"/>
      <c r="TGE23" s="35"/>
      <c r="TGF23" s="35"/>
      <c r="TGG23" s="35"/>
      <c r="TGH23" s="35"/>
      <c r="TGI23" s="35"/>
      <c r="TGJ23" s="35"/>
      <c r="TGK23" s="35"/>
      <c r="TGL23" s="35"/>
      <c r="TGM23" s="35"/>
      <c r="TGN23" s="35"/>
      <c r="TGO23" s="35"/>
      <c r="TGP23" s="35"/>
      <c r="TGQ23" s="35"/>
      <c r="TGR23" s="35"/>
      <c r="TGS23" s="35"/>
      <c r="TGT23" s="35"/>
      <c r="TGU23" s="35"/>
      <c r="TGV23" s="35"/>
      <c r="TGW23" s="35"/>
      <c r="TGX23" s="35"/>
      <c r="TGY23" s="35"/>
      <c r="TGZ23" s="35"/>
      <c r="THA23" s="35"/>
      <c r="THB23" s="35"/>
      <c r="THC23" s="35"/>
      <c r="THD23" s="35"/>
      <c r="THE23" s="35"/>
      <c r="THF23" s="35"/>
      <c r="THG23" s="35"/>
      <c r="THH23" s="35"/>
      <c r="THI23" s="35"/>
      <c r="THJ23" s="35"/>
      <c r="THK23" s="35"/>
      <c r="THL23" s="35"/>
      <c r="THM23" s="35"/>
      <c r="THN23" s="35"/>
      <c r="THO23" s="35"/>
      <c r="THP23" s="35"/>
      <c r="THQ23" s="35"/>
      <c r="THR23" s="35"/>
      <c r="THS23" s="35"/>
      <c r="THT23" s="35"/>
      <c r="THU23" s="35"/>
      <c r="THV23" s="35"/>
      <c r="THW23" s="35"/>
      <c r="THX23" s="35"/>
      <c r="THY23" s="35"/>
      <c r="THZ23" s="35"/>
      <c r="TIA23" s="35"/>
      <c r="TIB23" s="35"/>
      <c r="TIC23" s="35"/>
      <c r="TID23" s="35"/>
      <c r="TIE23" s="35"/>
      <c r="TIF23" s="35"/>
      <c r="TIG23" s="35"/>
      <c r="TIH23" s="35"/>
      <c r="TII23" s="35"/>
      <c r="TIJ23" s="35"/>
      <c r="TIK23" s="35"/>
      <c r="TIL23" s="35"/>
      <c r="TIM23" s="35"/>
      <c r="TIN23" s="35"/>
      <c r="TIO23" s="35"/>
      <c r="TIP23" s="35"/>
      <c r="TIQ23" s="35"/>
      <c r="TIR23" s="35"/>
      <c r="TIS23" s="35"/>
      <c r="TIT23" s="35"/>
      <c r="TIU23" s="35"/>
      <c r="TIV23" s="35"/>
      <c r="TIW23" s="35"/>
      <c r="TIX23" s="35"/>
      <c r="TIY23" s="35"/>
      <c r="TIZ23" s="35"/>
      <c r="TJA23" s="35"/>
      <c r="TJB23" s="35"/>
      <c r="TJC23" s="35"/>
      <c r="TJD23" s="35"/>
      <c r="TJE23" s="35"/>
      <c r="TJF23" s="35"/>
      <c r="TJG23" s="35"/>
      <c r="TJH23" s="35"/>
      <c r="TJI23" s="35"/>
      <c r="TJJ23" s="35"/>
      <c r="TJK23" s="35"/>
      <c r="TJL23" s="35"/>
      <c r="TJM23" s="35"/>
      <c r="TJN23" s="35"/>
      <c r="TJO23" s="35"/>
      <c r="TJP23" s="35"/>
      <c r="TJQ23" s="35"/>
      <c r="TJR23" s="35"/>
      <c r="TJS23" s="35"/>
      <c r="TJT23" s="35"/>
      <c r="TJU23" s="35"/>
      <c r="TJV23" s="35"/>
      <c r="TJW23" s="35"/>
      <c r="TJX23" s="35"/>
      <c r="TJY23" s="35"/>
      <c r="TJZ23" s="35"/>
      <c r="TKA23" s="35"/>
      <c r="TKB23" s="35"/>
      <c r="TKC23" s="35"/>
      <c r="TKD23" s="35"/>
      <c r="TKE23" s="35"/>
      <c r="TKF23" s="35"/>
      <c r="TKG23" s="35"/>
      <c r="TKH23" s="35"/>
      <c r="TKI23" s="35"/>
      <c r="TKJ23" s="35"/>
      <c r="TKK23" s="35"/>
      <c r="TKL23" s="35"/>
      <c r="TKM23" s="35"/>
      <c r="TKN23" s="35"/>
      <c r="TKO23" s="35"/>
      <c r="TKP23" s="35"/>
      <c r="TKQ23" s="35"/>
      <c r="TKR23" s="35"/>
      <c r="TKS23" s="35"/>
      <c r="TKT23" s="35"/>
      <c r="TKU23" s="35"/>
      <c r="TKV23" s="35"/>
      <c r="TKW23" s="35"/>
      <c r="TKX23" s="35"/>
      <c r="TKY23" s="35"/>
      <c r="TKZ23" s="35"/>
      <c r="TLA23" s="35"/>
      <c r="TLB23" s="35"/>
      <c r="TLC23" s="35"/>
      <c r="TLD23" s="35"/>
      <c r="TLE23" s="35"/>
      <c r="TLF23" s="35"/>
      <c r="TLG23" s="35"/>
      <c r="TLH23" s="35"/>
      <c r="TLI23" s="35"/>
      <c r="TLJ23" s="35"/>
      <c r="TLK23" s="35"/>
      <c r="TLL23" s="35"/>
      <c r="TLM23" s="35"/>
      <c r="TLN23" s="35"/>
      <c r="TLO23" s="35"/>
      <c r="TLP23" s="35"/>
      <c r="TLQ23" s="35"/>
      <c r="TLR23" s="35"/>
      <c r="TLS23" s="35"/>
      <c r="TLT23" s="35"/>
      <c r="TLU23" s="35"/>
      <c r="TLV23" s="35"/>
      <c r="TLW23" s="35"/>
      <c r="TLX23" s="35"/>
      <c r="TLY23" s="35"/>
      <c r="TLZ23" s="35"/>
      <c r="TMA23" s="35"/>
      <c r="TMB23" s="35"/>
      <c r="TMC23" s="35"/>
      <c r="TMD23" s="35"/>
      <c r="TME23" s="35"/>
      <c r="TMF23" s="35"/>
      <c r="TMG23" s="35"/>
      <c r="TMH23" s="35"/>
      <c r="TMI23" s="35"/>
      <c r="TMJ23" s="35"/>
      <c r="TMK23" s="35"/>
      <c r="TML23" s="35"/>
      <c r="TMM23" s="35"/>
      <c r="TMN23" s="35"/>
      <c r="TMO23" s="35"/>
      <c r="TMP23" s="35"/>
      <c r="TMQ23" s="35"/>
      <c r="TMR23" s="35"/>
      <c r="TMS23" s="35"/>
      <c r="TMT23" s="35"/>
      <c r="TMU23" s="35"/>
      <c r="TMV23" s="35"/>
      <c r="TMW23" s="35"/>
      <c r="TMX23" s="35"/>
      <c r="TMY23" s="35"/>
      <c r="TMZ23" s="35"/>
      <c r="TNA23" s="35"/>
      <c r="TNB23" s="35"/>
      <c r="TNC23" s="35"/>
      <c r="TND23" s="35"/>
      <c r="TNE23" s="35"/>
      <c r="TNF23" s="35"/>
      <c r="TNG23" s="35"/>
      <c r="TNH23" s="35"/>
      <c r="TNI23" s="35"/>
      <c r="TNJ23" s="35"/>
      <c r="TNK23" s="35"/>
      <c r="TNL23" s="35"/>
      <c r="TNM23" s="35"/>
      <c r="TNN23" s="35"/>
      <c r="TNO23" s="35"/>
      <c r="TNP23" s="35"/>
      <c r="TNQ23" s="35"/>
      <c r="TNR23" s="35"/>
      <c r="TNS23" s="35"/>
      <c r="TNT23" s="35"/>
      <c r="TNU23" s="35"/>
      <c r="TNV23" s="35"/>
      <c r="TNW23" s="35"/>
      <c r="TNX23" s="35"/>
      <c r="TNY23" s="35"/>
      <c r="TNZ23" s="35"/>
      <c r="TOA23" s="35"/>
      <c r="TOB23" s="35"/>
      <c r="TOC23" s="35"/>
      <c r="TOD23" s="35"/>
      <c r="TOE23" s="35"/>
      <c r="TOF23" s="35"/>
      <c r="TOG23" s="35"/>
      <c r="TOH23" s="35"/>
      <c r="TOI23" s="35"/>
      <c r="TOJ23" s="35"/>
      <c r="TOK23" s="35"/>
      <c r="TOL23" s="35"/>
      <c r="TOM23" s="35"/>
      <c r="TON23" s="35"/>
      <c r="TOO23" s="35"/>
      <c r="TOP23" s="35"/>
      <c r="TOQ23" s="35"/>
      <c r="TOR23" s="35"/>
      <c r="TOS23" s="35"/>
      <c r="TOT23" s="35"/>
      <c r="TOU23" s="35"/>
      <c r="TOV23" s="35"/>
      <c r="TOW23" s="35"/>
      <c r="TOX23" s="35"/>
      <c r="TOY23" s="35"/>
      <c r="TOZ23" s="35"/>
      <c r="TPA23" s="35"/>
      <c r="TPB23" s="35"/>
      <c r="TPC23" s="35"/>
      <c r="TPD23" s="35"/>
      <c r="TPE23" s="35"/>
      <c r="TPF23" s="35"/>
      <c r="TPG23" s="35"/>
      <c r="TPH23" s="35"/>
      <c r="TPI23" s="35"/>
      <c r="TPJ23" s="35"/>
      <c r="TPK23" s="35"/>
      <c r="TPL23" s="35"/>
      <c r="TPM23" s="35"/>
      <c r="TPN23" s="35"/>
      <c r="TPO23" s="35"/>
      <c r="TPP23" s="35"/>
      <c r="TPQ23" s="35"/>
      <c r="TPR23" s="35"/>
      <c r="TPS23" s="35"/>
      <c r="TPT23" s="35"/>
      <c r="TPU23" s="35"/>
      <c r="TPV23" s="35"/>
      <c r="TPW23" s="35"/>
      <c r="TPX23" s="35"/>
      <c r="TPY23" s="35"/>
      <c r="TPZ23" s="35"/>
      <c r="TQA23" s="35"/>
      <c r="TQB23" s="35"/>
      <c r="TQC23" s="35"/>
      <c r="TQD23" s="35"/>
      <c r="TQE23" s="35"/>
      <c r="TQF23" s="35"/>
      <c r="TQG23" s="35"/>
      <c r="TQH23" s="35"/>
      <c r="TQI23" s="35"/>
      <c r="TQJ23" s="35"/>
      <c r="TQK23" s="35"/>
      <c r="TQL23" s="35"/>
      <c r="TQM23" s="35"/>
      <c r="TQN23" s="35"/>
      <c r="TQO23" s="35"/>
      <c r="TQP23" s="35"/>
      <c r="TQQ23" s="35"/>
      <c r="TQR23" s="35"/>
      <c r="TQS23" s="35"/>
      <c r="TQT23" s="35"/>
      <c r="TQU23" s="35"/>
      <c r="TQV23" s="35"/>
      <c r="TQW23" s="35"/>
      <c r="TQX23" s="35"/>
      <c r="TQY23" s="35"/>
      <c r="TQZ23" s="35"/>
      <c r="TRA23" s="35"/>
      <c r="TRB23" s="35"/>
      <c r="TRC23" s="35"/>
      <c r="TRD23" s="35"/>
      <c r="TRE23" s="35"/>
      <c r="TRF23" s="35"/>
      <c r="TRG23" s="35"/>
      <c r="TRH23" s="35"/>
      <c r="TRI23" s="35"/>
      <c r="TRJ23" s="35"/>
      <c r="TRK23" s="35"/>
      <c r="TRL23" s="35"/>
      <c r="TRM23" s="35"/>
      <c r="TRN23" s="35"/>
      <c r="TRO23" s="35"/>
      <c r="TRP23" s="35"/>
      <c r="TRQ23" s="35"/>
      <c r="TRR23" s="35"/>
      <c r="TRS23" s="35"/>
      <c r="TRT23" s="35"/>
      <c r="TRU23" s="35"/>
      <c r="TRV23" s="35"/>
      <c r="TRW23" s="35"/>
      <c r="TRX23" s="35"/>
      <c r="TRY23" s="35"/>
      <c r="TRZ23" s="35"/>
      <c r="TSA23" s="35"/>
      <c r="TSB23" s="35"/>
      <c r="TSC23" s="35"/>
      <c r="TSD23" s="35"/>
      <c r="TSE23" s="35"/>
      <c r="TSF23" s="35"/>
      <c r="TSG23" s="35"/>
      <c r="TSH23" s="35"/>
      <c r="TSI23" s="35"/>
      <c r="TSJ23" s="35"/>
      <c r="TSK23" s="35"/>
      <c r="TSL23" s="35"/>
      <c r="TSM23" s="35"/>
      <c r="TSN23" s="35"/>
      <c r="TSO23" s="35"/>
      <c r="TSP23" s="35"/>
      <c r="TSQ23" s="35"/>
      <c r="TSR23" s="35"/>
      <c r="TSS23" s="35"/>
      <c r="TST23" s="35"/>
      <c r="TSU23" s="35"/>
      <c r="TSV23" s="35"/>
      <c r="TSW23" s="35"/>
      <c r="TSX23" s="35"/>
      <c r="TSY23" s="35"/>
      <c r="TSZ23" s="35"/>
      <c r="TTA23" s="35"/>
      <c r="TTB23" s="35"/>
      <c r="TTC23" s="35"/>
      <c r="TTD23" s="35"/>
      <c r="TTE23" s="35"/>
      <c r="TTF23" s="35"/>
      <c r="TTG23" s="35"/>
      <c r="TTH23" s="35"/>
      <c r="TTI23" s="35"/>
      <c r="TTJ23" s="35"/>
      <c r="TTK23" s="35"/>
      <c r="TTL23" s="35"/>
      <c r="TTM23" s="35"/>
      <c r="TTN23" s="35"/>
      <c r="TTO23" s="35"/>
      <c r="TTP23" s="35"/>
      <c r="TTQ23" s="35"/>
      <c r="TTR23" s="35"/>
      <c r="TTS23" s="35"/>
      <c r="TTT23" s="35"/>
      <c r="TTU23" s="35"/>
      <c r="TTV23" s="35"/>
      <c r="TTW23" s="35"/>
      <c r="TTX23" s="35"/>
      <c r="TTY23" s="35"/>
      <c r="TTZ23" s="35"/>
      <c r="TUA23" s="35"/>
      <c r="TUB23" s="35"/>
      <c r="TUC23" s="35"/>
      <c r="TUD23" s="35"/>
      <c r="TUE23" s="35"/>
      <c r="TUF23" s="35"/>
      <c r="TUG23" s="35"/>
      <c r="TUH23" s="35"/>
      <c r="TUI23" s="35"/>
      <c r="TUJ23" s="35"/>
      <c r="TUK23" s="35"/>
      <c r="TUL23" s="35"/>
      <c r="TUM23" s="35"/>
      <c r="TUN23" s="35"/>
      <c r="TUO23" s="35"/>
      <c r="TUP23" s="35"/>
      <c r="TUQ23" s="35"/>
      <c r="TUR23" s="35"/>
      <c r="TUS23" s="35"/>
      <c r="TUT23" s="35"/>
      <c r="TUU23" s="35"/>
      <c r="TUV23" s="35"/>
      <c r="TUW23" s="35"/>
      <c r="TUX23" s="35"/>
      <c r="TUY23" s="35"/>
      <c r="TUZ23" s="35"/>
      <c r="TVA23" s="35"/>
      <c r="TVB23" s="35"/>
      <c r="TVC23" s="35"/>
      <c r="TVD23" s="35"/>
      <c r="TVE23" s="35"/>
      <c r="TVF23" s="35"/>
      <c r="TVG23" s="35"/>
      <c r="TVH23" s="35"/>
      <c r="TVI23" s="35"/>
      <c r="TVJ23" s="35"/>
      <c r="TVK23" s="35"/>
      <c r="TVL23" s="35"/>
      <c r="TVM23" s="35"/>
      <c r="TVN23" s="35"/>
      <c r="TVO23" s="35"/>
      <c r="TVP23" s="35"/>
      <c r="TVQ23" s="35"/>
      <c r="TVR23" s="35"/>
      <c r="TVS23" s="35"/>
      <c r="TVT23" s="35"/>
      <c r="TVU23" s="35"/>
      <c r="TVV23" s="35"/>
      <c r="TVW23" s="35"/>
      <c r="TVX23" s="35"/>
      <c r="TVY23" s="35"/>
      <c r="TVZ23" s="35"/>
      <c r="TWA23" s="35"/>
      <c r="TWB23" s="35"/>
      <c r="TWC23" s="35"/>
      <c r="TWD23" s="35"/>
      <c r="TWE23" s="35"/>
      <c r="TWF23" s="35"/>
      <c r="TWG23" s="35"/>
      <c r="TWH23" s="35"/>
      <c r="TWI23" s="35"/>
      <c r="TWJ23" s="35"/>
      <c r="TWK23" s="35"/>
      <c r="TWL23" s="35"/>
      <c r="TWM23" s="35"/>
      <c r="TWN23" s="35"/>
      <c r="TWO23" s="35"/>
      <c r="TWP23" s="35"/>
      <c r="TWQ23" s="35"/>
      <c r="TWR23" s="35"/>
      <c r="TWS23" s="35"/>
      <c r="TWT23" s="35"/>
      <c r="TWU23" s="35"/>
      <c r="TWV23" s="35"/>
      <c r="TWW23" s="35"/>
      <c r="TWX23" s="35"/>
      <c r="TWY23" s="35"/>
      <c r="TWZ23" s="35"/>
      <c r="TXA23" s="35"/>
      <c r="TXB23" s="35"/>
      <c r="TXC23" s="35"/>
      <c r="TXD23" s="35"/>
      <c r="TXE23" s="35"/>
      <c r="TXF23" s="35"/>
      <c r="TXG23" s="35"/>
      <c r="TXH23" s="35"/>
      <c r="TXI23" s="35"/>
      <c r="TXJ23" s="35"/>
      <c r="TXK23" s="35"/>
      <c r="TXL23" s="35"/>
      <c r="TXM23" s="35"/>
      <c r="TXN23" s="35"/>
      <c r="TXO23" s="35"/>
      <c r="TXP23" s="35"/>
      <c r="TXQ23" s="35"/>
      <c r="TXR23" s="35"/>
      <c r="TXS23" s="35"/>
      <c r="TXT23" s="35"/>
      <c r="TXU23" s="35"/>
      <c r="TXV23" s="35"/>
      <c r="TXW23" s="35"/>
      <c r="TXX23" s="35"/>
      <c r="TXY23" s="35"/>
      <c r="TXZ23" s="35"/>
      <c r="TYA23" s="35"/>
      <c r="TYB23" s="35"/>
      <c r="TYC23" s="35"/>
      <c r="TYD23" s="35"/>
      <c r="TYE23" s="35"/>
      <c r="TYF23" s="35"/>
      <c r="TYG23" s="35"/>
      <c r="TYH23" s="35"/>
      <c r="TYI23" s="35"/>
      <c r="TYJ23" s="35"/>
      <c r="TYK23" s="35"/>
      <c r="TYL23" s="35"/>
      <c r="TYM23" s="35"/>
      <c r="TYN23" s="35"/>
      <c r="TYO23" s="35"/>
      <c r="TYP23" s="35"/>
      <c r="TYQ23" s="35"/>
      <c r="TYR23" s="35"/>
      <c r="TYS23" s="35"/>
      <c r="TYT23" s="35"/>
      <c r="TYU23" s="35"/>
      <c r="TYV23" s="35"/>
      <c r="TYW23" s="35"/>
      <c r="TYX23" s="35"/>
      <c r="TYY23" s="35"/>
      <c r="TYZ23" s="35"/>
      <c r="TZA23" s="35"/>
      <c r="TZB23" s="35"/>
      <c r="TZC23" s="35"/>
      <c r="TZD23" s="35"/>
      <c r="TZE23" s="35"/>
      <c r="TZF23" s="35"/>
      <c r="TZG23" s="35"/>
      <c r="TZH23" s="35"/>
      <c r="TZI23" s="35"/>
      <c r="TZJ23" s="35"/>
      <c r="TZK23" s="35"/>
      <c r="TZL23" s="35"/>
      <c r="TZM23" s="35"/>
      <c r="TZN23" s="35"/>
      <c r="TZO23" s="35"/>
      <c r="TZP23" s="35"/>
      <c r="TZQ23" s="35"/>
      <c r="TZR23" s="35"/>
      <c r="TZS23" s="35"/>
      <c r="TZT23" s="35"/>
      <c r="TZU23" s="35"/>
      <c r="TZV23" s="35"/>
      <c r="TZW23" s="35"/>
      <c r="TZX23" s="35"/>
      <c r="TZY23" s="35"/>
      <c r="TZZ23" s="35"/>
      <c r="UAA23" s="35"/>
      <c r="UAB23" s="35"/>
      <c r="UAC23" s="35"/>
      <c r="UAD23" s="35"/>
      <c r="UAE23" s="35"/>
      <c r="UAF23" s="35"/>
      <c r="UAG23" s="35"/>
      <c r="UAH23" s="35"/>
      <c r="UAI23" s="35"/>
      <c r="UAJ23" s="35"/>
      <c r="UAK23" s="35"/>
      <c r="UAL23" s="35"/>
      <c r="UAM23" s="35"/>
      <c r="UAN23" s="35"/>
      <c r="UAO23" s="35"/>
      <c r="UAP23" s="35"/>
      <c r="UAQ23" s="35"/>
      <c r="UAR23" s="35"/>
      <c r="UAS23" s="35"/>
      <c r="UAT23" s="35"/>
      <c r="UAU23" s="35"/>
      <c r="UAV23" s="35"/>
      <c r="UAW23" s="35"/>
      <c r="UAX23" s="35"/>
      <c r="UAY23" s="35"/>
      <c r="UAZ23" s="35"/>
      <c r="UBA23" s="35"/>
      <c r="UBB23" s="35"/>
      <c r="UBC23" s="35"/>
      <c r="UBD23" s="35"/>
      <c r="UBE23" s="35"/>
      <c r="UBF23" s="35"/>
      <c r="UBG23" s="35"/>
      <c r="UBH23" s="35"/>
      <c r="UBI23" s="35"/>
      <c r="UBJ23" s="35"/>
      <c r="UBK23" s="35"/>
      <c r="UBL23" s="35"/>
      <c r="UBM23" s="35"/>
      <c r="UBN23" s="35"/>
      <c r="UBO23" s="35"/>
      <c r="UBP23" s="35"/>
      <c r="UBQ23" s="35"/>
      <c r="UBR23" s="35"/>
      <c r="UBS23" s="35"/>
      <c r="UBT23" s="35"/>
      <c r="UBU23" s="35"/>
      <c r="UBV23" s="35"/>
      <c r="UBW23" s="35"/>
      <c r="UBX23" s="35"/>
      <c r="UBY23" s="35"/>
      <c r="UBZ23" s="35"/>
      <c r="UCA23" s="35"/>
      <c r="UCB23" s="35"/>
      <c r="UCC23" s="35"/>
      <c r="UCD23" s="35"/>
      <c r="UCE23" s="35"/>
      <c r="UCF23" s="35"/>
      <c r="UCG23" s="35"/>
      <c r="UCH23" s="35"/>
      <c r="UCI23" s="35"/>
      <c r="UCJ23" s="35"/>
      <c r="UCK23" s="35"/>
      <c r="UCL23" s="35"/>
      <c r="UCM23" s="35"/>
      <c r="UCN23" s="35"/>
      <c r="UCO23" s="35"/>
      <c r="UCP23" s="35"/>
      <c r="UCQ23" s="35"/>
      <c r="UCR23" s="35"/>
      <c r="UCS23" s="35"/>
      <c r="UCT23" s="35"/>
      <c r="UCU23" s="35"/>
      <c r="UCV23" s="35"/>
      <c r="UCW23" s="35"/>
      <c r="UCX23" s="35"/>
      <c r="UCY23" s="35"/>
      <c r="UCZ23" s="35"/>
      <c r="UDA23" s="35"/>
      <c r="UDB23" s="35"/>
      <c r="UDC23" s="35"/>
      <c r="UDD23" s="35"/>
      <c r="UDE23" s="35"/>
      <c r="UDF23" s="35"/>
      <c r="UDG23" s="35"/>
      <c r="UDH23" s="35"/>
      <c r="UDI23" s="35"/>
      <c r="UDJ23" s="35"/>
      <c r="UDK23" s="35"/>
      <c r="UDL23" s="35"/>
      <c r="UDM23" s="35"/>
      <c r="UDN23" s="35"/>
      <c r="UDO23" s="35"/>
      <c r="UDP23" s="35"/>
      <c r="UDQ23" s="35"/>
      <c r="UDR23" s="35"/>
      <c r="UDS23" s="35"/>
      <c r="UDT23" s="35"/>
      <c r="UDU23" s="35"/>
      <c r="UDV23" s="35"/>
      <c r="UDW23" s="35"/>
      <c r="UDX23" s="35"/>
      <c r="UDY23" s="35"/>
      <c r="UDZ23" s="35"/>
      <c r="UEA23" s="35"/>
      <c r="UEB23" s="35"/>
      <c r="UEC23" s="35"/>
      <c r="UED23" s="35"/>
      <c r="UEE23" s="35"/>
      <c r="UEF23" s="35"/>
      <c r="UEG23" s="35"/>
      <c r="UEH23" s="35"/>
      <c r="UEI23" s="35"/>
      <c r="UEJ23" s="35"/>
      <c r="UEK23" s="35"/>
      <c r="UEL23" s="35"/>
      <c r="UEM23" s="35"/>
      <c r="UEN23" s="35"/>
      <c r="UEO23" s="35"/>
      <c r="UEP23" s="35"/>
      <c r="UEQ23" s="35"/>
      <c r="UER23" s="35"/>
      <c r="UES23" s="35"/>
      <c r="UET23" s="35"/>
      <c r="UEU23" s="35"/>
      <c r="UEV23" s="35"/>
      <c r="UEW23" s="35"/>
      <c r="UEX23" s="35"/>
      <c r="UEY23" s="35"/>
      <c r="UEZ23" s="35"/>
      <c r="UFA23" s="35"/>
      <c r="UFB23" s="35"/>
      <c r="UFC23" s="35"/>
      <c r="UFD23" s="35"/>
      <c r="UFE23" s="35"/>
      <c r="UFF23" s="35"/>
      <c r="UFG23" s="35"/>
      <c r="UFH23" s="35"/>
      <c r="UFI23" s="35"/>
      <c r="UFJ23" s="35"/>
      <c r="UFK23" s="35"/>
      <c r="UFL23" s="35"/>
      <c r="UFM23" s="35"/>
      <c r="UFN23" s="35"/>
      <c r="UFO23" s="35"/>
      <c r="UFP23" s="35"/>
      <c r="UFQ23" s="35"/>
      <c r="UFR23" s="35"/>
      <c r="UFS23" s="35"/>
      <c r="UFT23" s="35"/>
      <c r="UFU23" s="35"/>
      <c r="UFV23" s="35"/>
      <c r="UFW23" s="35"/>
      <c r="UFX23" s="35"/>
      <c r="UFY23" s="35"/>
      <c r="UFZ23" s="35"/>
      <c r="UGA23" s="35"/>
      <c r="UGB23" s="35"/>
      <c r="UGC23" s="35"/>
      <c r="UGD23" s="35"/>
      <c r="UGE23" s="35"/>
      <c r="UGF23" s="35"/>
      <c r="UGG23" s="35"/>
      <c r="UGH23" s="35"/>
      <c r="UGI23" s="35"/>
      <c r="UGJ23" s="35"/>
      <c r="UGK23" s="35"/>
      <c r="UGL23" s="35"/>
      <c r="UGM23" s="35"/>
      <c r="UGN23" s="35"/>
      <c r="UGO23" s="35"/>
      <c r="UGP23" s="35"/>
      <c r="UGQ23" s="35"/>
      <c r="UGR23" s="35"/>
      <c r="UGS23" s="35"/>
      <c r="UGT23" s="35"/>
      <c r="UGU23" s="35"/>
      <c r="UGV23" s="35"/>
      <c r="UGW23" s="35"/>
      <c r="UGX23" s="35"/>
      <c r="UGY23" s="35"/>
      <c r="UGZ23" s="35"/>
      <c r="UHA23" s="35"/>
      <c r="UHB23" s="35"/>
      <c r="UHC23" s="35"/>
      <c r="UHD23" s="35"/>
      <c r="UHE23" s="35"/>
      <c r="UHF23" s="35"/>
      <c r="UHG23" s="35"/>
      <c r="UHH23" s="35"/>
      <c r="UHI23" s="35"/>
      <c r="UHJ23" s="35"/>
      <c r="UHK23" s="35"/>
      <c r="UHL23" s="35"/>
      <c r="UHM23" s="35"/>
      <c r="UHN23" s="35"/>
      <c r="UHO23" s="35"/>
      <c r="UHP23" s="35"/>
      <c r="UHQ23" s="35"/>
      <c r="UHR23" s="35"/>
      <c r="UHS23" s="35"/>
      <c r="UHT23" s="35"/>
      <c r="UHU23" s="35"/>
      <c r="UHV23" s="35"/>
      <c r="UHW23" s="35"/>
      <c r="UHX23" s="35"/>
      <c r="UHY23" s="35"/>
      <c r="UHZ23" s="35"/>
      <c r="UIA23" s="35"/>
      <c r="UIB23" s="35"/>
      <c r="UIC23" s="35"/>
      <c r="UID23" s="35"/>
      <c r="UIE23" s="35"/>
      <c r="UIF23" s="35"/>
      <c r="UIG23" s="35"/>
      <c r="UIH23" s="35"/>
      <c r="UII23" s="35"/>
      <c r="UIJ23" s="35"/>
      <c r="UIK23" s="35"/>
      <c r="UIL23" s="35"/>
      <c r="UIM23" s="35"/>
      <c r="UIN23" s="35"/>
      <c r="UIO23" s="35"/>
      <c r="UIP23" s="35"/>
      <c r="UIQ23" s="35"/>
      <c r="UIR23" s="35"/>
      <c r="UIS23" s="35"/>
      <c r="UIT23" s="35"/>
      <c r="UIU23" s="35"/>
      <c r="UIV23" s="35"/>
      <c r="UIW23" s="35"/>
      <c r="UIX23" s="35"/>
      <c r="UIY23" s="35"/>
      <c r="UIZ23" s="35"/>
      <c r="UJA23" s="35"/>
      <c r="UJB23" s="35"/>
      <c r="UJC23" s="35"/>
      <c r="UJD23" s="35"/>
      <c r="UJE23" s="35"/>
      <c r="UJF23" s="35"/>
      <c r="UJG23" s="35"/>
      <c r="UJH23" s="35"/>
      <c r="UJI23" s="35"/>
      <c r="UJJ23" s="35"/>
      <c r="UJK23" s="35"/>
      <c r="UJL23" s="35"/>
      <c r="UJM23" s="35"/>
      <c r="UJN23" s="35"/>
      <c r="UJO23" s="35"/>
      <c r="UJP23" s="35"/>
      <c r="UJQ23" s="35"/>
      <c r="UJR23" s="35"/>
      <c r="UJS23" s="35"/>
      <c r="UJT23" s="35"/>
      <c r="UJU23" s="35"/>
      <c r="UJV23" s="35"/>
      <c r="UJW23" s="35"/>
      <c r="UJX23" s="35"/>
      <c r="UJY23" s="35"/>
      <c r="UJZ23" s="35"/>
      <c r="UKA23" s="35"/>
      <c r="UKB23" s="35"/>
      <c r="UKC23" s="35"/>
      <c r="UKD23" s="35"/>
      <c r="UKE23" s="35"/>
      <c r="UKF23" s="35"/>
      <c r="UKG23" s="35"/>
      <c r="UKH23" s="35"/>
      <c r="UKI23" s="35"/>
      <c r="UKJ23" s="35"/>
      <c r="UKK23" s="35"/>
      <c r="UKL23" s="35"/>
      <c r="UKM23" s="35"/>
      <c r="UKN23" s="35"/>
      <c r="UKO23" s="35"/>
      <c r="UKP23" s="35"/>
      <c r="UKQ23" s="35"/>
      <c r="UKR23" s="35"/>
      <c r="UKS23" s="35"/>
      <c r="UKT23" s="35"/>
      <c r="UKU23" s="35"/>
      <c r="UKV23" s="35"/>
      <c r="UKW23" s="35"/>
      <c r="UKX23" s="35"/>
      <c r="UKY23" s="35"/>
      <c r="UKZ23" s="35"/>
      <c r="ULA23" s="35"/>
      <c r="ULB23" s="35"/>
      <c r="ULC23" s="35"/>
      <c r="ULD23" s="35"/>
      <c r="ULE23" s="35"/>
      <c r="ULF23" s="35"/>
      <c r="ULG23" s="35"/>
      <c r="ULH23" s="35"/>
      <c r="ULI23" s="35"/>
      <c r="ULJ23" s="35"/>
      <c r="ULK23" s="35"/>
      <c r="ULL23" s="35"/>
      <c r="ULM23" s="35"/>
      <c r="ULN23" s="35"/>
      <c r="ULO23" s="35"/>
      <c r="ULP23" s="35"/>
      <c r="ULQ23" s="35"/>
      <c r="ULR23" s="35"/>
      <c r="ULS23" s="35"/>
      <c r="ULT23" s="35"/>
      <c r="ULU23" s="35"/>
      <c r="ULV23" s="35"/>
      <c r="ULW23" s="35"/>
      <c r="ULX23" s="35"/>
      <c r="ULY23" s="35"/>
      <c r="ULZ23" s="35"/>
      <c r="UMA23" s="35"/>
      <c r="UMB23" s="35"/>
      <c r="UMC23" s="35"/>
      <c r="UMD23" s="35"/>
      <c r="UME23" s="35"/>
      <c r="UMF23" s="35"/>
      <c r="UMG23" s="35"/>
      <c r="UMH23" s="35"/>
      <c r="UMI23" s="35"/>
      <c r="UMJ23" s="35"/>
      <c r="UMK23" s="35"/>
      <c r="UML23" s="35"/>
      <c r="UMM23" s="35"/>
      <c r="UMN23" s="35"/>
      <c r="UMO23" s="35"/>
      <c r="UMP23" s="35"/>
      <c r="UMQ23" s="35"/>
      <c r="UMR23" s="35"/>
      <c r="UMS23" s="35"/>
      <c r="UMT23" s="35"/>
      <c r="UMU23" s="35"/>
      <c r="UMV23" s="35"/>
      <c r="UMW23" s="35"/>
      <c r="UMX23" s="35"/>
      <c r="UMY23" s="35"/>
      <c r="UMZ23" s="35"/>
      <c r="UNA23" s="35"/>
      <c r="UNB23" s="35"/>
      <c r="UNC23" s="35"/>
      <c r="UND23" s="35"/>
      <c r="UNE23" s="35"/>
      <c r="UNF23" s="35"/>
      <c r="UNG23" s="35"/>
      <c r="UNH23" s="35"/>
      <c r="UNI23" s="35"/>
      <c r="UNJ23" s="35"/>
      <c r="UNK23" s="35"/>
      <c r="UNL23" s="35"/>
      <c r="UNM23" s="35"/>
      <c r="UNN23" s="35"/>
      <c r="UNO23" s="35"/>
      <c r="UNP23" s="35"/>
      <c r="UNQ23" s="35"/>
      <c r="UNR23" s="35"/>
      <c r="UNS23" s="35"/>
      <c r="UNT23" s="35"/>
      <c r="UNU23" s="35"/>
      <c r="UNV23" s="35"/>
      <c r="UNW23" s="35"/>
      <c r="UNX23" s="35"/>
      <c r="UNY23" s="35"/>
      <c r="UNZ23" s="35"/>
      <c r="UOA23" s="35"/>
      <c r="UOB23" s="35"/>
      <c r="UOC23" s="35"/>
      <c r="UOD23" s="35"/>
      <c r="UOE23" s="35"/>
      <c r="UOF23" s="35"/>
      <c r="UOG23" s="35"/>
      <c r="UOH23" s="35"/>
      <c r="UOI23" s="35"/>
      <c r="UOJ23" s="35"/>
      <c r="UOK23" s="35"/>
      <c r="UOL23" s="35"/>
      <c r="UOM23" s="35"/>
      <c r="UON23" s="35"/>
      <c r="UOO23" s="35"/>
      <c r="UOP23" s="35"/>
      <c r="UOQ23" s="35"/>
      <c r="UOR23" s="35"/>
      <c r="UOS23" s="35"/>
      <c r="UOT23" s="35"/>
      <c r="UOU23" s="35"/>
      <c r="UOV23" s="35"/>
      <c r="UOW23" s="35"/>
      <c r="UOX23" s="35"/>
      <c r="UOY23" s="35"/>
      <c r="UOZ23" s="35"/>
      <c r="UPA23" s="35"/>
      <c r="UPB23" s="35"/>
      <c r="UPC23" s="35"/>
      <c r="UPD23" s="35"/>
      <c r="UPE23" s="35"/>
      <c r="UPF23" s="35"/>
      <c r="UPG23" s="35"/>
      <c r="UPH23" s="35"/>
      <c r="UPI23" s="35"/>
      <c r="UPJ23" s="35"/>
      <c r="UPK23" s="35"/>
      <c r="UPL23" s="35"/>
      <c r="UPM23" s="35"/>
      <c r="UPN23" s="35"/>
      <c r="UPO23" s="35"/>
      <c r="UPP23" s="35"/>
      <c r="UPQ23" s="35"/>
      <c r="UPR23" s="35"/>
      <c r="UPS23" s="35"/>
      <c r="UPT23" s="35"/>
      <c r="UPU23" s="35"/>
      <c r="UPV23" s="35"/>
      <c r="UPW23" s="35"/>
      <c r="UPX23" s="35"/>
      <c r="UPY23" s="35"/>
      <c r="UPZ23" s="35"/>
      <c r="UQA23" s="35"/>
      <c r="UQB23" s="35"/>
      <c r="UQC23" s="35"/>
      <c r="UQD23" s="35"/>
      <c r="UQE23" s="35"/>
      <c r="UQF23" s="35"/>
      <c r="UQG23" s="35"/>
      <c r="UQH23" s="35"/>
      <c r="UQI23" s="35"/>
      <c r="UQJ23" s="35"/>
      <c r="UQK23" s="35"/>
      <c r="UQL23" s="35"/>
      <c r="UQM23" s="35"/>
      <c r="UQN23" s="35"/>
      <c r="UQO23" s="35"/>
      <c r="UQP23" s="35"/>
      <c r="UQQ23" s="35"/>
      <c r="UQR23" s="35"/>
      <c r="UQS23" s="35"/>
      <c r="UQT23" s="35"/>
      <c r="UQU23" s="35"/>
      <c r="UQV23" s="35"/>
      <c r="UQW23" s="35"/>
      <c r="UQX23" s="35"/>
      <c r="UQY23" s="35"/>
      <c r="UQZ23" s="35"/>
      <c r="URA23" s="35"/>
      <c r="URB23" s="35"/>
      <c r="URC23" s="35"/>
      <c r="URD23" s="35"/>
      <c r="URE23" s="35"/>
      <c r="URF23" s="35"/>
      <c r="URG23" s="35"/>
      <c r="URH23" s="35"/>
      <c r="URI23" s="35"/>
      <c r="URJ23" s="35"/>
      <c r="URK23" s="35"/>
      <c r="URL23" s="35"/>
      <c r="URM23" s="35"/>
      <c r="URN23" s="35"/>
      <c r="URO23" s="35"/>
      <c r="URP23" s="35"/>
      <c r="URQ23" s="35"/>
      <c r="URR23" s="35"/>
      <c r="URS23" s="35"/>
      <c r="URT23" s="35"/>
      <c r="URU23" s="35"/>
      <c r="URV23" s="35"/>
      <c r="URW23" s="35"/>
      <c r="URX23" s="35"/>
      <c r="URY23" s="35"/>
      <c r="URZ23" s="35"/>
      <c r="USA23" s="35"/>
      <c r="USB23" s="35"/>
      <c r="USC23" s="35"/>
      <c r="USD23" s="35"/>
      <c r="USE23" s="35"/>
      <c r="USF23" s="35"/>
      <c r="USG23" s="35"/>
      <c r="USH23" s="35"/>
      <c r="USI23" s="35"/>
      <c r="USJ23" s="35"/>
      <c r="USK23" s="35"/>
      <c r="USL23" s="35"/>
      <c r="USM23" s="35"/>
      <c r="USN23" s="35"/>
      <c r="USO23" s="35"/>
      <c r="USP23" s="35"/>
      <c r="USQ23" s="35"/>
      <c r="USR23" s="35"/>
      <c r="USS23" s="35"/>
      <c r="UST23" s="35"/>
      <c r="USU23" s="35"/>
      <c r="USV23" s="35"/>
      <c r="USW23" s="35"/>
      <c r="USX23" s="35"/>
      <c r="USY23" s="35"/>
      <c r="USZ23" s="35"/>
      <c r="UTA23" s="35"/>
      <c r="UTB23" s="35"/>
      <c r="UTC23" s="35"/>
      <c r="UTD23" s="35"/>
      <c r="UTE23" s="35"/>
      <c r="UTF23" s="35"/>
      <c r="UTG23" s="35"/>
      <c r="UTH23" s="35"/>
      <c r="UTI23" s="35"/>
      <c r="UTJ23" s="35"/>
      <c r="UTK23" s="35"/>
      <c r="UTL23" s="35"/>
      <c r="UTM23" s="35"/>
      <c r="UTN23" s="35"/>
      <c r="UTO23" s="35"/>
      <c r="UTP23" s="35"/>
      <c r="UTQ23" s="35"/>
      <c r="UTR23" s="35"/>
      <c r="UTS23" s="35"/>
      <c r="UTT23" s="35"/>
      <c r="UTU23" s="35"/>
      <c r="UTV23" s="35"/>
      <c r="UTW23" s="35"/>
      <c r="UTX23" s="35"/>
      <c r="UTY23" s="35"/>
      <c r="UTZ23" s="35"/>
      <c r="UUA23" s="35"/>
      <c r="UUB23" s="35"/>
      <c r="UUC23" s="35"/>
      <c r="UUD23" s="35"/>
      <c r="UUE23" s="35"/>
      <c r="UUF23" s="35"/>
      <c r="UUG23" s="35"/>
      <c r="UUH23" s="35"/>
      <c r="UUI23" s="35"/>
      <c r="UUJ23" s="35"/>
      <c r="UUK23" s="35"/>
      <c r="UUL23" s="35"/>
      <c r="UUM23" s="35"/>
      <c r="UUN23" s="35"/>
      <c r="UUO23" s="35"/>
      <c r="UUP23" s="35"/>
      <c r="UUQ23" s="35"/>
      <c r="UUR23" s="35"/>
      <c r="UUS23" s="35"/>
      <c r="UUT23" s="35"/>
      <c r="UUU23" s="35"/>
      <c r="UUV23" s="35"/>
      <c r="UUW23" s="35"/>
      <c r="UUX23" s="35"/>
      <c r="UUY23" s="35"/>
      <c r="UUZ23" s="35"/>
      <c r="UVA23" s="35"/>
      <c r="UVB23" s="35"/>
      <c r="UVC23" s="35"/>
      <c r="UVD23" s="35"/>
      <c r="UVE23" s="35"/>
      <c r="UVF23" s="35"/>
      <c r="UVG23" s="35"/>
      <c r="UVH23" s="35"/>
      <c r="UVI23" s="35"/>
      <c r="UVJ23" s="35"/>
      <c r="UVK23" s="35"/>
      <c r="UVL23" s="35"/>
      <c r="UVM23" s="35"/>
      <c r="UVN23" s="35"/>
      <c r="UVO23" s="35"/>
      <c r="UVP23" s="35"/>
      <c r="UVQ23" s="35"/>
      <c r="UVR23" s="35"/>
      <c r="UVS23" s="35"/>
      <c r="UVT23" s="35"/>
      <c r="UVU23" s="35"/>
      <c r="UVV23" s="35"/>
      <c r="UVW23" s="35"/>
      <c r="UVX23" s="35"/>
      <c r="UVY23" s="35"/>
      <c r="UVZ23" s="35"/>
      <c r="UWA23" s="35"/>
      <c r="UWB23" s="35"/>
      <c r="UWC23" s="35"/>
      <c r="UWD23" s="35"/>
      <c r="UWE23" s="35"/>
      <c r="UWF23" s="35"/>
      <c r="UWG23" s="35"/>
      <c r="UWH23" s="35"/>
      <c r="UWI23" s="35"/>
      <c r="UWJ23" s="35"/>
      <c r="UWK23" s="35"/>
      <c r="UWL23" s="35"/>
      <c r="UWM23" s="35"/>
      <c r="UWN23" s="35"/>
      <c r="UWO23" s="35"/>
      <c r="UWP23" s="35"/>
      <c r="UWQ23" s="35"/>
      <c r="UWR23" s="35"/>
      <c r="UWS23" s="35"/>
      <c r="UWT23" s="35"/>
      <c r="UWU23" s="35"/>
      <c r="UWV23" s="35"/>
      <c r="UWW23" s="35"/>
      <c r="UWX23" s="35"/>
      <c r="UWY23" s="35"/>
      <c r="UWZ23" s="35"/>
      <c r="UXA23" s="35"/>
      <c r="UXB23" s="35"/>
      <c r="UXC23" s="35"/>
      <c r="UXD23" s="35"/>
      <c r="UXE23" s="35"/>
      <c r="UXF23" s="35"/>
      <c r="UXG23" s="35"/>
      <c r="UXH23" s="35"/>
      <c r="UXI23" s="35"/>
      <c r="UXJ23" s="35"/>
      <c r="UXK23" s="35"/>
      <c r="UXL23" s="35"/>
      <c r="UXM23" s="35"/>
      <c r="UXN23" s="35"/>
      <c r="UXO23" s="35"/>
      <c r="UXP23" s="35"/>
      <c r="UXQ23" s="35"/>
      <c r="UXR23" s="35"/>
      <c r="UXS23" s="35"/>
      <c r="UXT23" s="35"/>
      <c r="UXU23" s="35"/>
      <c r="UXV23" s="35"/>
      <c r="UXW23" s="35"/>
      <c r="UXX23" s="35"/>
      <c r="UXY23" s="35"/>
      <c r="UXZ23" s="35"/>
      <c r="UYA23" s="35"/>
      <c r="UYB23" s="35"/>
      <c r="UYC23" s="35"/>
      <c r="UYD23" s="35"/>
      <c r="UYE23" s="35"/>
      <c r="UYF23" s="35"/>
      <c r="UYG23" s="35"/>
      <c r="UYH23" s="35"/>
      <c r="UYI23" s="35"/>
      <c r="UYJ23" s="35"/>
      <c r="UYK23" s="35"/>
      <c r="UYL23" s="35"/>
      <c r="UYM23" s="35"/>
      <c r="UYN23" s="35"/>
      <c r="UYO23" s="35"/>
      <c r="UYP23" s="35"/>
      <c r="UYQ23" s="35"/>
      <c r="UYR23" s="35"/>
      <c r="UYS23" s="35"/>
      <c r="UYT23" s="35"/>
      <c r="UYU23" s="35"/>
      <c r="UYV23" s="35"/>
      <c r="UYW23" s="35"/>
      <c r="UYX23" s="35"/>
      <c r="UYY23" s="35"/>
      <c r="UYZ23" s="35"/>
      <c r="UZA23" s="35"/>
      <c r="UZB23" s="35"/>
      <c r="UZC23" s="35"/>
      <c r="UZD23" s="35"/>
      <c r="UZE23" s="35"/>
      <c r="UZF23" s="35"/>
      <c r="UZG23" s="35"/>
      <c r="UZH23" s="35"/>
      <c r="UZI23" s="35"/>
      <c r="UZJ23" s="35"/>
      <c r="UZK23" s="35"/>
      <c r="UZL23" s="35"/>
      <c r="UZM23" s="35"/>
      <c r="UZN23" s="35"/>
      <c r="UZO23" s="35"/>
      <c r="UZP23" s="35"/>
      <c r="UZQ23" s="35"/>
      <c r="UZR23" s="35"/>
      <c r="UZS23" s="35"/>
      <c r="UZT23" s="35"/>
      <c r="UZU23" s="35"/>
      <c r="UZV23" s="35"/>
      <c r="UZW23" s="35"/>
      <c r="UZX23" s="35"/>
      <c r="UZY23" s="35"/>
      <c r="UZZ23" s="35"/>
      <c r="VAA23" s="35"/>
      <c r="VAB23" s="35"/>
      <c r="VAC23" s="35"/>
      <c r="VAD23" s="35"/>
      <c r="VAE23" s="35"/>
      <c r="VAF23" s="35"/>
      <c r="VAG23" s="35"/>
      <c r="VAH23" s="35"/>
      <c r="VAI23" s="35"/>
      <c r="VAJ23" s="35"/>
      <c r="VAK23" s="35"/>
      <c r="VAL23" s="35"/>
      <c r="VAM23" s="35"/>
      <c r="VAN23" s="35"/>
      <c r="VAO23" s="35"/>
      <c r="VAP23" s="35"/>
      <c r="VAQ23" s="35"/>
      <c r="VAR23" s="35"/>
      <c r="VAS23" s="35"/>
      <c r="VAT23" s="35"/>
      <c r="VAU23" s="35"/>
      <c r="VAV23" s="35"/>
      <c r="VAW23" s="35"/>
      <c r="VAX23" s="35"/>
      <c r="VAY23" s="35"/>
      <c r="VAZ23" s="35"/>
      <c r="VBA23" s="35"/>
      <c r="VBB23" s="35"/>
      <c r="VBC23" s="35"/>
      <c r="VBD23" s="35"/>
      <c r="VBE23" s="35"/>
      <c r="VBF23" s="35"/>
      <c r="VBG23" s="35"/>
      <c r="VBH23" s="35"/>
      <c r="VBI23" s="35"/>
      <c r="VBJ23" s="35"/>
      <c r="VBK23" s="35"/>
      <c r="VBL23" s="35"/>
      <c r="VBM23" s="35"/>
      <c r="VBN23" s="35"/>
      <c r="VBO23" s="35"/>
      <c r="VBP23" s="35"/>
      <c r="VBQ23" s="35"/>
      <c r="VBR23" s="35"/>
      <c r="VBS23" s="35"/>
      <c r="VBT23" s="35"/>
      <c r="VBU23" s="35"/>
      <c r="VBV23" s="35"/>
      <c r="VBW23" s="35"/>
      <c r="VBX23" s="35"/>
      <c r="VBY23" s="35"/>
      <c r="VBZ23" s="35"/>
      <c r="VCA23" s="35"/>
      <c r="VCB23" s="35"/>
      <c r="VCC23" s="35"/>
      <c r="VCD23" s="35"/>
      <c r="VCE23" s="35"/>
      <c r="VCF23" s="35"/>
      <c r="VCG23" s="35"/>
      <c r="VCH23" s="35"/>
      <c r="VCI23" s="35"/>
      <c r="VCJ23" s="35"/>
      <c r="VCK23" s="35"/>
      <c r="VCL23" s="35"/>
      <c r="VCM23" s="35"/>
      <c r="VCN23" s="35"/>
      <c r="VCO23" s="35"/>
      <c r="VCP23" s="35"/>
      <c r="VCQ23" s="35"/>
      <c r="VCR23" s="35"/>
      <c r="VCS23" s="35"/>
      <c r="VCT23" s="35"/>
      <c r="VCU23" s="35"/>
      <c r="VCV23" s="35"/>
      <c r="VCW23" s="35"/>
      <c r="VCX23" s="35"/>
      <c r="VCY23" s="35"/>
      <c r="VCZ23" s="35"/>
      <c r="VDA23" s="35"/>
      <c r="VDB23" s="35"/>
      <c r="VDC23" s="35"/>
      <c r="VDD23" s="35"/>
      <c r="VDE23" s="35"/>
      <c r="VDF23" s="35"/>
      <c r="VDG23" s="35"/>
      <c r="VDH23" s="35"/>
      <c r="VDI23" s="35"/>
      <c r="VDJ23" s="35"/>
      <c r="VDK23" s="35"/>
      <c r="VDL23" s="35"/>
      <c r="VDM23" s="35"/>
      <c r="VDN23" s="35"/>
      <c r="VDO23" s="35"/>
      <c r="VDP23" s="35"/>
      <c r="VDQ23" s="35"/>
      <c r="VDR23" s="35"/>
      <c r="VDS23" s="35"/>
      <c r="VDT23" s="35"/>
      <c r="VDU23" s="35"/>
      <c r="VDV23" s="35"/>
      <c r="VDW23" s="35"/>
      <c r="VDX23" s="35"/>
      <c r="VDY23" s="35"/>
      <c r="VDZ23" s="35"/>
      <c r="VEA23" s="35"/>
      <c r="VEB23" s="35"/>
      <c r="VEC23" s="35"/>
      <c r="VED23" s="35"/>
      <c r="VEE23" s="35"/>
      <c r="VEF23" s="35"/>
      <c r="VEG23" s="35"/>
      <c r="VEH23" s="35"/>
      <c r="VEI23" s="35"/>
      <c r="VEJ23" s="35"/>
      <c r="VEK23" s="35"/>
      <c r="VEL23" s="35"/>
      <c r="VEM23" s="35"/>
      <c r="VEN23" s="35"/>
      <c r="VEO23" s="35"/>
      <c r="VEP23" s="35"/>
      <c r="VEQ23" s="35"/>
      <c r="VER23" s="35"/>
      <c r="VES23" s="35"/>
      <c r="VET23" s="35"/>
      <c r="VEU23" s="35"/>
      <c r="VEV23" s="35"/>
      <c r="VEW23" s="35"/>
      <c r="VEX23" s="35"/>
      <c r="VEY23" s="35"/>
      <c r="VEZ23" s="35"/>
      <c r="VFA23" s="35"/>
      <c r="VFB23" s="35"/>
      <c r="VFC23" s="35"/>
      <c r="VFD23" s="35"/>
      <c r="VFE23" s="35"/>
      <c r="VFF23" s="35"/>
      <c r="VFG23" s="35"/>
      <c r="VFH23" s="35"/>
      <c r="VFI23" s="35"/>
      <c r="VFJ23" s="35"/>
      <c r="VFK23" s="35"/>
      <c r="VFL23" s="35"/>
      <c r="VFM23" s="35"/>
      <c r="VFN23" s="35"/>
      <c r="VFO23" s="35"/>
      <c r="VFP23" s="35"/>
      <c r="VFQ23" s="35"/>
      <c r="VFR23" s="35"/>
      <c r="VFS23" s="35"/>
      <c r="VFT23" s="35"/>
      <c r="VFU23" s="35"/>
      <c r="VFV23" s="35"/>
      <c r="VFW23" s="35"/>
      <c r="VFX23" s="35"/>
      <c r="VFY23" s="35"/>
      <c r="VFZ23" s="35"/>
      <c r="VGA23" s="35"/>
      <c r="VGB23" s="35"/>
      <c r="VGC23" s="35"/>
      <c r="VGD23" s="35"/>
      <c r="VGE23" s="35"/>
      <c r="VGF23" s="35"/>
      <c r="VGG23" s="35"/>
      <c r="VGH23" s="35"/>
      <c r="VGI23" s="35"/>
      <c r="VGJ23" s="35"/>
      <c r="VGK23" s="35"/>
      <c r="VGL23" s="35"/>
      <c r="VGM23" s="35"/>
      <c r="VGN23" s="35"/>
      <c r="VGO23" s="35"/>
      <c r="VGP23" s="35"/>
      <c r="VGQ23" s="35"/>
      <c r="VGR23" s="35"/>
      <c r="VGS23" s="35"/>
      <c r="VGT23" s="35"/>
      <c r="VGU23" s="35"/>
      <c r="VGV23" s="35"/>
      <c r="VGW23" s="35"/>
      <c r="VGX23" s="35"/>
      <c r="VGY23" s="35"/>
      <c r="VGZ23" s="35"/>
      <c r="VHA23" s="35"/>
      <c r="VHB23" s="35"/>
      <c r="VHC23" s="35"/>
      <c r="VHD23" s="35"/>
      <c r="VHE23" s="35"/>
      <c r="VHF23" s="35"/>
      <c r="VHG23" s="35"/>
      <c r="VHH23" s="35"/>
      <c r="VHI23" s="35"/>
      <c r="VHJ23" s="35"/>
      <c r="VHK23" s="35"/>
      <c r="VHL23" s="35"/>
      <c r="VHM23" s="35"/>
      <c r="VHN23" s="35"/>
      <c r="VHO23" s="35"/>
      <c r="VHP23" s="35"/>
      <c r="VHQ23" s="35"/>
      <c r="VHR23" s="35"/>
      <c r="VHS23" s="35"/>
      <c r="VHT23" s="35"/>
      <c r="VHU23" s="35"/>
      <c r="VHV23" s="35"/>
      <c r="VHW23" s="35"/>
      <c r="VHX23" s="35"/>
      <c r="VHY23" s="35"/>
      <c r="VHZ23" s="35"/>
      <c r="VIA23" s="35"/>
      <c r="VIB23" s="35"/>
      <c r="VIC23" s="35"/>
      <c r="VID23" s="35"/>
      <c r="VIE23" s="35"/>
      <c r="VIF23" s="35"/>
      <c r="VIG23" s="35"/>
      <c r="VIH23" s="35"/>
      <c r="VII23" s="35"/>
      <c r="VIJ23" s="35"/>
      <c r="VIK23" s="35"/>
      <c r="VIL23" s="35"/>
      <c r="VIM23" s="35"/>
      <c r="VIN23" s="35"/>
      <c r="VIO23" s="35"/>
      <c r="VIP23" s="35"/>
      <c r="VIQ23" s="35"/>
      <c r="VIR23" s="35"/>
      <c r="VIS23" s="35"/>
      <c r="VIT23" s="35"/>
      <c r="VIU23" s="35"/>
      <c r="VIV23" s="35"/>
      <c r="VIW23" s="35"/>
      <c r="VIX23" s="35"/>
      <c r="VIY23" s="35"/>
      <c r="VIZ23" s="35"/>
      <c r="VJA23" s="35"/>
      <c r="VJB23" s="35"/>
      <c r="VJC23" s="35"/>
      <c r="VJD23" s="35"/>
      <c r="VJE23" s="35"/>
      <c r="VJF23" s="35"/>
      <c r="VJG23" s="35"/>
      <c r="VJH23" s="35"/>
      <c r="VJI23" s="35"/>
      <c r="VJJ23" s="35"/>
      <c r="VJK23" s="35"/>
      <c r="VJL23" s="35"/>
      <c r="VJM23" s="35"/>
      <c r="VJN23" s="35"/>
      <c r="VJO23" s="35"/>
      <c r="VJP23" s="35"/>
      <c r="VJQ23" s="35"/>
      <c r="VJR23" s="35"/>
      <c r="VJS23" s="35"/>
      <c r="VJT23" s="35"/>
      <c r="VJU23" s="35"/>
      <c r="VJV23" s="35"/>
      <c r="VJW23" s="35"/>
      <c r="VJX23" s="35"/>
      <c r="VJY23" s="35"/>
      <c r="VJZ23" s="35"/>
      <c r="VKA23" s="35"/>
      <c r="VKB23" s="35"/>
      <c r="VKC23" s="35"/>
      <c r="VKD23" s="35"/>
      <c r="VKE23" s="35"/>
      <c r="VKF23" s="35"/>
      <c r="VKG23" s="35"/>
      <c r="VKH23" s="35"/>
      <c r="VKI23" s="35"/>
      <c r="VKJ23" s="35"/>
      <c r="VKK23" s="35"/>
      <c r="VKL23" s="35"/>
      <c r="VKM23" s="35"/>
      <c r="VKN23" s="35"/>
      <c r="VKO23" s="35"/>
      <c r="VKP23" s="35"/>
      <c r="VKQ23" s="35"/>
      <c r="VKR23" s="35"/>
      <c r="VKS23" s="35"/>
      <c r="VKT23" s="35"/>
      <c r="VKU23" s="35"/>
      <c r="VKV23" s="35"/>
      <c r="VKW23" s="35"/>
      <c r="VKX23" s="35"/>
      <c r="VKY23" s="35"/>
      <c r="VKZ23" s="35"/>
      <c r="VLA23" s="35"/>
      <c r="VLB23" s="35"/>
      <c r="VLC23" s="35"/>
      <c r="VLD23" s="35"/>
      <c r="VLE23" s="35"/>
      <c r="VLF23" s="35"/>
      <c r="VLG23" s="35"/>
      <c r="VLH23" s="35"/>
      <c r="VLI23" s="35"/>
      <c r="VLJ23" s="35"/>
      <c r="VLK23" s="35"/>
      <c r="VLL23" s="35"/>
      <c r="VLM23" s="35"/>
      <c r="VLN23" s="35"/>
      <c r="VLO23" s="35"/>
      <c r="VLP23" s="35"/>
      <c r="VLQ23" s="35"/>
      <c r="VLR23" s="35"/>
      <c r="VLS23" s="35"/>
      <c r="VLT23" s="35"/>
      <c r="VLU23" s="35"/>
      <c r="VLV23" s="35"/>
      <c r="VLW23" s="35"/>
      <c r="VLX23" s="35"/>
      <c r="VLY23" s="35"/>
      <c r="VLZ23" s="35"/>
      <c r="VMA23" s="35"/>
      <c r="VMB23" s="35"/>
      <c r="VMC23" s="35"/>
      <c r="VMD23" s="35"/>
      <c r="VME23" s="35"/>
      <c r="VMF23" s="35"/>
      <c r="VMG23" s="35"/>
      <c r="VMH23" s="35"/>
      <c r="VMI23" s="35"/>
      <c r="VMJ23" s="35"/>
      <c r="VMK23" s="35"/>
      <c r="VML23" s="35"/>
      <c r="VMM23" s="35"/>
      <c r="VMN23" s="35"/>
      <c r="VMO23" s="35"/>
      <c r="VMP23" s="35"/>
      <c r="VMQ23" s="35"/>
      <c r="VMR23" s="35"/>
      <c r="VMS23" s="35"/>
      <c r="VMT23" s="35"/>
      <c r="VMU23" s="35"/>
      <c r="VMV23" s="35"/>
      <c r="VMW23" s="35"/>
      <c r="VMX23" s="35"/>
      <c r="VMY23" s="35"/>
      <c r="VMZ23" s="35"/>
      <c r="VNA23" s="35"/>
      <c r="VNB23" s="35"/>
      <c r="VNC23" s="35"/>
      <c r="VND23" s="35"/>
      <c r="VNE23" s="35"/>
      <c r="VNF23" s="35"/>
      <c r="VNG23" s="35"/>
      <c r="VNH23" s="35"/>
      <c r="VNI23" s="35"/>
      <c r="VNJ23" s="35"/>
      <c r="VNK23" s="35"/>
      <c r="VNL23" s="35"/>
      <c r="VNM23" s="35"/>
      <c r="VNN23" s="35"/>
      <c r="VNO23" s="35"/>
      <c r="VNP23" s="35"/>
      <c r="VNQ23" s="35"/>
      <c r="VNR23" s="35"/>
      <c r="VNS23" s="35"/>
      <c r="VNT23" s="35"/>
      <c r="VNU23" s="35"/>
      <c r="VNV23" s="35"/>
      <c r="VNW23" s="35"/>
      <c r="VNX23" s="35"/>
      <c r="VNY23" s="35"/>
      <c r="VNZ23" s="35"/>
      <c r="VOA23" s="35"/>
      <c r="VOB23" s="35"/>
      <c r="VOC23" s="35"/>
      <c r="VOD23" s="35"/>
      <c r="VOE23" s="35"/>
      <c r="VOF23" s="35"/>
      <c r="VOG23" s="35"/>
      <c r="VOH23" s="35"/>
      <c r="VOI23" s="35"/>
      <c r="VOJ23" s="35"/>
      <c r="VOK23" s="35"/>
      <c r="VOL23" s="35"/>
      <c r="VOM23" s="35"/>
      <c r="VON23" s="35"/>
      <c r="VOO23" s="35"/>
      <c r="VOP23" s="35"/>
      <c r="VOQ23" s="35"/>
      <c r="VOR23" s="35"/>
      <c r="VOS23" s="35"/>
      <c r="VOT23" s="35"/>
      <c r="VOU23" s="35"/>
      <c r="VOV23" s="35"/>
      <c r="VOW23" s="35"/>
      <c r="VOX23" s="35"/>
      <c r="VOY23" s="35"/>
      <c r="VOZ23" s="35"/>
      <c r="VPA23" s="35"/>
      <c r="VPB23" s="35"/>
      <c r="VPC23" s="35"/>
      <c r="VPD23" s="35"/>
      <c r="VPE23" s="35"/>
      <c r="VPF23" s="35"/>
      <c r="VPG23" s="35"/>
      <c r="VPH23" s="35"/>
      <c r="VPI23" s="35"/>
      <c r="VPJ23" s="35"/>
      <c r="VPK23" s="35"/>
      <c r="VPL23" s="35"/>
      <c r="VPM23" s="35"/>
      <c r="VPN23" s="35"/>
      <c r="VPO23" s="35"/>
      <c r="VPP23" s="35"/>
      <c r="VPQ23" s="35"/>
      <c r="VPR23" s="35"/>
      <c r="VPS23" s="35"/>
      <c r="VPT23" s="35"/>
      <c r="VPU23" s="35"/>
      <c r="VPV23" s="35"/>
      <c r="VPW23" s="35"/>
      <c r="VPX23" s="35"/>
      <c r="VPY23" s="35"/>
      <c r="VPZ23" s="35"/>
      <c r="VQA23" s="35"/>
      <c r="VQB23" s="35"/>
      <c r="VQC23" s="35"/>
      <c r="VQD23" s="35"/>
      <c r="VQE23" s="35"/>
      <c r="VQF23" s="35"/>
      <c r="VQG23" s="35"/>
      <c r="VQH23" s="35"/>
      <c r="VQI23" s="35"/>
      <c r="VQJ23" s="35"/>
      <c r="VQK23" s="35"/>
      <c r="VQL23" s="35"/>
      <c r="VQM23" s="35"/>
      <c r="VQN23" s="35"/>
      <c r="VQO23" s="35"/>
      <c r="VQP23" s="35"/>
      <c r="VQQ23" s="35"/>
      <c r="VQR23" s="35"/>
      <c r="VQS23" s="35"/>
      <c r="VQT23" s="35"/>
      <c r="VQU23" s="35"/>
      <c r="VQV23" s="35"/>
      <c r="VQW23" s="35"/>
      <c r="VQX23" s="35"/>
      <c r="VQY23" s="35"/>
      <c r="VQZ23" s="35"/>
      <c r="VRA23" s="35"/>
      <c r="VRB23" s="35"/>
      <c r="VRC23" s="35"/>
      <c r="VRD23" s="35"/>
      <c r="VRE23" s="35"/>
      <c r="VRF23" s="35"/>
      <c r="VRG23" s="35"/>
      <c r="VRH23" s="35"/>
      <c r="VRI23" s="35"/>
      <c r="VRJ23" s="35"/>
      <c r="VRK23" s="35"/>
      <c r="VRL23" s="35"/>
      <c r="VRM23" s="35"/>
      <c r="VRN23" s="35"/>
      <c r="VRO23" s="35"/>
      <c r="VRP23" s="35"/>
      <c r="VRQ23" s="35"/>
      <c r="VRR23" s="35"/>
      <c r="VRS23" s="35"/>
      <c r="VRT23" s="35"/>
      <c r="VRU23" s="35"/>
      <c r="VRV23" s="35"/>
      <c r="VRW23" s="35"/>
      <c r="VRX23" s="35"/>
      <c r="VRY23" s="35"/>
      <c r="VRZ23" s="35"/>
      <c r="VSA23" s="35"/>
      <c r="VSB23" s="35"/>
      <c r="VSC23" s="35"/>
      <c r="VSD23" s="35"/>
      <c r="VSE23" s="35"/>
      <c r="VSF23" s="35"/>
      <c r="VSG23" s="35"/>
      <c r="VSH23" s="35"/>
      <c r="VSI23" s="35"/>
      <c r="VSJ23" s="35"/>
      <c r="VSK23" s="35"/>
      <c r="VSL23" s="35"/>
      <c r="VSM23" s="35"/>
      <c r="VSN23" s="35"/>
      <c r="VSO23" s="35"/>
      <c r="VSP23" s="35"/>
      <c r="VSQ23" s="35"/>
      <c r="VSR23" s="35"/>
      <c r="VSS23" s="35"/>
      <c r="VST23" s="35"/>
      <c r="VSU23" s="35"/>
      <c r="VSV23" s="35"/>
      <c r="VSW23" s="35"/>
      <c r="VSX23" s="35"/>
      <c r="VSY23" s="35"/>
      <c r="VSZ23" s="35"/>
      <c r="VTA23" s="35"/>
      <c r="VTB23" s="35"/>
      <c r="VTC23" s="35"/>
      <c r="VTD23" s="35"/>
      <c r="VTE23" s="35"/>
      <c r="VTF23" s="35"/>
      <c r="VTG23" s="35"/>
      <c r="VTH23" s="35"/>
      <c r="VTI23" s="35"/>
      <c r="VTJ23" s="35"/>
      <c r="VTK23" s="35"/>
      <c r="VTL23" s="35"/>
      <c r="VTM23" s="35"/>
      <c r="VTN23" s="35"/>
      <c r="VTO23" s="35"/>
      <c r="VTP23" s="35"/>
      <c r="VTQ23" s="35"/>
      <c r="VTR23" s="35"/>
      <c r="VTS23" s="35"/>
      <c r="VTT23" s="35"/>
      <c r="VTU23" s="35"/>
      <c r="VTV23" s="35"/>
      <c r="VTW23" s="35"/>
      <c r="VTX23" s="35"/>
      <c r="VTY23" s="35"/>
      <c r="VTZ23" s="35"/>
      <c r="VUA23" s="35"/>
      <c r="VUB23" s="35"/>
      <c r="VUC23" s="35"/>
      <c r="VUD23" s="35"/>
      <c r="VUE23" s="35"/>
      <c r="VUF23" s="35"/>
      <c r="VUG23" s="35"/>
      <c r="VUH23" s="35"/>
      <c r="VUI23" s="35"/>
      <c r="VUJ23" s="35"/>
      <c r="VUK23" s="35"/>
      <c r="VUL23" s="35"/>
      <c r="VUM23" s="35"/>
      <c r="VUN23" s="35"/>
      <c r="VUO23" s="35"/>
      <c r="VUP23" s="35"/>
      <c r="VUQ23" s="35"/>
      <c r="VUR23" s="35"/>
      <c r="VUS23" s="35"/>
      <c r="VUT23" s="35"/>
      <c r="VUU23" s="35"/>
      <c r="VUV23" s="35"/>
      <c r="VUW23" s="35"/>
      <c r="VUX23" s="35"/>
      <c r="VUY23" s="35"/>
      <c r="VUZ23" s="35"/>
      <c r="VVA23" s="35"/>
      <c r="VVB23" s="35"/>
      <c r="VVC23" s="35"/>
      <c r="VVD23" s="35"/>
      <c r="VVE23" s="35"/>
      <c r="VVF23" s="35"/>
      <c r="VVG23" s="35"/>
      <c r="VVH23" s="35"/>
      <c r="VVI23" s="35"/>
      <c r="VVJ23" s="35"/>
      <c r="VVK23" s="35"/>
      <c r="VVL23" s="35"/>
      <c r="VVM23" s="35"/>
      <c r="VVN23" s="35"/>
      <c r="VVO23" s="35"/>
      <c r="VVP23" s="35"/>
      <c r="VVQ23" s="35"/>
      <c r="VVR23" s="35"/>
      <c r="VVS23" s="35"/>
      <c r="VVT23" s="35"/>
      <c r="VVU23" s="35"/>
      <c r="VVV23" s="35"/>
      <c r="VVW23" s="35"/>
      <c r="VVX23" s="35"/>
      <c r="VVY23" s="35"/>
      <c r="VVZ23" s="35"/>
      <c r="VWA23" s="35"/>
      <c r="VWB23" s="35"/>
      <c r="VWC23" s="35"/>
      <c r="VWD23" s="35"/>
      <c r="VWE23" s="35"/>
      <c r="VWF23" s="35"/>
      <c r="VWG23" s="35"/>
      <c r="VWH23" s="35"/>
      <c r="VWI23" s="35"/>
      <c r="VWJ23" s="35"/>
      <c r="VWK23" s="35"/>
      <c r="VWL23" s="35"/>
      <c r="VWM23" s="35"/>
      <c r="VWN23" s="35"/>
      <c r="VWO23" s="35"/>
      <c r="VWP23" s="35"/>
      <c r="VWQ23" s="35"/>
      <c r="VWR23" s="35"/>
      <c r="VWS23" s="35"/>
      <c r="VWT23" s="35"/>
      <c r="VWU23" s="35"/>
      <c r="VWV23" s="35"/>
      <c r="VWW23" s="35"/>
      <c r="VWX23" s="35"/>
      <c r="VWY23" s="35"/>
      <c r="VWZ23" s="35"/>
      <c r="VXA23" s="35"/>
      <c r="VXB23" s="35"/>
      <c r="VXC23" s="35"/>
      <c r="VXD23" s="35"/>
      <c r="VXE23" s="35"/>
      <c r="VXF23" s="35"/>
      <c r="VXG23" s="35"/>
      <c r="VXH23" s="35"/>
      <c r="VXI23" s="35"/>
      <c r="VXJ23" s="35"/>
      <c r="VXK23" s="35"/>
      <c r="VXL23" s="35"/>
      <c r="VXM23" s="35"/>
      <c r="VXN23" s="35"/>
      <c r="VXO23" s="35"/>
      <c r="VXP23" s="35"/>
      <c r="VXQ23" s="35"/>
      <c r="VXR23" s="35"/>
      <c r="VXS23" s="35"/>
      <c r="VXT23" s="35"/>
      <c r="VXU23" s="35"/>
      <c r="VXV23" s="35"/>
      <c r="VXW23" s="35"/>
      <c r="VXX23" s="35"/>
      <c r="VXY23" s="35"/>
      <c r="VXZ23" s="35"/>
      <c r="VYA23" s="35"/>
      <c r="VYB23" s="35"/>
      <c r="VYC23" s="35"/>
      <c r="VYD23" s="35"/>
      <c r="VYE23" s="35"/>
      <c r="VYF23" s="35"/>
      <c r="VYG23" s="35"/>
      <c r="VYH23" s="35"/>
      <c r="VYI23" s="35"/>
      <c r="VYJ23" s="35"/>
      <c r="VYK23" s="35"/>
      <c r="VYL23" s="35"/>
      <c r="VYM23" s="35"/>
      <c r="VYN23" s="35"/>
      <c r="VYO23" s="35"/>
      <c r="VYP23" s="35"/>
      <c r="VYQ23" s="35"/>
      <c r="VYR23" s="35"/>
      <c r="VYS23" s="35"/>
      <c r="VYT23" s="35"/>
      <c r="VYU23" s="35"/>
      <c r="VYV23" s="35"/>
      <c r="VYW23" s="35"/>
      <c r="VYX23" s="35"/>
      <c r="VYY23" s="35"/>
      <c r="VYZ23" s="35"/>
      <c r="VZA23" s="35"/>
      <c r="VZB23" s="35"/>
      <c r="VZC23" s="35"/>
      <c r="VZD23" s="35"/>
      <c r="VZE23" s="35"/>
      <c r="VZF23" s="35"/>
      <c r="VZG23" s="35"/>
      <c r="VZH23" s="35"/>
      <c r="VZI23" s="35"/>
      <c r="VZJ23" s="35"/>
      <c r="VZK23" s="35"/>
      <c r="VZL23" s="35"/>
      <c r="VZM23" s="35"/>
      <c r="VZN23" s="35"/>
      <c r="VZO23" s="35"/>
      <c r="VZP23" s="35"/>
      <c r="VZQ23" s="35"/>
      <c r="VZR23" s="35"/>
      <c r="VZS23" s="35"/>
      <c r="VZT23" s="35"/>
      <c r="VZU23" s="35"/>
      <c r="VZV23" s="35"/>
      <c r="VZW23" s="35"/>
      <c r="VZX23" s="35"/>
      <c r="VZY23" s="35"/>
      <c r="VZZ23" s="35"/>
      <c r="WAA23" s="35"/>
      <c r="WAB23" s="35"/>
      <c r="WAC23" s="35"/>
      <c r="WAD23" s="35"/>
      <c r="WAE23" s="35"/>
      <c r="WAF23" s="35"/>
      <c r="WAG23" s="35"/>
      <c r="WAH23" s="35"/>
      <c r="WAI23" s="35"/>
      <c r="WAJ23" s="35"/>
      <c r="WAK23" s="35"/>
      <c r="WAL23" s="35"/>
      <c r="WAM23" s="35"/>
      <c r="WAN23" s="35"/>
      <c r="WAO23" s="35"/>
      <c r="WAP23" s="35"/>
      <c r="WAQ23" s="35"/>
      <c r="WAR23" s="35"/>
      <c r="WAS23" s="35"/>
      <c r="WAT23" s="35"/>
      <c r="WAU23" s="35"/>
      <c r="WAV23" s="35"/>
      <c r="WAW23" s="35"/>
      <c r="WAX23" s="35"/>
      <c r="WAY23" s="35"/>
      <c r="WAZ23" s="35"/>
      <c r="WBA23" s="35"/>
      <c r="WBB23" s="35"/>
      <c r="WBC23" s="35"/>
      <c r="WBD23" s="35"/>
      <c r="WBE23" s="35"/>
      <c r="WBF23" s="35"/>
      <c r="WBG23" s="35"/>
      <c r="WBH23" s="35"/>
      <c r="WBI23" s="35"/>
      <c r="WBJ23" s="35"/>
      <c r="WBK23" s="35"/>
      <c r="WBL23" s="35"/>
      <c r="WBM23" s="35"/>
      <c r="WBN23" s="35"/>
      <c r="WBO23" s="35"/>
      <c r="WBP23" s="35"/>
      <c r="WBQ23" s="35"/>
      <c r="WBR23" s="35"/>
      <c r="WBS23" s="35"/>
      <c r="WBT23" s="35"/>
      <c r="WBU23" s="35"/>
      <c r="WBV23" s="35"/>
      <c r="WBW23" s="35"/>
      <c r="WBX23" s="35"/>
      <c r="WBY23" s="35"/>
      <c r="WBZ23" s="35"/>
      <c r="WCA23" s="35"/>
      <c r="WCB23" s="35"/>
      <c r="WCC23" s="35"/>
      <c r="WCD23" s="35"/>
      <c r="WCE23" s="35"/>
      <c r="WCF23" s="35"/>
      <c r="WCG23" s="35"/>
      <c r="WCH23" s="35"/>
      <c r="WCI23" s="35"/>
      <c r="WCJ23" s="35"/>
      <c r="WCK23" s="35"/>
      <c r="WCL23" s="35"/>
      <c r="WCM23" s="35"/>
      <c r="WCN23" s="35"/>
      <c r="WCO23" s="35"/>
      <c r="WCP23" s="35"/>
      <c r="WCQ23" s="35"/>
      <c r="WCR23" s="35"/>
      <c r="WCS23" s="35"/>
      <c r="WCT23" s="35"/>
      <c r="WCU23" s="35"/>
      <c r="WCV23" s="35"/>
      <c r="WCW23" s="35"/>
      <c r="WCX23" s="35"/>
      <c r="WCY23" s="35"/>
      <c r="WCZ23" s="35"/>
      <c r="WDA23" s="35"/>
      <c r="WDB23" s="35"/>
      <c r="WDC23" s="35"/>
      <c r="WDD23" s="35"/>
      <c r="WDE23" s="35"/>
      <c r="WDF23" s="35"/>
      <c r="WDG23" s="35"/>
      <c r="WDH23" s="35"/>
      <c r="WDI23" s="35"/>
      <c r="WDJ23" s="35"/>
      <c r="WDK23" s="35"/>
      <c r="WDL23" s="35"/>
      <c r="WDM23" s="35"/>
      <c r="WDN23" s="35"/>
      <c r="WDO23" s="35"/>
      <c r="WDP23" s="35"/>
      <c r="WDQ23" s="35"/>
      <c r="WDR23" s="35"/>
      <c r="WDS23" s="35"/>
      <c r="WDT23" s="35"/>
      <c r="WDU23" s="35"/>
      <c r="WDV23" s="35"/>
      <c r="WDW23" s="35"/>
      <c r="WDX23" s="35"/>
      <c r="WDY23" s="35"/>
      <c r="WDZ23" s="35"/>
      <c r="WEA23" s="35"/>
      <c r="WEB23" s="35"/>
      <c r="WEC23" s="35"/>
      <c r="WED23" s="35"/>
      <c r="WEE23" s="35"/>
      <c r="WEF23" s="35"/>
      <c r="WEG23" s="35"/>
      <c r="WEH23" s="35"/>
      <c r="WEI23" s="35"/>
      <c r="WEJ23" s="35"/>
      <c r="WEK23" s="35"/>
      <c r="WEL23" s="35"/>
      <c r="WEM23" s="35"/>
      <c r="WEN23" s="35"/>
      <c r="WEO23" s="35"/>
      <c r="WEP23" s="35"/>
      <c r="WEQ23" s="35"/>
      <c r="WER23" s="35"/>
      <c r="WES23" s="35"/>
      <c r="WET23" s="35"/>
      <c r="WEU23" s="35"/>
      <c r="WEV23" s="35"/>
      <c r="WEW23" s="35"/>
      <c r="WEX23" s="35"/>
      <c r="WEY23" s="35"/>
      <c r="WEZ23" s="35"/>
      <c r="WFA23" s="35"/>
      <c r="WFB23" s="35"/>
      <c r="WFC23" s="35"/>
      <c r="WFD23" s="35"/>
      <c r="WFE23" s="35"/>
      <c r="WFF23" s="35"/>
      <c r="WFG23" s="35"/>
      <c r="WFH23" s="35"/>
      <c r="WFI23" s="35"/>
      <c r="WFJ23" s="35"/>
      <c r="WFK23" s="35"/>
      <c r="WFL23" s="35"/>
      <c r="WFM23" s="35"/>
      <c r="WFN23" s="35"/>
      <c r="WFO23" s="35"/>
      <c r="WFP23" s="35"/>
      <c r="WFQ23" s="35"/>
      <c r="WFR23" s="35"/>
      <c r="WFS23" s="35"/>
      <c r="WFT23" s="35"/>
      <c r="WFU23" s="35"/>
      <c r="WFV23" s="35"/>
      <c r="WFW23" s="35"/>
      <c r="WFX23" s="35"/>
      <c r="WFY23" s="35"/>
      <c r="WFZ23" s="35"/>
      <c r="WGA23" s="35"/>
      <c r="WGB23" s="35"/>
      <c r="WGC23" s="35"/>
      <c r="WGD23" s="35"/>
      <c r="WGE23" s="35"/>
      <c r="WGF23" s="35"/>
      <c r="WGG23" s="35"/>
      <c r="WGH23" s="35"/>
      <c r="WGI23" s="35"/>
      <c r="WGJ23" s="35"/>
      <c r="WGK23" s="35"/>
      <c r="WGL23" s="35"/>
      <c r="WGM23" s="35"/>
      <c r="WGN23" s="35"/>
      <c r="WGO23" s="35"/>
      <c r="WGP23" s="35"/>
      <c r="WGQ23" s="35"/>
      <c r="WGR23" s="35"/>
      <c r="WGS23" s="35"/>
      <c r="WGT23" s="35"/>
      <c r="WGU23" s="35"/>
      <c r="WGV23" s="35"/>
      <c r="WGW23" s="35"/>
      <c r="WGX23" s="35"/>
      <c r="WGY23" s="35"/>
      <c r="WGZ23" s="35"/>
      <c r="WHA23" s="35"/>
      <c r="WHB23" s="35"/>
      <c r="WHC23" s="35"/>
      <c r="WHD23" s="35"/>
      <c r="WHE23" s="35"/>
      <c r="WHF23" s="35"/>
      <c r="WHG23" s="35"/>
      <c r="WHH23" s="35"/>
      <c r="WHI23" s="35"/>
      <c r="WHJ23" s="35"/>
      <c r="WHK23" s="35"/>
      <c r="WHL23" s="35"/>
      <c r="WHM23" s="35"/>
      <c r="WHN23" s="35"/>
      <c r="WHO23" s="35"/>
      <c r="WHP23" s="35"/>
      <c r="WHQ23" s="35"/>
      <c r="WHR23" s="35"/>
      <c r="WHS23" s="35"/>
      <c r="WHT23" s="35"/>
      <c r="WHU23" s="35"/>
      <c r="WHV23" s="35"/>
      <c r="WHW23" s="35"/>
      <c r="WHX23" s="35"/>
      <c r="WHY23" s="35"/>
      <c r="WHZ23" s="35"/>
      <c r="WIA23" s="35"/>
      <c r="WIB23" s="35"/>
      <c r="WIC23" s="35"/>
      <c r="WID23" s="35"/>
      <c r="WIE23" s="35"/>
      <c r="WIF23" s="35"/>
      <c r="WIG23" s="35"/>
      <c r="WIH23" s="35"/>
      <c r="WII23" s="35"/>
      <c r="WIJ23" s="35"/>
      <c r="WIK23" s="35"/>
      <c r="WIL23" s="35"/>
      <c r="WIM23" s="35"/>
      <c r="WIN23" s="35"/>
      <c r="WIO23" s="35"/>
      <c r="WIP23" s="35"/>
      <c r="WIQ23" s="35"/>
      <c r="WIR23" s="35"/>
      <c r="WIS23" s="35"/>
      <c r="WIT23" s="35"/>
      <c r="WIU23" s="35"/>
      <c r="WIV23" s="35"/>
      <c r="WIW23" s="35"/>
      <c r="WIX23" s="35"/>
      <c r="WIY23" s="35"/>
      <c r="WIZ23" s="35"/>
      <c r="WJA23" s="35"/>
      <c r="WJB23" s="35"/>
      <c r="WJC23" s="35"/>
      <c r="WJD23" s="35"/>
      <c r="WJE23" s="35"/>
      <c r="WJF23" s="35"/>
      <c r="WJG23" s="35"/>
      <c r="WJH23" s="35"/>
      <c r="WJI23" s="35"/>
      <c r="WJJ23" s="35"/>
      <c r="WJK23" s="35"/>
      <c r="WJL23" s="35"/>
      <c r="WJM23" s="35"/>
      <c r="WJN23" s="35"/>
      <c r="WJO23" s="35"/>
      <c r="WJP23" s="35"/>
      <c r="WJQ23" s="35"/>
      <c r="WJR23" s="35"/>
      <c r="WJS23" s="35"/>
      <c r="WJT23" s="35"/>
      <c r="WJU23" s="35"/>
      <c r="WJV23" s="35"/>
      <c r="WJW23" s="35"/>
      <c r="WJX23" s="35"/>
      <c r="WJY23" s="35"/>
      <c r="WJZ23" s="35"/>
      <c r="WKA23" s="35"/>
      <c r="WKB23" s="35"/>
      <c r="WKC23" s="35"/>
      <c r="WKD23" s="35"/>
      <c r="WKE23" s="35"/>
      <c r="WKF23" s="35"/>
      <c r="WKG23" s="35"/>
      <c r="WKH23" s="35"/>
      <c r="WKI23" s="35"/>
      <c r="WKJ23" s="35"/>
      <c r="WKK23" s="35"/>
      <c r="WKL23" s="35"/>
      <c r="WKM23" s="35"/>
      <c r="WKN23" s="35"/>
      <c r="WKO23" s="35"/>
      <c r="WKP23" s="35"/>
      <c r="WKQ23" s="35"/>
      <c r="WKR23" s="35"/>
      <c r="WKS23" s="35"/>
      <c r="WKT23" s="35"/>
      <c r="WKU23" s="35"/>
      <c r="WKV23" s="35"/>
      <c r="WKW23" s="35"/>
      <c r="WKX23" s="35"/>
      <c r="WKY23" s="35"/>
      <c r="WKZ23" s="35"/>
      <c r="WLA23" s="35"/>
      <c r="WLB23" s="35"/>
      <c r="WLC23" s="35"/>
      <c r="WLD23" s="35"/>
      <c r="WLE23" s="35"/>
      <c r="WLF23" s="35"/>
      <c r="WLG23" s="35"/>
      <c r="WLH23" s="35"/>
      <c r="WLI23" s="35"/>
      <c r="WLJ23" s="35"/>
      <c r="WLK23" s="35"/>
      <c r="WLL23" s="35"/>
      <c r="WLM23" s="35"/>
      <c r="WLN23" s="35"/>
      <c r="WLO23" s="35"/>
      <c r="WLP23" s="35"/>
      <c r="WLQ23" s="35"/>
      <c r="WLR23" s="35"/>
      <c r="WLS23" s="35"/>
      <c r="WLT23" s="35"/>
      <c r="WLU23" s="35"/>
      <c r="WLV23" s="35"/>
      <c r="WLW23" s="35"/>
      <c r="WLX23" s="35"/>
      <c r="WLY23" s="35"/>
      <c r="WLZ23" s="35"/>
      <c r="WMA23" s="35"/>
      <c r="WMB23" s="35"/>
      <c r="WMC23" s="35"/>
      <c r="WMD23" s="35"/>
      <c r="WME23" s="35"/>
      <c r="WMF23" s="35"/>
      <c r="WMG23" s="35"/>
      <c r="WMH23" s="35"/>
      <c r="WMI23" s="35"/>
      <c r="WMJ23" s="35"/>
      <c r="WMK23" s="35"/>
      <c r="WML23" s="35"/>
      <c r="WMM23" s="35"/>
      <c r="WMN23" s="35"/>
      <c r="WMO23" s="35"/>
      <c r="WMP23" s="35"/>
      <c r="WMQ23" s="35"/>
      <c r="WMR23" s="35"/>
      <c r="WMS23" s="35"/>
      <c r="WMT23" s="35"/>
      <c r="WMU23" s="35"/>
      <c r="WMV23" s="35"/>
      <c r="WMW23" s="35"/>
      <c r="WMX23" s="35"/>
      <c r="WMY23" s="35"/>
      <c r="WMZ23" s="35"/>
      <c r="WNA23" s="35"/>
      <c r="WNB23" s="35"/>
      <c r="WNC23" s="35"/>
      <c r="WND23" s="35"/>
      <c r="WNE23" s="35"/>
      <c r="WNF23" s="35"/>
      <c r="WNG23" s="35"/>
      <c r="WNH23" s="35"/>
      <c r="WNI23" s="35"/>
      <c r="WNJ23" s="35"/>
      <c r="WNK23" s="35"/>
      <c r="WNL23" s="35"/>
      <c r="WNM23" s="35"/>
      <c r="WNN23" s="35"/>
      <c r="WNO23" s="35"/>
      <c r="WNP23" s="35"/>
      <c r="WNQ23" s="35"/>
      <c r="WNR23" s="35"/>
      <c r="WNS23" s="35"/>
      <c r="WNT23" s="35"/>
      <c r="WNU23" s="35"/>
      <c r="WNV23" s="35"/>
      <c r="WNW23" s="35"/>
      <c r="WNX23" s="35"/>
      <c r="WNY23" s="35"/>
      <c r="WNZ23" s="35"/>
      <c r="WOA23" s="35"/>
      <c r="WOB23" s="35"/>
      <c r="WOC23" s="35"/>
      <c r="WOD23" s="35"/>
      <c r="WOE23" s="35"/>
      <c r="WOF23" s="35"/>
      <c r="WOG23" s="35"/>
      <c r="WOH23" s="35"/>
      <c r="WOI23" s="35"/>
      <c r="WOJ23" s="35"/>
      <c r="WOK23" s="35"/>
      <c r="WOL23" s="35"/>
      <c r="WOM23" s="35"/>
      <c r="WON23" s="35"/>
      <c r="WOO23" s="35"/>
      <c r="WOP23" s="35"/>
      <c r="WOQ23" s="35"/>
      <c r="WOR23" s="35"/>
      <c r="WOS23" s="35"/>
      <c r="WOT23" s="35"/>
      <c r="WOU23" s="35"/>
      <c r="WOV23" s="35"/>
      <c r="WOW23" s="35"/>
      <c r="WOX23" s="35"/>
      <c r="WOY23" s="35"/>
      <c r="WOZ23" s="35"/>
      <c r="WPA23" s="35"/>
      <c r="WPB23" s="35"/>
      <c r="WPC23" s="35"/>
      <c r="WPD23" s="35"/>
      <c r="WPE23" s="35"/>
      <c r="WPF23" s="35"/>
      <c r="WPG23" s="35"/>
      <c r="WPH23" s="35"/>
      <c r="WPI23" s="35"/>
      <c r="WPJ23" s="35"/>
      <c r="WPK23" s="35"/>
      <c r="WPL23" s="35"/>
      <c r="WPM23" s="35"/>
      <c r="WPN23" s="35"/>
      <c r="WPO23" s="35"/>
      <c r="WPP23" s="35"/>
      <c r="WPQ23" s="35"/>
      <c r="WPR23" s="35"/>
      <c r="WPS23" s="35"/>
      <c r="WPT23" s="35"/>
      <c r="WPU23" s="35"/>
      <c r="WPV23" s="35"/>
      <c r="WPW23" s="35"/>
      <c r="WPX23" s="35"/>
      <c r="WPY23" s="35"/>
      <c r="WPZ23" s="35"/>
      <c r="WQA23" s="35"/>
      <c r="WQB23" s="35"/>
      <c r="WQC23" s="35"/>
      <c r="WQD23" s="35"/>
      <c r="WQE23" s="35"/>
      <c r="WQF23" s="35"/>
      <c r="WQG23" s="35"/>
      <c r="WQH23" s="35"/>
      <c r="WQI23" s="35"/>
      <c r="WQJ23" s="35"/>
      <c r="WQK23" s="35"/>
      <c r="WQL23" s="35"/>
      <c r="WQM23" s="35"/>
      <c r="WQN23" s="35"/>
      <c r="WQO23" s="35"/>
      <c r="WQP23" s="35"/>
      <c r="WQQ23" s="35"/>
      <c r="WQR23" s="35"/>
      <c r="WQS23" s="35"/>
      <c r="WQT23" s="35"/>
      <c r="WQU23" s="35"/>
      <c r="WQV23" s="35"/>
      <c r="WQW23" s="35"/>
      <c r="WQX23" s="35"/>
      <c r="WQY23" s="35"/>
      <c r="WQZ23" s="35"/>
      <c r="WRA23" s="35"/>
      <c r="WRB23" s="35"/>
      <c r="WRC23" s="35"/>
      <c r="WRD23" s="35"/>
      <c r="WRE23" s="35"/>
      <c r="WRF23" s="35"/>
      <c r="WRG23" s="35"/>
      <c r="WRH23" s="35"/>
      <c r="WRI23" s="35"/>
      <c r="WRJ23" s="35"/>
      <c r="WRK23" s="35"/>
      <c r="WRL23" s="35"/>
      <c r="WRM23" s="35"/>
      <c r="WRN23" s="35"/>
      <c r="WRO23" s="35"/>
      <c r="WRP23" s="35"/>
      <c r="WRQ23" s="35"/>
      <c r="WRR23" s="35"/>
      <c r="WRS23" s="35"/>
      <c r="WRT23" s="35"/>
      <c r="WRU23" s="35"/>
      <c r="WRV23" s="35"/>
      <c r="WRW23" s="35"/>
      <c r="WRX23" s="35"/>
      <c r="WRY23" s="35"/>
      <c r="WRZ23" s="35"/>
      <c r="WSA23" s="35"/>
      <c r="WSB23" s="35"/>
      <c r="WSC23" s="35"/>
      <c r="WSD23" s="35"/>
      <c r="WSE23" s="35"/>
      <c r="WSF23" s="35"/>
      <c r="WSG23" s="35"/>
      <c r="WSH23" s="35"/>
      <c r="WSI23" s="35"/>
      <c r="WSJ23" s="35"/>
      <c r="WSK23" s="35"/>
      <c r="WSL23" s="35"/>
      <c r="WSM23" s="35"/>
      <c r="WSN23" s="35"/>
      <c r="WSO23" s="35"/>
      <c r="WSP23" s="35"/>
      <c r="WSQ23" s="35"/>
      <c r="WSR23" s="35"/>
      <c r="WSS23" s="35"/>
      <c r="WST23" s="35"/>
      <c r="WSU23" s="35"/>
      <c r="WSV23" s="35"/>
      <c r="WSW23" s="35"/>
      <c r="WSX23" s="35"/>
      <c r="WSY23" s="35"/>
      <c r="WSZ23" s="35"/>
      <c r="WTA23" s="35"/>
      <c r="WTB23" s="35"/>
      <c r="WTC23" s="35"/>
      <c r="WTD23" s="35"/>
      <c r="WTE23" s="35"/>
      <c r="WTF23" s="35"/>
      <c r="WTG23" s="35"/>
      <c r="WTH23" s="35"/>
      <c r="WTI23" s="35"/>
      <c r="WTJ23" s="35"/>
      <c r="WTK23" s="35"/>
      <c r="WTL23" s="35"/>
      <c r="WTM23" s="35"/>
      <c r="WTN23" s="35"/>
      <c r="WTO23" s="35"/>
      <c r="WTP23" s="35"/>
      <c r="WTQ23" s="35"/>
      <c r="WTR23" s="35"/>
      <c r="WTS23" s="35"/>
      <c r="WTT23" s="35"/>
      <c r="WTU23" s="35"/>
      <c r="WTV23" s="35"/>
      <c r="WTW23" s="35"/>
      <c r="WTX23" s="35"/>
      <c r="WTY23" s="35"/>
      <c r="WTZ23" s="35"/>
      <c r="WUA23" s="35"/>
      <c r="WUB23" s="35"/>
      <c r="WUC23" s="35"/>
      <c r="WUD23" s="35"/>
      <c r="WUE23" s="35"/>
      <c r="WUF23" s="35"/>
      <c r="WUG23" s="35"/>
      <c r="WUH23" s="35"/>
      <c r="WUI23" s="35"/>
      <c r="WUJ23" s="35"/>
      <c r="WUK23" s="35"/>
      <c r="WUL23" s="35"/>
      <c r="WUM23" s="35"/>
      <c r="WUN23" s="35"/>
      <c r="WUO23" s="35"/>
      <c r="WUP23" s="35"/>
      <c r="WUQ23" s="35"/>
      <c r="WUR23" s="35"/>
      <c r="WUS23" s="35"/>
      <c r="WUT23" s="35"/>
      <c r="WUU23" s="35"/>
      <c r="WUV23" s="35"/>
      <c r="WUW23" s="35"/>
      <c r="WUX23" s="35"/>
      <c r="WUY23" s="35"/>
      <c r="WUZ23" s="35"/>
      <c r="WVA23" s="35"/>
      <c r="WVB23" s="35"/>
      <c r="WVC23" s="35"/>
      <c r="WVD23" s="35"/>
      <c r="WVE23" s="35"/>
      <c r="WVF23" s="35"/>
      <c r="WVG23" s="35"/>
      <c r="WVH23" s="35"/>
      <c r="WVI23" s="35"/>
      <c r="WVJ23" s="35"/>
      <c r="WVK23" s="35"/>
      <c r="WVL23" s="35"/>
      <c r="WVM23" s="35"/>
      <c r="WVN23" s="35"/>
      <c r="WVO23" s="35"/>
      <c r="WVP23" s="35"/>
      <c r="WVQ23" s="35"/>
      <c r="WVR23" s="35"/>
      <c r="WVS23" s="35"/>
      <c r="WVT23" s="35"/>
      <c r="WVU23" s="35"/>
      <c r="WVV23" s="35"/>
      <c r="WVW23" s="35"/>
      <c r="WVX23" s="35"/>
      <c r="WVY23" s="35"/>
      <c r="WVZ23" s="35"/>
      <c r="WWA23" s="35"/>
      <c r="WWB23" s="35"/>
      <c r="WWC23" s="35"/>
      <c r="WWD23" s="35"/>
      <c r="WWE23" s="35"/>
      <c r="WWF23" s="35"/>
      <c r="WWG23" s="35"/>
      <c r="WWH23" s="35"/>
      <c r="WWI23" s="35"/>
      <c r="WWJ23" s="35"/>
      <c r="WWK23" s="35"/>
      <c r="WWL23" s="35"/>
      <c r="WWM23" s="35"/>
      <c r="WWN23" s="35"/>
      <c r="WWO23" s="35"/>
      <c r="WWP23" s="35"/>
      <c r="WWQ23" s="35"/>
      <c r="WWR23" s="35"/>
      <c r="WWS23" s="35"/>
      <c r="WWT23" s="35"/>
      <c r="WWU23" s="35"/>
      <c r="WWV23" s="35"/>
      <c r="WWW23" s="35"/>
      <c r="WWX23" s="35"/>
      <c r="WWY23" s="35"/>
      <c r="WWZ23" s="35"/>
      <c r="WXA23" s="35"/>
      <c r="WXB23" s="35"/>
      <c r="WXC23" s="35"/>
      <c r="WXD23" s="35"/>
      <c r="WXE23" s="35"/>
      <c r="WXF23" s="35"/>
      <c r="WXG23" s="35"/>
      <c r="WXH23" s="35"/>
      <c r="WXI23" s="35"/>
      <c r="WXJ23" s="35"/>
      <c r="WXK23" s="35"/>
      <c r="WXL23" s="35"/>
      <c r="WXM23" s="35"/>
      <c r="WXN23" s="35"/>
      <c r="WXO23" s="35"/>
      <c r="WXP23" s="35"/>
      <c r="WXQ23" s="35"/>
      <c r="WXR23" s="35"/>
      <c r="WXS23" s="35"/>
      <c r="WXT23" s="35"/>
      <c r="WXU23" s="35"/>
      <c r="WXV23" s="35"/>
      <c r="WXW23" s="35"/>
      <c r="WXX23" s="35"/>
      <c r="WXY23" s="35"/>
      <c r="WXZ23" s="35"/>
      <c r="WYA23" s="35"/>
      <c r="WYB23" s="35"/>
      <c r="WYC23" s="35"/>
      <c r="WYD23" s="35"/>
      <c r="WYE23" s="35"/>
      <c r="WYF23" s="35"/>
      <c r="WYG23" s="35"/>
      <c r="WYH23" s="35"/>
      <c r="WYI23" s="35"/>
      <c r="WYJ23" s="35"/>
      <c r="WYK23" s="35"/>
      <c r="WYL23" s="35"/>
      <c r="WYM23" s="35"/>
      <c r="WYN23" s="35"/>
      <c r="WYO23" s="35"/>
      <c r="WYP23" s="35"/>
      <c r="WYQ23" s="35"/>
      <c r="WYR23" s="35"/>
      <c r="WYS23" s="35"/>
      <c r="WYT23" s="35"/>
      <c r="WYU23" s="35"/>
      <c r="WYV23" s="35"/>
      <c r="WYW23" s="35"/>
      <c r="WYX23" s="35"/>
      <c r="WYY23" s="35"/>
      <c r="WYZ23" s="35"/>
      <c r="WZA23" s="35"/>
      <c r="WZB23" s="35"/>
      <c r="WZC23" s="35"/>
      <c r="WZD23" s="35"/>
      <c r="WZE23" s="35"/>
      <c r="WZF23" s="35"/>
      <c r="WZG23" s="35"/>
      <c r="WZH23" s="35"/>
      <c r="WZI23" s="35"/>
      <c r="WZJ23" s="35"/>
      <c r="WZK23" s="35"/>
      <c r="WZL23" s="35"/>
      <c r="WZM23" s="35"/>
      <c r="WZN23" s="35"/>
      <c r="WZO23" s="35"/>
      <c r="WZP23" s="35"/>
      <c r="WZQ23" s="35"/>
      <c r="WZR23" s="35"/>
      <c r="WZS23" s="35"/>
      <c r="WZT23" s="35"/>
      <c r="WZU23" s="35"/>
      <c r="WZV23" s="35"/>
      <c r="WZW23" s="35"/>
      <c r="WZX23" s="35"/>
      <c r="WZY23" s="35"/>
      <c r="WZZ23" s="35"/>
      <c r="XAA23" s="35"/>
      <c r="XAB23" s="35"/>
      <c r="XAC23" s="35"/>
      <c r="XAD23" s="35"/>
      <c r="XAE23" s="35"/>
      <c r="XAF23" s="35"/>
      <c r="XAG23" s="35"/>
      <c r="XAH23" s="35"/>
      <c r="XAI23" s="35"/>
      <c r="XAJ23" s="35"/>
      <c r="XAK23" s="35"/>
      <c r="XAL23" s="35"/>
      <c r="XAM23" s="35"/>
      <c r="XAN23" s="35"/>
      <c r="XAO23" s="35"/>
      <c r="XAP23" s="35"/>
      <c r="XAQ23" s="35"/>
      <c r="XAR23" s="35"/>
      <c r="XAS23" s="35"/>
      <c r="XAT23" s="35"/>
      <c r="XAU23" s="35"/>
      <c r="XAV23" s="35"/>
      <c r="XAW23" s="35"/>
      <c r="XAX23" s="35"/>
      <c r="XAY23" s="35"/>
      <c r="XAZ23" s="35"/>
      <c r="XBA23" s="35"/>
      <c r="XBB23" s="35"/>
      <c r="XBC23" s="35"/>
      <c r="XBD23" s="35"/>
      <c r="XBE23" s="35"/>
      <c r="XBF23" s="35"/>
      <c r="XBG23" s="35"/>
      <c r="XBH23" s="35"/>
      <c r="XBI23" s="35"/>
      <c r="XBJ23" s="35"/>
      <c r="XBK23" s="35"/>
      <c r="XBL23" s="35"/>
      <c r="XBM23" s="35"/>
      <c r="XBN23" s="35"/>
      <c r="XBO23" s="35"/>
      <c r="XBP23" s="35"/>
      <c r="XBQ23" s="35"/>
      <c r="XBR23" s="35"/>
      <c r="XBS23" s="35"/>
      <c r="XBT23" s="35"/>
      <c r="XBU23" s="35"/>
      <c r="XBV23" s="35"/>
      <c r="XBW23" s="35"/>
      <c r="XBX23" s="35"/>
      <c r="XBY23" s="35"/>
      <c r="XBZ23" s="35"/>
      <c r="XCA23" s="35"/>
      <c r="XCB23" s="35"/>
      <c r="XCC23" s="35"/>
      <c r="XCD23" s="35"/>
      <c r="XCE23" s="35"/>
      <c r="XCF23" s="35"/>
      <c r="XCG23" s="35"/>
      <c r="XCH23" s="35"/>
      <c r="XCI23" s="35"/>
      <c r="XCJ23" s="35"/>
      <c r="XCK23" s="35"/>
      <c r="XCL23" s="35"/>
      <c r="XCM23" s="35"/>
      <c r="XCN23" s="35"/>
      <c r="XCO23" s="35"/>
      <c r="XCP23" s="35"/>
      <c r="XCQ23" s="35"/>
      <c r="XCR23" s="35"/>
      <c r="XCS23" s="35"/>
      <c r="XCT23" s="35"/>
      <c r="XCU23" s="35"/>
      <c r="XCV23" s="35"/>
      <c r="XCW23" s="35"/>
      <c r="XCX23" s="35"/>
      <c r="XCY23" s="35"/>
      <c r="XCZ23" s="35"/>
      <c r="XDA23" s="35"/>
      <c r="XDB23" s="35"/>
      <c r="XDC23" s="35"/>
      <c r="XDD23" s="35"/>
      <c r="XDE23" s="35"/>
      <c r="XDF23" s="35"/>
      <c r="XDG23" s="35"/>
      <c r="XDH23" s="35"/>
      <c r="XDI23" s="35"/>
      <c r="XDJ23" s="35"/>
      <c r="XDK23" s="35"/>
      <c r="XDL23" s="35"/>
      <c r="XDM23" s="35"/>
      <c r="XDN23" s="35"/>
      <c r="XDO23" s="35"/>
      <c r="XDP23" s="35"/>
      <c r="XDQ23" s="35"/>
      <c r="XDR23" s="35"/>
      <c r="XDS23" s="35"/>
      <c r="XDT23" s="35"/>
      <c r="XDU23" s="35"/>
      <c r="XDV23" s="35"/>
      <c r="XDW23" s="35"/>
      <c r="XDX23" s="35"/>
      <c r="XDY23" s="35"/>
      <c r="XDZ23" s="35"/>
      <c r="XEA23" s="35"/>
      <c r="XEB23" s="35"/>
      <c r="XEC23" s="35"/>
      <c r="XED23" s="35"/>
      <c r="XEE23" s="35"/>
      <c r="XEF23" s="35"/>
      <c r="XEG23" s="35"/>
      <c r="XEH23" s="35"/>
      <c r="XEI23" s="35"/>
      <c r="XEJ23" s="35"/>
      <c r="XEK23" s="35"/>
      <c r="XEL23" s="35"/>
      <c r="XEM23" s="35"/>
      <c r="XEN23" s="35"/>
      <c r="XEO23" s="35"/>
      <c r="XEP23" s="35"/>
      <c r="XEQ23" s="35"/>
      <c r="XER23" s="35"/>
      <c r="XES23" s="35"/>
      <c r="XET23" s="35"/>
      <c r="XEU23" s="35"/>
      <c r="XEV23" s="35"/>
      <c r="XEW23" s="35"/>
      <c r="XEX23" s="35"/>
      <c r="XEY23" s="35"/>
      <c r="XEZ23" s="35"/>
      <c r="XFA23" s="35"/>
      <c r="XFB23" s="35"/>
      <c r="XFC23" s="35"/>
    </row>
    <row r="24" spans="2:16383" s="18" customFormat="1">
      <c r="B24" s="33" t="s">
        <v>20</v>
      </c>
      <c r="C24" s="34">
        <f>+IF(Simulador!$C$55="Si",IF(WEEKDAY(C10,2)=1,MOD(INT((C10-$C$10)/7),52)+1,0),0)</f>
        <v>0</v>
      </c>
      <c r="D24" s="34">
        <f>+IF(Simulador!$C$55="Si",IF(WEEKDAY(D10,2)=1,MOD(INT((D10-$C$10)/7),52)+1,0),0)</f>
        <v>0</v>
      </c>
      <c r="E24" s="34">
        <f>+IF(Simulador!$C$55="Si",IF(WEEKDAY(E10,2)=1,MOD(INT((E10-$C$10)/7),52)+1,0),0)</f>
        <v>0</v>
      </c>
      <c r="F24" s="34">
        <f>+IF(Simulador!$C$55="Si",IF(WEEKDAY(F10,2)=1,MOD(INT((F10-$C$10)/7),52)+1,0),0)</f>
        <v>0</v>
      </c>
      <c r="G24" s="34">
        <f>+IF(Simulador!$C$55="Si",IF(WEEKDAY(G10,2)=1,MOD(INT((G10-$C$10)/7),52)+1,0),0)</f>
        <v>0</v>
      </c>
      <c r="H24" s="34">
        <f>+IF(Simulador!$C$55="Si",IF(WEEKDAY(H10,2)=1,MOD(INT((H10-$C$10)/7),52)+1,0),0)</f>
        <v>0</v>
      </c>
      <c r="I24" s="34">
        <f>+IF(Simulador!$C$55="Si",IF(WEEKDAY(I10,2)=1,MOD(INT((I10-$C$10)/7),52)+1,0),0)</f>
        <v>0</v>
      </c>
      <c r="J24" s="34">
        <f>+IF(Simulador!$C$55="Si",IF(WEEKDAY(J10,2)=1,MOD(INT((J10-$C$10)/7),52)+1,0),0)</f>
        <v>0</v>
      </c>
      <c r="K24" s="34">
        <f>+IF(Simulador!$C$55="Si",IF(WEEKDAY(K10,2)=1,MOD(INT((K10-$C$10)/7),52)+1,0),0)</f>
        <v>0</v>
      </c>
      <c r="L24" s="34">
        <f>+IF(Simulador!$C$55="Si",IF(WEEKDAY(L10,2)=1,MOD(INT((L10-$C$10)/7),52)+1,0),0)</f>
        <v>0</v>
      </c>
      <c r="M24" s="34">
        <f>+IF(Simulador!$C$55="Si",IF(WEEKDAY(M10,2)=1,MOD(INT((M10-$C$10)/7),52)+1,0),0)</f>
        <v>0</v>
      </c>
      <c r="N24" s="34">
        <f>+IF(Simulador!$C$55="Si",IF(WEEKDAY(N10,2)=1,MOD(INT((N10-$C$10)/7),52)+1,0),0)</f>
        <v>0</v>
      </c>
      <c r="O24" s="34">
        <f>+IF(Simulador!$C$55="Si",IF(WEEKDAY(O10,2)=1,MOD(INT((O10-$C$10)/7),52)+1,0),0)</f>
        <v>0</v>
      </c>
      <c r="P24" s="34">
        <f>+IF(Simulador!$C$55="Si",IF(WEEKDAY(P10,2)=1,MOD(INT((P10-$C$10)/7),52)+1,0),0)</f>
        <v>0</v>
      </c>
      <c r="Q24" s="34">
        <f>+IF(Simulador!$C$55="Si",IF(WEEKDAY(Q10,2)=1,MOD(INT((Q10-$C$10)/7),52)+1,0),0)</f>
        <v>0</v>
      </c>
      <c r="R24" s="34">
        <f>+IF(Simulador!$C$55="Si",IF(WEEKDAY(R10,2)=1,MOD(INT((R10-$C$10)/7),52)+1,0),0)</f>
        <v>0</v>
      </c>
      <c r="S24" s="34">
        <f>+IF(Simulador!$C$55="Si",IF(WEEKDAY(S10,2)=1,MOD(INT((S10-$C$10)/7),52)+1,0),0)</f>
        <v>0</v>
      </c>
      <c r="T24" s="34">
        <f>+IF(Simulador!$C$55="Si",IF(WEEKDAY(T10,2)=1,MOD(INT((T10-$C$10)/7),52)+1,0),0)</f>
        <v>0</v>
      </c>
      <c r="U24" s="34">
        <f>+IF(Simulador!$C$55="Si",IF(WEEKDAY(U10,2)=1,MOD(INT((U10-$C$10)/7),52)+1,0),0)</f>
        <v>0</v>
      </c>
      <c r="V24" s="34">
        <f>+IF(Simulador!$C$55="Si",IF(WEEKDAY(V10,2)=1,MOD(INT((V10-$C$10)/7),52)+1,0),0)</f>
        <v>0</v>
      </c>
      <c r="W24" s="34">
        <f>+IF(Simulador!$C$55="Si",IF(WEEKDAY(W10,2)=1,MOD(INT((W10-$C$10)/7),52)+1,0),0)</f>
        <v>0</v>
      </c>
      <c r="X24" s="34">
        <f>+IF(Simulador!$C$55="Si",IF(WEEKDAY(X10,2)=1,MOD(INT((X10-$C$10)/7),52)+1,0),0)</f>
        <v>0</v>
      </c>
      <c r="Y24" s="34">
        <f>+IF(Simulador!$C$55="Si",IF(WEEKDAY(Y10,2)=1,MOD(INT((Y10-$C$10)/7),52)+1,0),0)</f>
        <v>0</v>
      </c>
      <c r="Z24" s="34">
        <f>+IF(Simulador!$C$55="Si",IF(WEEKDAY(Z10,2)=1,MOD(INT((Z10-$C$10)/7),52)+1,0),0)</f>
        <v>0</v>
      </c>
      <c r="AA24" s="34">
        <f>+IF(Simulador!$C$55="Si",IF(WEEKDAY(AA10,2)=1,MOD(INT((AA10-$C$10)/7),52)+1,0),0)</f>
        <v>0</v>
      </c>
      <c r="AB24" s="34">
        <f>+IF(Simulador!$C$55="Si",IF(WEEKDAY(AB10,2)=1,MOD(INT((AB10-$C$10)/7),52)+1,0),0)</f>
        <v>0</v>
      </c>
      <c r="AC24" s="34">
        <f>+IF(Simulador!$C$55="Si",IF(WEEKDAY(AC10,2)=1,MOD(INT((AC10-$C$10)/7),52)+1,0),0)</f>
        <v>0</v>
      </c>
      <c r="AD24" s="34">
        <f>+IF(Simulador!$C$55="Si",IF(WEEKDAY(AD10,2)=1,MOD(INT((AD10-$C$10)/7),52)+1,0),0)</f>
        <v>0</v>
      </c>
      <c r="AE24" s="34">
        <f>+IF(Simulador!$C$55="Si",IF(WEEKDAY(AE10,2)=1,MOD(INT((AE10-$C$10)/7),52)+1,0),0)</f>
        <v>0</v>
      </c>
      <c r="AF24" s="34">
        <f>+IF(Simulador!$C$55="Si",IF(WEEKDAY(AF10,2)=1,MOD(INT((AF10-$C$10)/7),52)+1,0),0)</f>
        <v>0</v>
      </c>
      <c r="AG24" s="34">
        <f>+IF(Simulador!$C$55="Si",IF(WEEKDAY(AG10,2)=1,MOD(INT((AG10-$C$10)/7),52)+1,0),0)</f>
        <v>0</v>
      </c>
      <c r="AH24" s="34">
        <f>+IF(Simulador!$C$55="Si",IF(WEEKDAY(AH10,2)=1,MOD(INT((AH10-$C$10)/7),52)+1,0),0)</f>
        <v>0</v>
      </c>
      <c r="AI24" s="34">
        <f>+IF(Simulador!$C$55="Si",IF(WEEKDAY(AI10,2)=1,MOD(INT((AI10-$C$10)/7),52)+1,0),0)</f>
        <v>0</v>
      </c>
      <c r="AJ24" s="34">
        <f>+IF(Simulador!$C$55="Si",IF(WEEKDAY(AJ10,2)=1,MOD(INT((AJ10-$C$10)/7),52)+1,0),0)</f>
        <v>0</v>
      </c>
      <c r="AK24" s="34">
        <f>+IF(Simulador!$C$55="Si",IF(WEEKDAY(AK10,2)=1,MOD(INT((AK10-$C$10)/7),52)+1,0),0)</f>
        <v>0</v>
      </c>
      <c r="AL24" s="34">
        <f>+IF(Simulador!$C$55="Si",IF(WEEKDAY(AL10,2)=1,MOD(INT((AL10-$C$10)/7),52)+1,0),0)</f>
        <v>0</v>
      </c>
      <c r="AM24" s="34">
        <f>+IF(Simulador!$C$55="Si",IF(WEEKDAY(AM10,2)=1,MOD(INT((AM10-$C$10)/7),52)+1,0),0)</f>
        <v>0</v>
      </c>
      <c r="AN24" s="34">
        <f>+IF(Simulador!$C$55="Si",IF(WEEKDAY(AN10,2)=1,MOD(INT((AN10-$C$10)/7),52)+1,0),0)</f>
        <v>0</v>
      </c>
      <c r="AO24" s="34">
        <f>+IF(Simulador!$C$55="Si",IF(WEEKDAY(AO10,2)=1,MOD(INT((AO10-$C$10)/7),52)+1,0),0)</f>
        <v>0</v>
      </c>
      <c r="AP24" s="34">
        <f>+IF(Simulador!$C$55="Si",IF(WEEKDAY(AP10,2)=1,MOD(INT((AP10-$C$10)/7),52)+1,0),0)</f>
        <v>0</v>
      </c>
      <c r="AQ24" s="34">
        <f>+IF(Simulador!$C$55="Si",IF(WEEKDAY(AQ10,2)=1,MOD(INT((AQ10-$C$10)/7),52)+1,0),0)</f>
        <v>0</v>
      </c>
      <c r="AR24" s="34">
        <f>+IF(Simulador!$C$55="Si",IF(WEEKDAY(AR10,2)=1,MOD(INT((AR10-$C$10)/7),52)+1,0),0)</f>
        <v>0</v>
      </c>
      <c r="AS24" s="34">
        <f>+IF(Simulador!$C$55="Si",IF(WEEKDAY(AS10,2)=1,MOD(INT((AS10-$C$10)/7),52)+1,0),0)</f>
        <v>0</v>
      </c>
      <c r="AT24" s="34">
        <f>+IF(Simulador!$C$55="Si",IF(WEEKDAY(AT10,2)=1,MOD(INT((AT10-$C$10)/7),52)+1,0),0)</f>
        <v>0</v>
      </c>
      <c r="AU24" s="34">
        <f>+IF(Simulador!$C$55="Si",IF(WEEKDAY(AU10,2)=1,MOD(INT((AU10-$C$10)/7),52)+1,0),0)</f>
        <v>0</v>
      </c>
      <c r="AV24" s="34">
        <f>+IF(Simulador!$C$55="Si",IF(WEEKDAY(AV10,2)=1,MOD(INT((AV10-$C$10)/7),52)+1,0),0)</f>
        <v>0</v>
      </c>
      <c r="AW24" s="34">
        <f>+IF(Simulador!$C$55="Si",IF(WEEKDAY(AW10,2)=1,MOD(INT((AW10-$C$10)/7),52)+1,0),0)</f>
        <v>0</v>
      </c>
      <c r="AX24" s="34">
        <f>+IF(Simulador!$C$55="Si",IF(WEEKDAY(AX10,2)=1,MOD(INT((AX10-$C$10)/7),52)+1,0),0)</f>
        <v>0</v>
      </c>
      <c r="AY24" s="34">
        <f>+IF(Simulador!$C$55="Si",IF(WEEKDAY(AY10,2)=1,MOD(INT((AY10-$C$10)/7),52)+1,0),0)</f>
        <v>0</v>
      </c>
      <c r="AZ24" s="34">
        <f>+IF(Simulador!$C$55="Si",IF(WEEKDAY(AZ10,2)=1,MOD(INT((AZ10-$C$10)/7),52)+1,0),0)</f>
        <v>0</v>
      </c>
      <c r="BA24" s="34">
        <f>+IF(Simulador!$C$55="Si",IF(WEEKDAY(BA10,2)=1,MOD(INT((BA10-$C$10)/7),52)+1,0),0)</f>
        <v>0</v>
      </c>
      <c r="BB24" s="34">
        <f>+IF(Simulador!$C$55="Si",IF(WEEKDAY(BB10,2)=1,MOD(INT((BB10-$C$10)/7),52)+1,0),0)</f>
        <v>0</v>
      </c>
      <c r="BC24" s="34">
        <f>+IF(Simulador!$C$55="Si",IF(WEEKDAY(BC10,2)=1,MOD(INT((BC10-$C$10)/7),52)+1,0),0)</f>
        <v>0</v>
      </c>
      <c r="BD24" s="34">
        <f>+IF(Simulador!$C$55="Si",IF(WEEKDAY(BD10,2)=1,MOD(INT((BD10-$C$10)/7),52)+1,0),0)</f>
        <v>0</v>
      </c>
      <c r="BE24" s="34">
        <f>+IF(Simulador!$C$55="Si",IF(WEEKDAY(BE10,2)=1,MOD(INT((BE10-$C$10)/7),52)+1,0),0)</f>
        <v>0</v>
      </c>
      <c r="BF24" s="34">
        <f>+IF(Simulador!$C$55="Si",IF(WEEKDAY(BF10,2)=1,MOD(INT((BF10-$C$10)/7),52)+1,0),0)</f>
        <v>0</v>
      </c>
      <c r="BG24" s="34">
        <f>+IF(Simulador!$C$55="Si",IF(WEEKDAY(BG10,2)=1,MOD(INT((BG10-$C$10)/7),52)+1,0),0)</f>
        <v>0</v>
      </c>
      <c r="BH24" s="34">
        <f>+IF(Simulador!$C$55="Si",IF(WEEKDAY(BH10,2)=1,MOD(INT((BH10-$C$10)/7),52)+1,0),0)</f>
        <v>0</v>
      </c>
      <c r="BI24" s="34">
        <f>+IF(Simulador!$C$55="Si",IF(WEEKDAY(BI10,2)=1,MOD(INT((BI10-$C$10)/7),52)+1,0),0)</f>
        <v>0</v>
      </c>
      <c r="BJ24" s="34">
        <f>+IF(Simulador!$C$55="Si",IF(WEEKDAY(BJ10,2)=1,MOD(INT((BJ10-$C$10)/7),52)+1,0),0)</f>
        <v>0</v>
      </c>
      <c r="BK24" s="34">
        <f>+IF(Simulador!$C$55="Si",IF(WEEKDAY(BK10,2)=1,MOD(INT((BK10-$C$10)/7),52)+1,0),0)</f>
        <v>0</v>
      </c>
      <c r="BL24" s="34">
        <f>+IF(Simulador!$C$55="Si",IF(WEEKDAY(BL10,2)=1,MOD(INT((BL10-$C$10)/7),52)+1,0),0)</f>
        <v>0</v>
      </c>
      <c r="BM24" s="34">
        <f>+IF(Simulador!$C$55="Si",IF(WEEKDAY(BM10,2)=1,MOD(INT((BM10-$C$10)/7),52)+1,0),0)</f>
        <v>0</v>
      </c>
      <c r="BN24" s="34">
        <f>+IF(Simulador!$C$55="Si",IF(WEEKDAY(BN10,2)=1,MOD(INT((BN10-$C$10)/7),52)+1,0),0)</f>
        <v>0</v>
      </c>
      <c r="BO24" s="34">
        <f>+IF(Simulador!$C$55="Si",IF(WEEKDAY(BO10,2)=1,MOD(INT((BO10-$C$10)/7),52)+1,0),0)</f>
        <v>0</v>
      </c>
      <c r="BP24" s="34">
        <f>+IF(Simulador!$C$55="Si",IF(WEEKDAY(BP10,2)=1,MOD(INT((BP10-$C$10)/7),52)+1,0),0)</f>
        <v>0</v>
      </c>
      <c r="BQ24" s="34">
        <f>+IF(Simulador!$C$55="Si",IF(WEEKDAY(BQ10,2)=1,MOD(INT((BQ10-$C$10)/7),52)+1,0),0)</f>
        <v>0</v>
      </c>
      <c r="BR24" s="34">
        <f>+IF(Simulador!$C$55="Si",IF(WEEKDAY(BR10,2)=1,MOD(INT((BR10-$C$10)/7),52)+1,0),0)</f>
        <v>0</v>
      </c>
      <c r="BS24" s="34">
        <f>+IF(Simulador!$C$55="Si",IF(WEEKDAY(BS10,2)=1,MOD(INT((BS10-$C$10)/7),52)+1,0),0)</f>
        <v>0</v>
      </c>
      <c r="BT24" s="34">
        <f>+IF(Simulador!$C$55="Si",IF(WEEKDAY(BT10,2)=1,MOD(INT((BT10-$C$10)/7),52)+1,0),0)</f>
        <v>0</v>
      </c>
      <c r="BU24" s="34">
        <f>+IF(Simulador!$C$55="Si",IF(WEEKDAY(BU10,2)=1,MOD(INT((BU10-$C$10)/7),52)+1,0),0)</f>
        <v>0</v>
      </c>
      <c r="BV24" s="34">
        <f>+IF(Simulador!$C$55="Si",IF(WEEKDAY(BV10,2)=1,MOD(INT((BV10-$C$10)/7),52)+1,0),0)</f>
        <v>0</v>
      </c>
      <c r="BW24" s="34">
        <f>+IF(Simulador!$C$55="Si",IF(WEEKDAY(BW10,2)=1,MOD(INT((BW10-$C$10)/7),52)+1,0),0)</f>
        <v>0</v>
      </c>
      <c r="BX24" s="34">
        <f>+IF(Simulador!$C$55="Si",IF(WEEKDAY(BX10,2)=1,MOD(INT((BX10-$C$10)/7),52)+1,0),0)</f>
        <v>0</v>
      </c>
      <c r="BY24" s="34">
        <f>+IF(Simulador!$C$55="Si",IF(WEEKDAY(BY10,2)=1,MOD(INT((BY10-$C$10)/7),52)+1,0),0)</f>
        <v>0</v>
      </c>
      <c r="BZ24" s="34">
        <f>+IF(Simulador!$C$55="Si",IF(WEEKDAY(BZ10,2)=1,MOD(INT((BZ10-$C$10)/7),52)+1,0),0)</f>
        <v>0</v>
      </c>
      <c r="CA24" s="34">
        <f>+IF(Simulador!$C$55="Si",IF(WEEKDAY(CA10,2)=1,MOD(INT((CA10-$C$10)/7),52)+1,0),0)</f>
        <v>0</v>
      </c>
      <c r="CB24" s="34">
        <f>+IF(Simulador!$C$55="Si",IF(WEEKDAY(CB10,2)=1,MOD(INT((CB10-$C$10)/7),52)+1,0),0)</f>
        <v>0</v>
      </c>
      <c r="CC24" s="34">
        <f>+IF(Simulador!$C$55="Si",IF(WEEKDAY(CC10,2)=1,MOD(INT((CC10-$C$10)/7),52)+1,0),0)</f>
        <v>0</v>
      </c>
      <c r="CD24" s="34">
        <f>+IF(Simulador!$C$55="Si",IF(WEEKDAY(CD10,2)=1,MOD(INT((CD10-$C$10)/7),52)+1,0),0)</f>
        <v>0</v>
      </c>
      <c r="CE24" s="34">
        <f>+IF(Simulador!$C$55="Si",IF(WEEKDAY(CE10,2)=1,MOD(INT((CE10-$C$10)/7),52)+1,0),0)</f>
        <v>0</v>
      </c>
      <c r="CF24" s="34">
        <f>+IF(Simulador!$C$55="Si",IF(WEEKDAY(CF10,2)=1,MOD(INT((CF10-$C$10)/7),52)+1,0),0)</f>
        <v>0</v>
      </c>
      <c r="CG24" s="34">
        <f>+IF(Simulador!$C$55="Si",IF(WEEKDAY(CG10,2)=1,MOD(INT((CG10-$C$10)/7),52)+1,0),0)</f>
        <v>0</v>
      </c>
      <c r="CH24" s="34">
        <f>+IF(Simulador!$C$55="Si",IF(WEEKDAY(CH10,2)=1,MOD(INT((CH10-$C$10)/7),52)+1,0),0)</f>
        <v>0</v>
      </c>
      <c r="CI24" s="34">
        <f>+IF(Simulador!$C$55="Si",IF(WEEKDAY(CI10,2)=1,MOD(INT((CI10-$C$10)/7),52)+1,0),0)</f>
        <v>0</v>
      </c>
      <c r="CJ24" s="34">
        <f>+IF(Simulador!$C$55="Si",IF(WEEKDAY(CJ10,2)=1,MOD(INT((CJ10-$C$10)/7),52)+1,0),0)</f>
        <v>0</v>
      </c>
      <c r="CK24" s="34">
        <f>+IF(Simulador!$C$55="Si",IF(WEEKDAY(CK10,2)=1,MOD(INT((CK10-$C$10)/7),52)+1,0),0)</f>
        <v>0</v>
      </c>
      <c r="CL24" s="34">
        <f>+IF(Simulador!$C$55="Si",IF(WEEKDAY(CL10,2)=1,MOD(INT((CL10-$C$10)/7),52)+1,0),0)</f>
        <v>0</v>
      </c>
      <c r="CM24" s="34">
        <f>+IF(Simulador!$C$55="Si",IF(WEEKDAY(CM10,2)=1,MOD(INT((CM10-$C$10)/7),52)+1,0),0)</f>
        <v>0</v>
      </c>
      <c r="CN24" s="34">
        <f>+IF(Simulador!$C$55="Si",IF(WEEKDAY(CN10,2)=1,MOD(INT((CN10-$C$10)/7),52)+1,0),0)</f>
        <v>0</v>
      </c>
      <c r="CO24" s="34">
        <f>+IF(Simulador!$C$55="Si",IF(WEEKDAY(CO10,2)=1,MOD(INT((CO10-$C$10)/7),52)+1,0),0)</f>
        <v>0</v>
      </c>
      <c r="CP24" s="34">
        <f>+IF(Simulador!$C$55="Si",IF(WEEKDAY(CP10,2)=1,MOD(INT((CP10-$C$10)/7),52)+1,0),0)</f>
        <v>0</v>
      </c>
      <c r="CQ24" s="34">
        <f>+IF(Simulador!$C$55="Si",IF(WEEKDAY(CQ10,2)=1,MOD(INT((CQ10-$C$10)/7),52)+1,0),0)</f>
        <v>0</v>
      </c>
      <c r="CR24" s="34">
        <f>+IF(Simulador!$C$55="Si",IF(WEEKDAY(CR10,2)=1,MOD(INT((CR10-$C$10)/7),52)+1,0),0)</f>
        <v>0</v>
      </c>
      <c r="CS24" s="34">
        <f>+IF(Simulador!$C$55="Si",IF(WEEKDAY(CS10,2)=1,MOD(INT((CS10-$C$10)/7),52)+1,0),0)</f>
        <v>0</v>
      </c>
      <c r="CT24" s="34">
        <f>+IF(Simulador!$C$55="Si",IF(WEEKDAY(CT10,2)=1,MOD(INT((CT10-$C$10)/7),52)+1,0),0)</f>
        <v>0</v>
      </c>
      <c r="CU24" s="34">
        <f>+IF(Simulador!$C$55="Si",IF(WEEKDAY(CU10,2)=1,MOD(INT((CU10-$C$10)/7),52)+1,0),0)</f>
        <v>0</v>
      </c>
      <c r="CV24" s="34">
        <f>+IF(Simulador!$C$55="Si",IF(WEEKDAY(CV10,2)=1,MOD(INT((CV10-$C$10)/7),52)+1,0),0)</f>
        <v>0</v>
      </c>
      <c r="CW24" s="34">
        <f>+IF(Simulador!$C$55="Si",IF(WEEKDAY(CW10,2)=1,MOD(INT((CW10-$C$10)/7),52)+1,0),0)</f>
        <v>0</v>
      </c>
      <c r="CX24" s="34">
        <f>+IF(Simulador!$C$55="Si",IF(WEEKDAY(CX10,2)=1,MOD(INT((CX10-$C$10)/7),52)+1,0),0)</f>
        <v>0</v>
      </c>
      <c r="CY24" s="34">
        <f>+IF(Simulador!$C$55="Si",IF(WEEKDAY(CY10,2)=1,MOD(INT((CY10-$C$10)/7),52)+1,0),0)</f>
        <v>0</v>
      </c>
      <c r="CZ24" s="34">
        <f>+IF(Simulador!$C$55="Si",IF(WEEKDAY(CZ10,2)=1,MOD(INT((CZ10-$C$10)/7),52)+1,0),0)</f>
        <v>0</v>
      </c>
      <c r="DA24" s="34">
        <f>+IF(Simulador!$C$55="Si",IF(WEEKDAY(DA10,2)=1,MOD(INT((DA10-$C$10)/7),52)+1,0),0)</f>
        <v>0</v>
      </c>
      <c r="DB24" s="34">
        <f>+IF(Simulador!$C$55="Si",IF(WEEKDAY(DB10,2)=1,MOD(INT((DB10-$C$10)/7),52)+1,0),0)</f>
        <v>0</v>
      </c>
      <c r="DC24" s="34">
        <f>+IF(Simulador!$C$55="Si",IF(WEEKDAY(DC10,2)=1,MOD(INT((DC10-$C$10)/7),52)+1,0),0)</f>
        <v>0</v>
      </c>
      <c r="DD24" s="34">
        <f>+IF(Simulador!$C$55="Si",IF(WEEKDAY(DD10,2)=1,MOD(INT((DD10-$C$10)/7),52)+1,0),0)</f>
        <v>0</v>
      </c>
      <c r="DE24" s="34">
        <f>+IF(Simulador!$C$55="Si",IF(WEEKDAY(DE10,2)=1,MOD(INT((DE10-$C$10)/7),52)+1,0),0)</f>
        <v>0</v>
      </c>
      <c r="DF24" s="34">
        <f>+IF(Simulador!$C$55="Si",IF(WEEKDAY(DF10,2)=1,MOD(INT((DF10-$C$10)/7),52)+1,0),0)</f>
        <v>0</v>
      </c>
      <c r="DG24" s="34">
        <f>+IF(Simulador!$C$55="Si",IF(WEEKDAY(DG10,2)=1,MOD(INT((DG10-$C$10)/7),52)+1,0),0)</f>
        <v>0</v>
      </c>
      <c r="DH24" s="34">
        <f>+IF(Simulador!$C$55="Si",IF(WEEKDAY(DH10,2)=1,MOD(INT((DH10-$C$10)/7),52)+1,0),0)</f>
        <v>0</v>
      </c>
      <c r="DI24" s="34">
        <f>+IF(Simulador!$C$55="Si",IF(WEEKDAY(DI10,2)=1,MOD(INT((DI10-$C$10)/7),52)+1,0),0)</f>
        <v>0</v>
      </c>
      <c r="DJ24" s="34">
        <f>+IF(Simulador!$C$55="Si",IF(WEEKDAY(DJ10,2)=1,MOD(INT((DJ10-$C$10)/7),52)+1,0),0)</f>
        <v>0</v>
      </c>
      <c r="DK24" s="34">
        <f>+IF(Simulador!$C$55="Si",IF(WEEKDAY(DK10,2)=1,MOD(INT((DK10-$C$10)/7),52)+1,0),0)</f>
        <v>0</v>
      </c>
      <c r="DL24" s="34">
        <f>+IF(Simulador!$C$55="Si",IF(WEEKDAY(DL10,2)=1,MOD(INT((DL10-$C$10)/7),52)+1,0),0)</f>
        <v>0</v>
      </c>
      <c r="DM24" s="34">
        <f>+IF(Simulador!$C$55="Si",IF(WEEKDAY(DM10,2)=1,MOD(INT((DM10-$C$10)/7),52)+1,0),0)</f>
        <v>0</v>
      </c>
      <c r="DN24" s="34">
        <f>+IF(Simulador!$C$55="Si",IF(WEEKDAY(DN10,2)=1,MOD(INT((DN10-$C$10)/7),52)+1,0),0)</f>
        <v>0</v>
      </c>
      <c r="DO24" s="34">
        <f>+IF(Simulador!$C$55="Si",IF(WEEKDAY(DO10,2)=1,MOD(INT((DO10-$C$10)/7),52)+1,0),0)</f>
        <v>0</v>
      </c>
      <c r="DP24" s="34">
        <f>+IF(Simulador!$C$55="Si",IF(WEEKDAY(DP10,2)=1,MOD(INT((DP10-$C$10)/7),52)+1,0),0)</f>
        <v>0</v>
      </c>
      <c r="DQ24" s="34">
        <f>+IF(Simulador!$C$55="Si",IF(WEEKDAY(DQ10,2)=1,MOD(INT((DQ10-$C$10)/7),52)+1,0),0)</f>
        <v>0</v>
      </c>
      <c r="DR24" s="34">
        <f>+IF(Simulador!$C$55="Si",IF(WEEKDAY(DR10,2)=1,MOD(INT((DR10-$C$10)/7),52)+1,0),0)</f>
        <v>0</v>
      </c>
      <c r="DS24" s="34">
        <f>+IF(Simulador!$C$55="Si",IF(WEEKDAY(DS10,2)=1,MOD(INT((DS10-$C$10)/7),52)+1,0),0)</f>
        <v>0</v>
      </c>
      <c r="DT24" s="34">
        <f>+IF(Simulador!$C$55="Si",IF(WEEKDAY(DT10,2)=1,MOD(INT((DT10-$C$10)/7),52)+1,0),0)</f>
        <v>0</v>
      </c>
      <c r="DU24" s="34">
        <f>+IF(Simulador!$C$55="Si",IF(WEEKDAY(DU10,2)=1,MOD(INT((DU10-$C$10)/7),52)+1,0),0)</f>
        <v>0</v>
      </c>
      <c r="DV24" s="34">
        <f>+IF(Simulador!$C$55="Si",IF(WEEKDAY(DV10,2)=1,MOD(INT((DV10-$C$10)/7),52)+1,0),0)</f>
        <v>0</v>
      </c>
      <c r="DW24" s="34">
        <f>+IF(Simulador!$C$55="Si",IF(WEEKDAY(DW10,2)=1,MOD(INT((DW10-$C$10)/7),52)+1,0),0)</f>
        <v>0</v>
      </c>
      <c r="DX24" s="34">
        <f>+IF(Simulador!$C$55="Si",IF(WEEKDAY(DX10,2)=1,MOD(INT((DX10-$C$10)/7),52)+1,0),0)</f>
        <v>0</v>
      </c>
      <c r="DY24" s="34">
        <f>+IF(Simulador!$C$55="Si",IF(WEEKDAY(DY10,2)=1,MOD(INT((DY10-$C$10)/7),52)+1,0),0)</f>
        <v>0</v>
      </c>
      <c r="DZ24" s="34">
        <f>+IF(Simulador!$C$55="Si",IF(WEEKDAY(DZ10,2)=1,MOD(INT((DZ10-$C$10)/7),52)+1,0),0)</f>
        <v>0</v>
      </c>
      <c r="EA24" s="34">
        <f>+IF(Simulador!$C$55="Si",IF(WEEKDAY(EA10,2)=1,MOD(INT((EA10-$C$10)/7),52)+1,0),0)</f>
        <v>0</v>
      </c>
      <c r="EB24" s="34">
        <f>+IF(Simulador!$C$55="Si",IF(WEEKDAY(EB10,2)=1,MOD(INT((EB10-$C$10)/7),52)+1,0),0)</f>
        <v>0</v>
      </c>
      <c r="EC24" s="34">
        <f>+IF(Simulador!$C$55="Si",IF(WEEKDAY(EC10,2)=1,MOD(INT((EC10-$C$10)/7),52)+1,0),0)</f>
        <v>0</v>
      </c>
      <c r="ED24" s="34">
        <f>+IF(Simulador!$C$55="Si",IF(WEEKDAY(ED10,2)=1,MOD(INT((ED10-$C$10)/7),52)+1,0),0)</f>
        <v>0</v>
      </c>
      <c r="EE24" s="34">
        <f>+IF(Simulador!$C$55="Si",IF(WEEKDAY(EE10,2)=1,MOD(INT((EE10-$C$10)/7),52)+1,0),0)</f>
        <v>0</v>
      </c>
      <c r="EF24" s="34">
        <f>+IF(Simulador!$C$55="Si",IF(WEEKDAY(EF10,2)=1,MOD(INT((EF10-$C$10)/7),52)+1,0),0)</f>
        <v>0</v>
      </c>
      <c r="EG24" s="34">
        <f>+IF(Simulador!$C$55="Si",IF(WEEKDAY(EG10,2)=1,MOD(INT((EG10-$C$10)/7),52)+1,0),0)</f>
        <v>0</v>
      </c>
      <c r="EH24" s="34">
        <f>+IF(Simulador!$C$55="Si",IF(WEEKDAY(EH10,2)=1,MOD(INT((EH10-$C$10)/7),52)+1,0),0)</f>
        <v>0</v>
      </c>
      <c r="EI24" s="34">
        <f>+IF(Simulador!$C$55="Si",IF(WEEKDAY(EI10,2)=1,MOD(INT((EI10-$C$10)/7),52)+1,0),0)</f>
        <v>0</v>
      </c>
      <c r="EJ24" s="34">
        <f>+IF(Simulador!$C$55="Si",IF(WEEKDAY(EJ10,2)=1,MOD(INT((EJ10-$C$10)/7),52)+1,0),0)</f>
        <v>0</v>
      </c>
      <c r="EK24" s="34">
        <f>+IF(Simulador!$C$55="Si",IF(WEEKDAY(EK10,2)=1,MOD(INT((EK10-$C$10)/7),52)+1,0),0)</f>
        <v>0</v>
      </c>
      <c r="EL24" s="34">
        <f>+IF(Simulador!$C$55="Si",IF(WEEKDAY(EL10,2)=1,MOD(INT((EL10-$C$10)/7),52)+1,0),0)</f>
        <v>0</v>
      </c>
      <c r="EM24" s="34">
        <f>+IF(Simulador!$C$55="Si",IF(WEEKDAY(EM10,2)=1,MOD(INT((EM10-$C$10)/7),52)+1,0),0)</f>
        <v>0</v>
      </c>
      <c r="EN24" s="34">
        <f>+IF(Simulador!$C$55="Si",IF(WEEKDAY(EN10,2)=1,MOD(INT((EN10-$C$10)/7),52)+1,0),0)</f>
        <v>0</v>
      </c>
      <c r="EO24" s="34">
        <f>+IF(Simulador!$C$55="Si",IF(WEEKDAY(EO10,2)=1,MOD(INT((EO10-$C$10)/7),52)+1,0),0)</f>
        <v>0</v>
      </c>
      <c r="EP24" s="34">
        <f>+IF(Simulador!$C$55="Si",IF(WEEKDAY(EP10,2)=1,MOD(INT((EP10-$C$10)/7),52)+1,0),0)</f>
        <v>0</v>
      </c>
      <c r="EQ24" s="34">
        <f>+IF(Simulador!$C$55="Si",IF(WEEKDAY(EQ10,2)=1,MOD(INT((EQ10-$C$10)/7),52)+1,0),0)</f>
        <v>0</v>
      </c>
      <c r="ER24" s="34">
        <f>+IF(Simulador!$C$55="Si",IF(WEEKDAY(ER10,2)=1,MOD(INT((ER10-$C$10)/7),52)+1,0),0)</f>
        <v>0</v>
      </c>
      <c r="ES24" s="34">
        <f>+IF(Simulador!$C$55="Si",IF(WEEKDAY(ES10,2)=1,MOD(INT((ES10-$C$10)/7),52)+1,0),0)</f>
        <v>0</v>
      </c>
      <c r="ET24" s="34">
        <f>+IF(Simulador!$C$55="Si",IF(WEEKDAY(ET10,2)=1,MOD(INT((ET10-$C$10)/7),52)+1,0),0)</f>
        <v>0</v>
      </c>
      <c r="EU24" s="34">
        <f>+IF(Simulador!$C$55="Si",IF(WEEKDAY(EU10,2)=1,MOD(INT((EU10-$C$10)/7),52)+1,0),0)</f>
        <v>0</v>
      </c>
      <c r="EV24" s="34">
        <f>+IF(Simulador!$C$55="Si",IF(WEEKDAY(EV10,2)=1,MOD(INT((EV10-$C$10)/7),52)+1,0),0)</f>
        <v>0</v>
      </c>
      <c r="EW24" s="34">
        <f>+IF(Simulador!$C$55="Si",IF(WEEKDAY(EW10,2)=1,MOD(INT((EW10-$C$10)/7),52)+1,0),0)</f>
        <v>0</v>
      </c>
      <c r="EX24" s="34">
        <f>+IF(Simulador!$C$55="Si",IF(WEEKDAY(EX10,2)=1,MOD(INT((EX10-$C$10)/7),52)+1,0),0)</f>
        <v>0</v>
      </c>
      <c r="EY24" s="34">
        <f>+IF(Simulador!$C$55="Si",IF(WEEKDAY(EY10,2)=1,MOD(INT((EY10-$C$10)/7),52)+1,0),0)</f>
        <v>0</v>
      </c>
      <c r="EZ24" s="34">
        <f>+IF(Simulador!$C$55="Si",IF(WEEKDAY(EZ10,2)=1,MOD(INT((EZ10-$C$10)/7),52)+1,0),0)</f>
        <v>0</v>
      </c>
      <c r="FA24" s="34">
        <f>+IF(Simulador!$C$55="Si",IF(WEEKDAY(FA10,2)=1,MOD(INT((FA10-$C$10)/7),52)+1,0),0)</f>
        <v>0</v>
      </c>
      <c r="FB24" s="34">
        <f>+IF(Simulador!$C$55="Si",IF(WEEKDAY(FB10,2)=1,MOD(INT((FB10-$C$10)/7),52)+1,0),0)</f>
        <v>0</v>
      </c>
      <c r="FC24" s="34">
        <f>+IF(Simulador!$C$55="Si",IF(WEEKDAY(FC10,2)=1,MOD(INT((FC10-$C$10)/7),52)+1,0),0)</f>
        <v>0</v>
      </c>
      <c r="FD24" s="34">
        <f>+IF(Simulador!$C$55="Si",IF(WEEKDAY(FD10,2)=1,MOD(INT((FD10-$C$10)/7),52)+1,0),0)</f>
        <v>0</v>
      </c>
      <c r="FE24" s="34">
        <f>+IF(Simulador!$C$55="Si",IF(WEEKDAY(FE10,2)=1,MOD(INT((FE10-$C$10)/7),52)+1,0),0)</f>
        <v>0</v>
      </c>
      <c r="FF24" s="34">
        <f>+IF(Simulador!$C$55="Si",IF(WEEKDAY(FF10,2)=1,MOD(INT((FF10-$C$10)/7),52)+1,0),0)</f>
        <v>0</v>
      </c>
      <c r="FG24" s="34">
        <f>+IF(Simulador!$C$55="Si",IF(WEEKDAY(FG10,2)=1,MOD(INT((FG10-$C$10)/7),52)+1,0),0)</f>
        <v>0</v>
      </c>
      <c r="FH24" s="34">
        <f>+IF(Simulador!$C$55="Si",IF(WEEKDAY(FH10,2)=1,MOD(INT((FH10-$C$10)/7),52)+1,0),0)</f>
        <v>0</v>
      </c>
      <c r="FI24" s="34">
        <f>+IF(Simulador!$C$55="Si",IF(WEEKDAY(FI10,2)=1,MOD(INT((FI10-$C$10)/7),52)+1,0),0)</f>
        <v>0</v>
      </c>
      <c r="FJ24" s="34">
        <f>+IF(Simulador!$C$55="Si",IF(WEEKDAY(FJ10,2)=1,MOD(INT((FJ10-$C$10)/7),52)+1,0),0)</f>
        <v>0</v>
      </c>
      <c r="FK24" s="34">
        <f>+IF(Simulador!$C$55="Si",IF(WEEKDAY(FK10,2)=1,MOD(INT((FK10-$C$10)/7),52)+1,0),0)</f>
        <v>0</v>
      </c>
      <c r="FL24" s="34">
        <f>+IF(Simulador!$C$55="Si",IF(WEEKDAY(FL10,2)=1,MOD(INT((FL10-$C$10)/7),52)+1,0),0)</f>
        <v>0</v>
      </c>
      <c r="FM24" s="34">
        <f>+IF(Simulador!$C$55="Si",IF(WEEKDAY(FM10,2)=1,MOD(INT((FM10-$C$10)/7),52)+1,0),0)</f>
        <v>0</v>
      </c>
      <c r="FN24" s="34">
        <f>+IF(Simulador!$C$55="Si",IF(WEEKDAY(FN10,2)=1,MOD(INT((FN10-$C$10)/7),52)+1,0),0)</f>
        <v>0</v>
      </c>
      <c r="FO24" s="34">
        <f>+IF(Simulador!$C$55="Si",IF(WEEKDAY(FO10,2)=1,MOD(INT((FO10-$C$10)/7),52)+1,0),0)</f>
        <v>0</v>
      </c>
      <c r="FP24" s="34">
        <f>+IF(Simulador!$C$55="Si",IF(WEEKDAY(FP10,2)=1,MOD(INT((FP10-$C$10)/7),52)+1,0),0)</f>
        <v>0</v>
      </c>
      <c r="FQ24" s="34">
        <f>+IF(Simulador!$C$55="Si",IF(WEEKDAY(FQ10,2)=1,MOD(INT((FQ10-$C$10)/7),52)+1,0),0)</f>
        <v>0</v>
      </c>
      <c r="FR24" s="34">
        <f>+IF(Simulador!$C$55="Si",IF(WEEKDAY(FR10,2)=1,MOD(INT((FR10-$C$10)/7),52)+1,0),0)</f>
        <v>0</v>
      </c>
      <c r="FS24" s="34">
        <f>+IF(Simulador!$C$55="Si",IF(WEEKDAY(FS10,2)=1,MOD(INT((FS10-$C$10)/7),52)+1,0),0)</f>
        <v>0</v>
      </c>
      <c r="FT24" s="34">
        <f>+IF(Simulador!$C$55="Si",IF(WEEKDAY(FT10,2)=1,MOD(INT((FT10-$C$10)/7),52)+1,0),0)</f>
        <v>0</v>
      </c>
      <c r="FU24" s="34">
        <f>+IF(Simulador!$C$55="Si",IF(WEEKDAY(FU10,2)=1,MOD(INT((FU10-$C$10)/7),52)+1,0),0)</f>
        <v>0</v>
      </c>
      <c r="FV24" s="34">
        <f>+IF(Simulador!$C$55="Si",IF(WEEKDAY(FV10,2)=1,MOD(INT((FV10-$C$10)/7),52)+1,0),0)</f>
        <v>0</v>
      </c>
      <c r="FW24" s="34">
        <f>+IF(Simulador!$C$55="Si",IF(WEEKDAY(FW10,2)=1,MOD(INT((FW10-$C$10)/7),52)+1,0),0)</f>
        <v>0</v>
      </c>
      <c r="FX24" s="34">
        <f>+IF(Simulador!$C$55="Si",IF(WEEKDAY(FX10,2)=1,MOD(INT((FX10-$C$10)/7),52)+1,0),0)</f>
        <v>0</v>
      </c>
      <c r="FY24" s="34">
        <f>+IF(Simulador!$C$55="Si",IF(WEEKDAY(FY10,2)=1,MOD(INT((FY10-$C$10)/7),52)+1,0),0)</f>
        <v>0</v>
      </c>
      <c r="FZ24" s="34">
        <f>+IF(Simulador!$C$55="Si",IF(WEEKDAY(FZ10,2)=1,MOD(INT((FZ10-$C$10)/7),52)+1,0),0)</f>
        <v>0</v>
      </c>
      <c r="GA24" s="34">
        <f>+IF(Simulador!$C$55="Si",IF(WEEKDAY(GA10,2)=1,MOD(INT((GA10-$C$10)/7),52)+1,0),0)</f>
        <v>0</v>
      </c>
      <c r="GB24" s="34">
        <f>+IF(Simulador!$C$55="Si",IF(WEEKDAY(GB10,2)=1,MOD(INT((GB10-$C$10)/7),52)+1,0),0)</f>
        <v>0</v>
      </c>
      <c r="GC24" s="34">
        <f>+IF(Simulador!$C$55="Si",IF(WEEKDAY(GC10,2)=1,MOD(INT((GC10-$C$10)/7),52)+1,0),0)</f>
        <v>0</v>
      </c>
      <c r="GD24" s="34">
        <f>+IF(Simulador!$C$55="Si",IF(WEEKDAY(GD10,2)=1,MOD(INT((GD10-$C$10)/7),52)+1,0),0)</f>
        <v>0</v>
      </c>
      <c r="GE24" s="34">
        <f>+IF(Simulador!$C$55="Si",IF(WEEKDAY(GE10,2)=1,MOD(INT((GE10-$C$10)/7),52)+1,0),0)</f>
        <v>0</v>
      </c>
      <c r="GF24" s="34">
        <f>+IF(Simulador!$C$55="Si",IF(WEEKDAY(GF10,2)=1,MOD(INT((GF10-$C$10)/7),52)+1,0),0)</f>
        <v>0</v>
      </c>
      <c r="GG24" s="34">
        <f>+IF(Simulador!$C$55="Si",IF(WEEKDAY(GG10,2)=1,MOD(INT((GG10-$C$10)/7),52)+1,0),0)</f>
        <v>0</v>
      </c>
      <c r="GH24" s="34">
        <f>+IF(Simulador!$C$55="Si",IF(WEEKDAY(GH10,2)=1,MOD(INT((GH10-$C$10)/7),52)+1,0),0)</f>
        <v>0</v>
      </c>
      <c r="GI24" s="34">
        <f>+IF(Simulador!$C$55="Si",IF(WEEKDAY(GI10,2)=1,MOD(INT((GI10-$C$10)/7),52)+1,0),0)</f>
        <v>0</v>
      </c>
      <c r="GJ24" s="34">
        <f>+IF(Simulador!$C$55="Si",IF(WEEKDAY(GJ10,2)=1,MOD(INT((GJ10-$C$10)/7),52)+1,0),0)</f>
        <v>0</v>
      </c>
      <c r="GK24" s="34">
        <f>+IF(Simulador!$C$55="Si",IF(WEEKDAY(GK10,2)=1,MOD(INT((GK10-$C$10)/7),52)+1,0),0)</f>
        <v>0</v>
      </c>
      <c r="GL24" s="34">
        <f>+IF(Simulador!$C$55="Si",IF(WEEKDAY(GL10,2)=1,MOD(INT((GL10-$C$10)/7),52)+1,0),0)</f>
        <v>0</v>
      </c>
      <c r="GM24" s="34">
        <f>+IF(Simulador!$C$55="Si",IF(WEEKDAY(GM10,2)=1,MOD(INT((GM10-$C$10)/7),52)+1,0),0)</f>
        <v>0</v>
      </c>
      <c r="GN24" s="34">
        <f>+IF(Simulador!$C$55="Si",IF(WEEKDAY(GN10,2)=1,MOD(INT((GN10-$C$10)/7),52)+1,0),0)</f>
        <v>0</v>
      </c>
      <c r="GO24" s="34">
        <f>+IF(Simulador!$C$55="Si",IF(WEEKDAY(GO10,2)=1,MOD(INT((GO10-$C$10)/7),52)+1,0),0)</f>
        <v>0</v>
      </c>
      <c r="GP24" s="34">
        <f>+IF(Simulador!$C$55="Si",IF(WEEKDAY(GP10,2)=1,MOD(INT((GP10-$C$10)/7),52)+1,0),0)</f>
        <v>0</v>
      </c>
      <c r="GQ24" s="34">
        <f>+IF(Simulador!$C$55="Si",IF(WEEKDAY(GQ10,2)=1,MOD(INT((GQ10-$C$10)/7),52)+1,0),0)</f>
        <v>0</v>
      </c>
      <c r="GR24" s="34">
        <f>+IF(Simulador!$C$55="Si",IF(WEEKDAY(GR10,2)=1,MOD(INT((GR10-$C$10)/7),52)+1,0),0)</f>
        <v>0</v>
      </c>
      <c r="GS24" s="34">
        <f>+IF(Simulador!$C$55="Si",IF(WEEKDAY(GS10,2)=1,MOD(INT((GS10-$C$10)/7),52)+1,0),0)</f>
        <v>0</v>
      </c>
      <c r="GT24" s="34">
        <f>+IF(Simulador!$C$55="Si",IF(WEEKDAY(GT10,2)=1,MOD(INT((GT10-$C$10)/7),52)+1,0),0)</f>
        <v>0</v>
      </c>
      <c r="GU24" s="34">
        <f>+IF(Simulador!$C$55="Si",IF(WEEKDAY(GU10,2)=1,MOD(INT((GU10-$C$10)/7),52)+1,0),0)</f>
        <v>0</v>
      </c>
      <c r="GV24" s="34">
        <f>+IF(Simulador!$C$55="Si",IF(WEEKDAY(GV10,2)=1,MOD(INT((GV10-$C$10)/7),52)+1,0),0)</f>
        <v>0</v>
      </c>
      <c r="GW24" s="34">
        <f>+IF(Simulador!$C$55="Si",IF(WEEKDAY(GW10,2)=1,MOD(INT((GW10-$C$10)/7),52)+1,0),0)</f>
        <v>0</v>
      </c>
      <c r="GX24" s="34">
        <f>+IF(Simulador!$C$55="Si",IF(WEEKDAY(GX10,2)=1,MOD(INT((GX10-$C$10)/7),52)+1,0),0)</f>
        <v>0</v>
      </c>
      <c r="GY24" s="34">
        <f>+IF(Simulador!$C$55="Si",IF(WEEKDAY(GY10,2)=1,MOD(INT((GY10-$C$10)/7),52)+1,0),0)</f>
        <v>0</v>
      </c>
      <c r="GZ24" s="34">
        <f>+IF(Simulador!$C$55="Si",IF(WEEKDAY(GZ10,2)=1,MOD(INT((GZ10-$C$10)/7),52)+1,0),0)</f>
        <v>0</v>
      </c>
      <c r="HA24" s="34">
        <f>+IF(Simulador!$C$55="Si",IF(WEEKDAY(HA10,2)=1,MOD(INT((HA10-$C$10)/7),52)+1,0),0)</f>
        <v>0</v>
      </c>
      <c r="HB24" s="34">
        <f>+IF(Simulador!$C$55="Si",IF(WEEKDAY(HB10,2)=1,MOD(INT((HB10-$C$10)/7),52)+1,0),0)</f>
        <v>0</v>
      </c>
      <c r="HC24" s="34">
        <f>+IF(Simulador!$C$55="Si",IF(WEEKDAY(HC10,2)=1,MOD(INT((HC10-$C$10)/7),52)+1,0),0)</f>
        <v>0</v>
      </c>
      <c r="HD24" s="34">
        <f>+IF(Simulador!$C$55="Si",IF(WEEKDAY(HD10,2)=1,MOD(INT((HD10-$C$10)/7),52)+1,0),0)</f>
        <v>0</v>
      </c>
      <c r="HE24" s="34">
        <f>+IF(Simulador!$C$55="Si",IF(WEEKDAY(HE10,2)=1,MOD(INT((HE10-$C$10)/7),52)+1,0),0)</f>
        <v>0</v>
      </c>
      <c r="HF24" s="34">
        <f>+IF(Simulador!$C$55="Si",IF(WEEKDAY(HF10,2)=1,MOD(INT((HF10-$C$10)/7),52)+1,0),0)</f>
        <v>0</v>
      </c>
      <c r="HG24" s="34">
        <f>+IF(Simulador!$C$55="Si",IF(WEEKDAY(HG10,2)=1,MOD(INT((HG10-$C$10)/7),52)+1,0),0)</f>
        <v>0</v>
      </c>
      <c r="HH24" s="34">
        <f>+IF(Simulador!$C$55="Si",IF(WEEKDAY(HH10,2)=1,MOD(INT((HH10-$C$10)/7),52)+1,0),0)</f>
        <v>0</v>
      </c>
      <c r="HI24" s="34">
        <f>+IF(Simulador!$C$55="Si",IF(WEEKDAY(HI10,2)=1,MOD(INT((HI10-$C$10)/7),52)+1,0),0)</f>
        <v>0</v>
      </c>
      <c r="HJ24" s="34">
        <f>+IF(Simulador!$C$55="Si",IF(WEEKDAY(HJ10,2)=1,MOD(INT((HJ10-$C$10)/7),52)+1,0),0)</f>
        <v>0</v>
      </c>
      <c r="HK24" s="34">
        <f>+IF(Simulador!$C$55="Si",IF(WEEKDAY(HK10,2)=1,MOD(INT((HK10-$C$10)/7),52)+1,0),0)</f>
        <v>0</v>
      </c>
      <c r="HL24" s="34">
        <f>+IF(Simulador!$C$55="Si",IF(WEEKDAY(HL10,2)=1,MOD(INT((HL10-$C$10)/7),52)+1,0),0)</f>
        <v>0</v>
      </c>
      <c r="HM24" s="34">
        <f>+IF(Simulador!$C$55="Si",IF(WEEKDAY(HM10,2)=1,MOD(INT((HM10-$C$10)/7),52)+1,0),0)</f>
        <v>0</v>
      </c>
      <c r="HN24" s="34">
        <f>+IF(Simulador!$C$55="Si",IF(WEEKDAY(HN10,2)=1,MOD(INT((HN10-$C$10)/7),52)+1,0),0)</f>
        <v>0</v>
      </c>
      <c r="HO24" s="34">
        <f>+IF(Simulador!$C$55="Si",IF(WEEKDAY(HO10,2)=1,MOD(INT((HO10-$C$10)/7),52)+1,0),0)</f>
        <v>0</v>
      </c>
      <c r="HP24" s="34">
        <f>+IF(Simulador!$C$55="Si",IF(WEEKDAY(HP10,2)=1,MOD(INT((HP10-$C$10)/7),52)+1,0),0)</f>
        <v>0</v>
      </c>
      <c r="HQ24" s="34">
        <f>+IF(Simulador!$C$55="Si",IF(WEEKDAY(HQ10,2)=1,MOD(INT((HQ10-$C$10)/7),52)+1,0),0)</f>
        <v>0</v>
      </c>
      <c r="HR24" s="34">
        <f>+IF(Simulador!$C$55="Si",IF(WEEKDAY(HR10,2)=1,MOD(INT((HR10-$C$10)/7),52)+1,0),0)</f>
        <v>0</v>
      </c>
      <c r="HS24" s="34">
        <f>+IF(Simulador!$C$55="Si",IF(WEEKDAY(HS10,2)=1,MOD(INT((HS10-$C$10)/7),52)+1,0),0)</f>
        <v>0</v>
      </c>
      <c r="HT24" s="34">
        <f>+IF(Simulador!$C$55="Si",IF(WEEKDAY(HT10,2)=1,MOD(INT((HT10-$C$10)/7),52)+1,0),0)</f>
        <v>0</v>
      </c>
      <c r="HU24" s="34">
        <f>+IF(Simulador!$C$55="Si",IF(WEEKDAY(HU10,2)=1,MOD(INT((HU10-$C$10)/7),52)+1,0),0)</f>
        <v>0</v>
      </c>
      <c r="HV24" s="34">
        <f>+IF(Simulador!$C$55="Si",IF(WEEKDAY(HV10,2)=1,MOD(INT((HV10-$C$10)/7),52)+1,0),0)</f>
        <v>0</v>
      </c>
      <c r="HW24" s="34">
        <f>+IF(Simulador!$C$55="Si",IF(WEEKDAY(HW10,2)=1,MOD(INT((HW10-$C$10)/7),52)+1,0),0)</f>
        <v>0</v>
      </c>
      <c r="HX24" s="34">
        <f>+IF(Simulador!$C$55="Si",IF(WEEKDAY(HX10,2)=1,MOD(INT((HX10-$C$10)/7),52)+1,0),0)</f>
        <v>0</v>
      </c>
      <c r="HY24" s="34">
        <f>+IF(Simulador!$C$55="Si",IF(WEEKDAY(HY10,2)=1,MOD(INT((HY10-$C$10)/7),52)+1,0),0)</f>
        <v>0</v>
      </c>
      <c r="HZ24" s="34">
        <f>+IF(Simulador!$C$55="Si",IF(WEEKDAY(HZ10,2)=1,MOD(INT((HZ10-$C$10)/7),52)+1,0),0)</f>
        <v>0</v>
      </c>
      <c r="IA24" s="34">
        <f>+IF(Simulador!$C$55="Si",IF(WEEKDAY(IA10,2)=1,MOD(INT((IA10-$C$10)/7),52)+1,0),0)</f>
        <v>0</v>
      </c>
      <c r="IB24" s="34">
        <f>+IF(Simulador!$C$55="Si",IF(WEEKDAY(IB10,2)=1,MOD(INT((IB10-$C$10)/7),52)+1,0),0)</f>
        <v>0</v>
      </c>
      <c r="IC24" s="34">
        <f>+IF(Simulador!$C$55="Si",IF(WEEKDAY(IC10,2)=1,MOD(INT((IC10-$C$10)/7),52)+1,0),0)</f>
        <v>0</v>
      </c>
      <c r="ID24" s="34">
        <f>+IF(Simulador!$C$55="Si",IF(WEEKDAY(ID10,2)=1,MOD(INT((ID10-$C$10)/7),52)+1,0),0)</f>
        <v>0</v>
      </c>
      <c r="IE24" s="34">
        <f>+IF(Simulador!$C$55="Si",IF(WEEKDAY(IE10,2)=1,MOD(INT((IE10-$C$10)/7),52)+1,0),0)</f>
        <v>0</v>
      </c>
      <c r="IF24" s="34">
        <f>+IF(Simulador!$C$55="Si",IF(WEEKDAY(IF10,2)=1,MOD(INT((IF10-$C$10)/7),52)+1,0),0)</f>
        <v>0</v>
      </c>
      <c r="IG24" s="34">
        <f>+IF(Simulador!$C$55="Si",IF(WEEKDAY(IG10,2)=1,MOD(INT((IG10-$C$10)/7),52)+1,0),0)</f>
        <v>0</v>
      </c>
      <c r="IH24" s="34">
        <f>+IF(Simulador!$C$55="Si",IF(WEEKDAY(IH10,2)=1,MOD(INT((IH10-$C$10)/7),52)+1,0),0)</f>
        <v>0</v>
      </c>
      <c r="II24" s="34">
        <f>+IF(Simulador!$C$55="Si",IF(WEEKDAY(II10,2)=1,MOD(INT((II10-$C$10)/7),52)+1,0),0)</f>
        <v>0</v>
      </c>
      <c r="IJ24" s="34">
        <f>+IF(Simulador!$C$55="Si",IF(WEEKDAY(IJ10,2)=1,MOD(INT((IJ10-$C$10)/7),52)+1,0),0)</f>
        <v>0</v>
      </c>
      <c r="IK24" s="34">
        <f>+IF(Simulador!$C$55="Si",IF(WEEKDAY(IK10,2)=1,MOD(INT((IK10-$C$10)/7),52)+1,0),0)</f>
        <v>0</v>
      </c>
      <c r="IL24" s="34">
        <f>+IF(Simulador!$C$55="Si",IF(WEEKDAY(IL10,2)=1,MOD(INT((IL10-$C$10)/7),52)+1,0),0)</f>
        <v>0</v>
      </c>
      <c r="IM24" s="34">
        <f>+IF(Simulador!$C$55="Si",IF(WEEKDAY(IM10,2)=1,MOD(INT((IM10-$C$10)/7),52)+1,0),0)</f>
        <v>0</v>
      </c>
      <c r="IN24" s="34">
        <f>+IF(Simulador!$C$55="Si",IF(WEEKDAY(IN10,2)=1,MOD(INT((IN10-$C$10)/7),52)+1,0),0)</f>
        <v>0</v>
      </c>
      <c r="IO24" s="34">
        <f>+IF(Simulador!$C$55="Si",IF(WEEKDAY(IO10,2)=1,MOD(INT((IO10-$C$10)/7),52)+1,0),0)</f>
        <v>0</v>
      </c>
      <c r="IP24" s="34">
        <f>+IF(Simulador!$C$55="Si",IF(WEEKDAY(IP10,2)=1,MOD(INT((IP10-$C$10)/7),52)+1,0),0)</f>
        <v>0</v>
      </c>
      <c r="IQ24" s="34">
        <f>+IF(Simulador!$C$55="Si",IF(WEEKDAY(IQ10,2)=1,MOD(INT((IQ10-$C$10)/7),52)+1,0),0)</f>
        <v>0</v>
      </c>
      <c r="IR24" s="34">
        <f>+IF(Simulador!$C$55="Si",IF(WEEKDAY(IR10,2)=1,MOD(INT((IR10-$C$10)/7),52)+1,0),0)</f>
        <v>0</v>
      </c>
      <c r="IS24" s="34">
        <f>+IF(Simulador!$C$55="Si",IF(WEEKDAY(IS10,2)=1,MOD(INT((IS10-$C$10)/7),52)+1,0),0)</f>
        <v>0</v>
      </c>
      <c r="IT24" s="34">
        <f>+IF(Simulador!$C$55="Si",IF(WEEKDAY(IT10,2)=1,MOD(INT((IT10-$C$10)/7),52)+1,0),0)</f>
        <v>0</v>
      </c>
      <c r="IU24" s="34">
        <f>+IF(Simulador!$C$55="Si",IF(WEEKDAY(IU10,2)=1,MOD(INT((IU10-$C$10)/7),52)+1,0),0)</f>
        <v>0</v>
      </c>
      <c r="IV24" s="34">
        <f>+IF(Simulador!$C$55="Si",IF(WEEKDAY(IV10,2)=1,MOD(INT((IV10-$C$10)/7),52)+1,0),0)</f>
        <v>0</v>
      </c>
      <c r="IW24" s="34">
        <f>+IF(Simulador!$C$55="Si",IF(WEEKDAY(IW10,2)=1,MOD(INT((IW10-$C$10)/7),52)+1,0),0)</f>
        <v>0</v>
      </c>
      <c r="IX24" s="34">
        <f>+IF(Simulador!$C$55="Si",IF(WEEKDAY(IX10,2)=1,MOD(INT((IX10-$C$10)/7),52)+1,0),0)</f>
        <v>0</v>
      </c>
      <c r="IY24" s="34">
        <f>+IF(Simulador!$C$55="Si",IF(WEEKDAY(IY10,2)=1,MOD(INT((IY10-$C$10)/7),52)+1,0),0)</f>
        <v>0</v>
      </c>
      <c r="IZ24" s="34">
        <f>+IF(Simulador!$C$55="Si",IF(WEEKDAY(IZ10,2)=1,MOD(INT((IZ10-$C$10)/7),52)+1,0),0)</f>
        <v>0</v>
      </c>
      <c r="JA24" s="34">
        <f>+IF(Simulador!$C$55="Si",IF(WEEKDAY(JA10,2)=1,MOD(INT((JA10-$C$10)/7),52)+1,0),0)</f>
        <v>0</v>
      </c>
      <c r="JB24" s="34">
        <f>+IF(Simulador!$C$55="Si",IF(WEEKDAY(JB10,2)=1,MOD(INT((JB10-$C$10)/7),52)+1,0),0)</f>
        <v>0</v>
      </c>
      <c r="JC24" s="34">
        <f>+IF(Simulador!$C$55="Si",IF(WEEKDAY(JC10,2)=1,MOD(INT((JC10-$C$10)/7),52)+1,0),0)</f>
        <v>0</v>
      </c>
      <c r="JD24" s="34">
        <f>+IF(Simulador!$C$55="Si",IF(WEEKDAY(JD10,2)=1,MOD(INT((JD10-$C$10)/7),52)+1,0),0)</f>
        <v>0</v>
      </c>
      <c r="JE24" s="34">
        <f>+IF(Simulador!$C$55="Si",IF(WEEKDAY(JE10,2)=1,MOD(INT((JE10-$C$10)/7),52)+1,0),0)</f>
        <v>0</v>
      </c>
      <c r="JF24" s="34">
        <f>+IF(Simulador!$C$55="Si",IF(WEEKDAY(JF10,2)=1,MOD(INT((JF10-$C$10)/7),52)+1,0),0)</f>
        <v>0</v>
      </c>
      <c r="JG24" s="34">
        <f>+IF(Simulador!$C$55="Si",IF(WEEKDAY(JG10,2)=1,MOD(INT((JG10-$C$10)/7),52)+1,0),0)</f>
        <v>0</v>
      </c>
      <c r="JH24" s="34">
        <f>+IF(Simulador!$C$55="Si",IF(WEEKDAY(JH10,2)=1,MOD(INT((JH10-$C$10)/7),52)+1,0),0)</f>
        <v>0</v>
      </c>
      <c r="JI24" s="34">
        <f>+IF(Simulador!$C$55="Si",IF(WEEKDAY(JI10,2)=1,MOD(INT((JI10-$C$10)/7),52)+1,0),0)</f>
        <v>0</v>
      </c>
      <c r="JJ24" s="34">
        <f>+IF(Simulador!$C$55="Si",IF(WEEKDAY(JJ10,2)=1,MOD(INT((JJ10-$C$10)/7),52)+1,0),0)</f>
        <v>0</v>
      </c>
      <c r="JK24" s="34">
        <f>+IF(Simulador!$C$55="Si",IF(WEEKDAY(JK10,2)=1,MOD(INT((JK10-$C$10)/7),52)+1,0),0)</f>
        <v>0</v>
      </c>
      <c r="JL24" s="34">
        <f>+IF(Simulador!$C$55="Si",IF(WEEKDAY(JL10,2)=1,MOD(INT((JL10-$C$10)/7),52)+1,0),0)</f>
        <v>0</v>
      </c>
      <c r="JM24" s="34">
        <f>+IF(Simulador!$C$55="Si",IF(WEEKDAY(JM10,2)=1,MOD(INT((JM10-$C$10)/7),52)+1,0),0)</f>
        <v>0</v>
      </c>
      <c r="JN24" s="34">
        <f>+IF(Simulador!$C$55="Si",IF(WEEKDAY(JN10,2)=1,MOD(INT((JN10-$C$10)/7),52)+1,0),0)</f>
        <v>0</v>
      </c>
      <c r="JO24" s="34">
        <f>+IF(Simulador!$C$55="Si",IF(WEEKDAY(JO10,2)=1,MOD(INT((JO10-$C$10)/7),52)+1,0),0)</f>
        <v>0</v>
      </c>
      <c r="JP24" s="34">
        <f>+IF(Simulador!$C$55="Si",IF(WEEKDAY(JP10,2)=1,MOD(INT((JP10-$C$10)/7),52)+1,0),0)</f>
        <v>0</v>
      </c>
      <c r="JQ24" s="34">
        <f>+IF(Simulador!$C$55="Si",IF(WEEKDAY(JQ10,2)=1,MOD(INT((JQ10-$C$10)/7),52)+1,0),0)</f>
        <v>0</v>
      </c>
      <c r="JR24" s="34">
        <f>+IF(Simulador!$C$55="Si",IF(WEEKDAY(JR10,2)=1,MOD(INT((JR10-$C$10)/7),52)+1,0),0)</f>
        <v>0</v>
      </c>
      <c r="JS24" s="34">
        <f>+IF(Simulador!$C$55="Si",IF(WEEKDAY(JS10,2)=1,MOD(INT((JS10-$C$10)/7),52)+1,0),0)</f>
        <v>0</v>
      </c>
      <c r="JT24" s="34">
        <f>+IF(Simulador!$C$55="Si",IF(WEEKDAY(JT10,2)=1,MOD(INT((JT10-$C$10)/7),52)+1,0),0)</f>
        <v>0</v>
      </c>
      <c r="JU24" s="34">
        <f>+IF(Simulador!$C$55="Si",IF(WEEKDAY(JU10,2)=1,MOD(INT((JU10-$C$10)/7),52)+1,0),0)</f>
        <v>0</v>
      </c>
      <c r="JV24" s="34">
        <f>+IF(Simulador!$C$55="Si",IF(WEEKDAY(JV10,2)=1,MOD(INT((JV10-$C$10)/7),52)+1,0),0)</f>
        <v>0</v>
      </c>
      <c r="JW24" s="34">
        <f>+IF(Simulador!$C$55="Si",IF(WEEKDAY(JW10,2)=1,MOD(INT((JW10-$C$10)/7),52)+1,0),0)</f>
        <v>0</v>
      </c>
      <c r="JX24" s="34">
        <f>+IF(Simulador!$C$55="Si",IF(WEEKDAY(JX10,2)=1,MOD(INT((JX10-$C$10)/7),52)+1,0),0)</f>
        <v>0</v>
      </c>
      <c r="JY24" s="34">
        <f>+IF(Simulador!$C$55="Si",IF(WEEKDAY(JY10,2)=1,MOD(INT((JY10-$C$10)/7),52)+1,0),0)</f>
        <v>0</v>
      </c>
      <c r="JZ24" s="34">
        <f>+IF(Simulador!$C$55="Si",IF(WEEKDAY(JZ10,2)=1,MOD(INT((JZ10-$C$10)/7),52)+1,0),0)</f>
        <v>0</v>
      </c>
      <c r="KA24" s="34">
        <f>+IF(Simulador!$C$55="Si",IF(WEEKDAY(KA10,2)=1,MOD(INT((KA10-$C$10)/7),52)+1,0),0)</f>
        <v>0</v>
      </c>
      <c r="KB24" s="34">
        <f>+IF(Simulador!$C$55="Si",IF(WEEKDAY(KB10,2)=1,MOD(INT((KB10-$C$10)/7),52)+1,0),0)</f>
        <v>0</v>
      </c>
      <c r="KC24" s="34">
        <f>+IF(Simulador!$C$55="Si",IF(WEEKDAY(KC10,2)=1,MOD(INT((KC10-$C$10)/7),52)+1,0),0)</f>
        <v>0</v>
      </c>
      <c r="KD24" s="34">
        <f>+IF(Simulador!$C$55="Si",IF(WEEKDAY(KD10,2)=1,MOD(INT((KD10-$C$10)/7),52)+1,0),0)</f>
        <v>0</v>
      </c>
      <c r="KE24" s="34">
        <f>+IF(Simulador!$C$55="Si",IF(WEEKDAY(KE10,2)=1,MOD(INT((KE10-$C$10)/7),52)+1,0),0)</f>
        <v>0</v>
      </c>
      <c r="KF24" s="34">
        <f>+IF(Simulador!$C$55="Si",IF(WEEKDAY(KF10,2)=1,MOD(INT((KF10-$C$10)/7),52)+1,0),0)</f>
        <v>0</v>
      </c>
      <c r="KG24" s="34">
        <f>+IF(Simulador!$C$55="Si",IF(WEEKDAY(KG10,2)=1,MOD(INT((KG10-$C$10)/7),52)+1,0),0)</f>
        <v>0</v>
      </c>
      <c r="KH24" s="34">
        <f>+IF(Simulador!$C$55="Si",IF(WEEKDAY(KH10,2)=1,MOD(INT((KH10-$C$10)/7),52)+1,0),0)</f>
        <v>0</v>
      </c>
      <c r="KI24" s="34">
        <f>+IF(Simulador!$C$55="Si",IF(WEEKDAY(KI10,2)=1,MOD(INT((KI10-$C$10)/7),52)+1,0),0)</f>
        <v>0</v>
      </c>
      <c r="KJ24" s="34">
        <f>+IF(Simulador!$C$55="Si",IF(WEEKDAY(KJ10,2)=1,MOD(INT((KJ10-$C$10)/7),52)+1,0),0)</f>
        <v>0</v>
      </c>
      <c r="KK24" s="34">
        <f>+IF(Simulador!$C$55="Si",IF(WEEKDAY(KK10,2)=1,MOD(INT((KK10-$C$10)/7),52)+1,0),0)</f>
        <v>0</v>
      </c>
      <c r="KL24" s="34">
        <f>+IF(Simulador!$C$55="Si",IF(WEEKDAY(KL10,2)=1,MOD(INT((KL10-$C$10)/7),52)+1,0),0)</f>
        <v>0</v>
      </c>
      <c r="KM24" s="34">
        <f>+IF(Simulador!$C$55="Si",IF(WEEKDAY(KM10,2)=1,MOD(INT((KM10-$C$10)/7),52)+1,0),0)</f>
        <v>0</v>
      </c>
      <c r="KN24" s="34">
        <f>+IF(Simulador!$C$55="Si",IF(WEEKDAY(KN10,2)=1,MOD(INT((KN10-$C$10)/7),52)+1,0),0)</f>
        <v>0</v>
      </c>
      <c r="KO24" s="34">
        <f>+IF(Simulador!$C$55="Si",IF(WEEKDAY(KO10,2)=1,MOD(INT((KO10-$C$10)/7),52)+1,0),0)</f>
        <v>0</v>
      </c>
      <c r="KP24" s="34">
        <f>+IF(Simulador!$C$55="Si",IF(WEEKDAY(KP10,2)=1,MOD(INT((KP10-$C$10)/7),52)+1,0),0)</f>
        <v>0</v>
      </c>
      <c r="KQ24" s="34">
        <f>+IF(Simulador!$C$55="Si",IF(WEEKDAY(KQ10,2)=1,MOD(INT((KQ10-$C$10)/7),52)+1,0),0)</f>
        <v>0</v>
      </c>
      <c r="KR24" s="34">
        <f>+IF(Simulador!$C$55="Si",IF(WEEKDAY(KR10,2)=1,MOD(INT((KR10-$C$10)/7),52)+1,0),0)</f>
        <v>0</v>
      </c>
      <c r="KS24" s="34">
        <f>+IF(Simulador!$C$55="Si",IF(WEEKDAY(KS10,2)=1,MOD(INT((KS10-$C$10)/7),52)+1,0),0)</f>
        <v>0</v>
      </c>
      <c r="KT24" s="34">
        <f>+IF(Simulador!$C$55="Si",IF(WEEKDAY(KT10,2)=1,MOD(INT((KT10-$C$10)/7),52)+1,0),0)</f>
        <v>0</v>
      </c>
      <c r="KU24" s="34">
        <f>+IF(Simulador!$C$55="Si",IF(WEEKDAY(KU10,2)=1,MOD(INT((KU10-$C$10)/7),52)+1,0),0)</f>
        <v>0</v>
      </c>
      <c r="KV24" s="34">
        <f>+IF(Simulador!$C$55="Si",IF(WEEKDAY(KV10,2)=1,MOD(INT((KV10-$C$10)/7),52)+1,0),0)</f>
        <v>0</v>
      </c>
      <c r="KW24" s="34">
        <f>+IF(Simulador!$C$55="Si",IF(WEEKDAY(KW10,2)=1,MOD(INT((KW10-$C$10)/7),52)+1,0),0)</f>
        <v>0</v>
      </c>
      <c r="KX24" s="34">
        <f>+IF(Simulador!$C$55="Si",IF(WEEKDAY(KX10,2)=1,MOD(INT((KX10-$C$10)/7),52)+1,0),0)</f>
        <v>0</v>
      </c>
      <c r="KY24" s="34">
        <f>+IF(Simulador!$C$55="Si",IF(WEEKDAY(KY10,2)=1,MOD(INT((KY10-$C$10)/7),52)+1,0),0)</f>
        <v>0</v>
      </c>
      <c r="KZ24" s="34">
        <f>+IF(Simulador!$C$55="Si",IF(WEEKDAY(KZ10,2)=1,MOD(INT((KZ10-$C$10)/7),52)+1,0),0)</f>
        <v>0</v>
      </c>
      <c r="LA24" s="34">
        <f>+IF(Simulador!$C$55="Si",IF(WEEKDAY(LA10,2)=1,MOD(INT((LA10-$C$10)/7),52)+1,0),0)</f>
        <v>0</v>
      </c>
      <c r="LB24" s="34">
        <f>+IF(Simulador!$C$55="Si",IF(WEEKDAY(LB10,2)=1,MOD(INT((LB10-$C$10)/7),52)+1,0),0)</f>
        <v>0</v>
      </c>
      <c r="LC24" s="34">
        <f>+IF(Simulador!$C$55="Si",IF(WEEKDAY(LC10,2)=1,MOD(INT((LC10-$C$10)/7),52)+1,0),0)</f>
        <v>0</v>
      </c>
      <c r="LD24" s="34">
        <f>+IF(Simulador!$C$55="Si",IF(WEEKDAY(LD10,2)=1,MOD(INT((LD10-$C$10)/7),52)+1,0),0)</f>
        <v>0</v>
      </c>
      <c r="LE24" s="34">
        <f>+IF(Simulador!$C$55="Si",IF(WEEKDAY(LE10,2)=1,MOD(INT((LE10-$C$10)/7),52)+1,0),0)</f>
        <v>0</v>
      </c>
      <c r="LF24" s="34">
        <f>+IF(Simulador!$C$55="Si",IF(WEEKDAY(LF10,2)=1,MOD(INT((LF10-$C$10)/7),52)+1,0),0)</f>
        <v>0</v>
      </c>
      <c r="LG24" s="34">
        <f>+IF(Simulador!$C$55="Si",IF(WEEKDAY(LG10,2)=1,MOD(INT((LG10-$C$10)/7),52)+1,0),0)</f>
        <v>0</v>
      </c>
      <c r="LH24" s="34">
        <f>+IF(Simulador!$C$55="Si",IF(WEEKDAY(LH10,2)=1,MOD(INT((LH10-$C$10)/7),52)+1,0),0)</f>
        <v>0</v>
      </c>
      <c r="LI24" s="34">
        <f>+IF(Simulador!$C$55="Si",IF(WEEKDAY(LI10,2)=1,MOD(INT((LI10-$C$10)/7),52)+1,0),0)</f>
        <v>0</v>
      </c>
      <c r="LJ24" s="34">
        <f>+IF(Simulador!$C$55="Si",IF(WEEKDAY(LJ10,2)=1,MOD(INT((LJ10-$C$10)/7),52)+1,0),0)</f>
        <v>0</v>
      </c>
      <c r="LK24" s="34">
        <f>+IF(Simulador!$C$55="Si",IF(WEEKDAY(LK10,2)=1,MOD(INT((LK10-$C$10)/7),52)+1,0),0)</f>
        <v>0</v>
      </c>
      <c r="LL24" s="34">
        <f>+IF(Simulador!$C$55="Si",IF(WEEKDAY(LL10,2)=1,MOD(INT((LL10-$C$10)/7),52)+1,0),0)</f>
        <v>0</v>
      </c>
      <c r="LM24" s="34">
        <f>+IF(Simulador!$C$55="Si",IF(WEEKDAY(LM10,2)=1,MOD(INT((LM10-$C$10)/7),52)+1,0),0)</f>
        <v>0</v>
      </c>
      <c r="LN24" s="34">
        <f>+IF(Simulador!$C$55="Si",IF(WEEKDAY(LN10,2)=1,MOD(INT((LN10-$C$10)/7),52)+1,0),0)</f>
        <v>0</v>
      </c>
      <c r="LO24" s="34">
        <f>+IF(Simulador!$C$55="Si",IF(WEEKDAY(LO10,2)=1,MOD(INT((LO10-$C$10)/7),52)+1,0),0)</f>
        <v>0</v>
      </c>
      <c r="LP24" s="34">
        <f>+IF(Simulador!$C$55="Si",IF(WEEKDAY(LP10,2)=1,MOD(INT((LP10-$C$10)/7),52)+1,0),0)</f>
        <v>0</v>
      </c>
      <c r="LQ24" s="34">
        <f>+IF(Simulador!$C$55="Si",IF(WEEKDAY(LQ10,2)=1,MOD(INT((LQ10-$C$10)/7),52)+1,0),0)</f>
        <v>0</v>
      </c>
      <c r="LR24" s="34">
        <f>+IF(Simulador!$C$55="Si",IF(WEEKDAY(LR10,2)=1,MOD(INT((LR10-$C$10)/7),52)+1,0),0)</f>
        <v>0</v>
      </c>
      <c r="LS24" s="34">
        <f>+IF(Simulador!$C$55="Si",IF(WEEKDAY(LS10,2)=1,MOD(INT((LS10-$C$10)/7),52)+1,0),0)</f>
        <v>0</v>
      </c>
      <c r="LT24" s="34">
        <f>+IF(Simulador!$C$55="Si",IF(WEEKDAY(LT10,2)=1,MOD(INT((LT10-$C$10)/7),52)+1,0),0)</f>
        <v>0</v>
      </c>
      <c r="LU24" s="34">
        <f>+IF(Simulador!$C$55="Si",IF(WEEKDAY(LU10,2)=1,MOD(INT((LU10-$C$10)/7),52)+1,0),0)</f>
        <v>0</v>
      </c>
      <c r="LV24" s="34">
        <f>+IF(Simulador!$C$55="Si",IF(WEEKDAY(LV10,2)=1,MOD(INT((LV10-$C$10)/7),52)+1,0),0)</f>
        <v>0</v>
      </c>
      <c r="LW24" s="34">
        <f>+IF(Simulador!$C$55="Si",IF(WEEKDAY(LW10,2)=1,MOD(INT((LW10-$C$10)/7),52)+1,0),0)</f>
        <v>0</v>
      </c>
      <c r="LX24" s="34">
        <f>+IF(Simulador!$C$55="Si",IF(WEEKDAY(LX10,2)=1,MOD(INT((LX10-$C$10)/7),52)+1,0),0)</f>
        <v>0</v>
      </c>
      <c r="LY24" s="34">
        <f>+IF(Simulador!$C$55="Si",IF(WEEKDAY(LY10,2)=1,MOD(INT((LY10-$C$10)/7),52)+1,0),0)</f>
        <v>0</v>
      </c>
      <c r="LZ24" s="34">
        <f>+IF(Simulador!$C$55="Si",IF(WEEKDAY(LZ10,2)=1,MOD(INT((LZ10-$C$10)/7),52)+1,0),0)</f>
        <v>0</v>
      </c>
      <c r="MA24" s="34">
        <f>+IF(Simulador!$C$55="Si",IF(WEEKDAY(MA10,2)=1,MOD(INT((MA10-$C$10)/7),52)+1,0),0)</f>
        <v>0</v>
      </c>
      <c r="MB24" s="34">
        <f>+IF(Simulador!$C$55="Si",IF(WEEKDAY(MB10,2)=1,MOD(INT((MB10-$C$10)/7),52)+1,0),0)</f>
        <v>0</v>
      </c>
      <c r="MC24" s="34">
        <f>+IF(Simulador!$C$55="Si",IF(WEEKDAY(MC10,2)=1,MOD(INT((MC10-$C$10)/7),52)+1,0),0)</f>
        <v>0</v>
      </c>
      <c r="MD24" s="34">
        <f>+IF(Simulador!$C$55="Si",IF(WEEKDAY(MD10,2)=1,MOD(INT((MD10-$C$10)/7),52)+1,0),0)</f>
        <v>0</v>
      </c>
      <c r="ME24" s="34">
        <f>+IF(Simulador!$C$55="Si",IF(WEEKDAY(ME10,2)=1,MOD(INT((ME10-$C$10)/7),52)+1,0),0)</f>
        <v>0</v>
      </c>
      <c r="MF24" s="34">
        <f>+IF(Simulador!$C$55="Si",IF(WEEKDAY(MF10,2)=1,MOD(INT((MF10-$C$10)/7),52)+1,0),0)</f>
        <v>0</v>
      </c>
      <c r="MG24" s="34">
        <f>+IF(Simulador!$C$55="Si",IF(WEEKDAY(MG10,2)=1,MOD(INT((MG10-$C$10)/7),52)+1,0),0)</f>
        <v>0</v>
      </c>
      <c r="MH24" s="34">
        <f>+IF(Simulador!$C$55="Si",IF(WEEKDAY(MH10,2)=1,MOD(INT((MH10-$C$10)/7),52)+1,0),0)</f>
        <v>0</v>
      </c>
      <c r="MI24" s="34">
        <f>+IF(Simulador!$C$55="Si",IF(WEEKDAY(MI10,2)=1,MOD(INT((MI10-$C$10)/7),52)+1,0),0)</f>
        <v>0</v>
      </c>
      <c r="MJ24" s="34">
        <f>+IF(Simulador!$C$55="Si",IF(WEEKDAY(MJ10,2)=1,MOD(INT((MJ10-$C$10)/7),52)+1,0),0)</f>
        <v>0</v>
      </c>
      <c r="MK24" s="34">
        <f>+IF(Simulador!$C$55="Si",IF(WEEKDAY(MK10,2)=1,MOD(INT((MK10-$C$10)/7),52)+1,0),0)</f>
        <v>0</v>
      </c>
      <c r="ML24" s="34">
        <f>+IF(Simulador!$C$55="Si",IF(WEEKDAY(ML10,2)=1,MOD(INT((ML10-$C$10)/7),52)+1,0),0)</f>
        <v>0</v>
      </c>
      <c r="MM24" s="34">
        <f>+IF(Simulador!$C$55="Si",IF(WEEKDAY(MM10,2)=1,MOD(INT((MM10-$C$10)/7),52)+1,0),0)</f>
        <v>0</v>
      </c>
      <c r="MN24" s="34">
        <f>+IF(Simulador!$C$55="Si",IF(WEEKDAY(MN10,2)=1,MOD(INT((MN10-$C$10)/7),52)+1,0),0)</f>
        <v>0</v>
      </c>
      <c r="MO24" s="34">
        <f>+IF(Simulador!$C$55="Si",IF(WEEKDAY(MO10,2)=1,MOD(INT((MO10-$C$10)/7),52)+1,0),0)</f>
        <v>0</v>
      </c>
      <c r="MP24" s="34">
        <f>+IF(Simulador!$C$55="Si",IF(WEEKDAY(MP10,2)=1,MOD(INT((MP10-$C$10)/7),52)+1,0),0)</f>
        <v>0</v>
      </c>
      <c r="MQ24" s="34">
        <f>+IF(Simulador!$C$55="Si",IF(WEEKDAY(MQ10,2)=1,MOD(INT((MQ10-$C$10)/7),52)+1,0),0)</f>
        <v>0</v>
      </c>
      <c r="MR24" s="34">
        <f>+IF(Simulador!$C$55="Si",IF(WEEKDAY(MR10,2)=1,MOD(INT((MR10-$C$10)/7),52)+1,0),0)</f>
        <v>0</v>
      </c>
      <c r="MS24" s="34">
        <f>+IF(Simulador!$C$55="Si",IF(WEEKDAY(MS10,2)=1,MOD(INT((MS10-$C$10)/7),52)+1,0),0)</f>
        <v>0</v>
      </c>
      <c r="MT24" s="34">
        <f>+IF(Simulador!$C$55="Si",IF(WEEKDAY(MT10,2)=1,MOD(INT((MT10-$C$10)/7),52)+1,0),0)</f>
        <v>0</v>
      </c>
      <c r="MU24" s="34">
        <f>+IF(Simulador!$C$55="Si",IF(WEEKDAY(MU10,2)=1,MOD(INT((MU10-$C$10)/7),52)+1,0),0)</f>
        <v>0</v>
      </c>
      <c r="MV24" s="34">
        <f>+IF(Simulador!$C$55="Si",IF(WEEKDAY(MV10,2)=1,MOD(INT((MV10-$C$10)/7),52)+1,0),0)</f>
        <v>0</v>
      </c>
      <c r="MW24" s="34">
        <f>+IF(Simulador!$C$55="Si",IF(WEEKDAY(MW10,2)=1,MOD(INT((MW10-$C$10)/7),52)+1,0),0)</f>
        <v>0</v>
      </c>
      <c r="MX24" s="34">
        <f>+IF(Simulador!$C$55="Si",IF(WEEKDAY(MX10,2)=1,MOD(INT((MX10-$C$10)/7),52)+1,0),0)</f>
        <v>0</v>
      </c>
      <c r="MY24" s="34">
        <f>+IF(Simulador!$C$55="Si",IF(WEEKDAY(MY10,2)=1,MOD(INT((MY10-$C$10)/7),52)+1,0),0)</f>
        <v>0</v>
      </c>
      <c r="MZ24" s="34">
        <f>+IF(Simulador!$C$55="Si",IF(WEEKDAY(MZ10,2)=1,MOD(INT((MZ10-$C$10)/7),52)+1,0),0)</f>
        <v>0</v>
      </c>
      <c r="NA24" s="34">
        <f>+IF(Simulador!$C$55="Si",IF(WEEKDAY(NA10,2)=1,MOD(INT((NA10-$C$10)/7),52)+1,0),0)</f>
        <v>0</v>
      </c>
      <c r="NB24" s="34">
        <f>+IF(Simulador!$C$55="Si",IF(WEEKDAY(NB10,2)=1,MOD(INT((NB10-$C$10)/7),52)+1,0),0)</f>
        <v>0</v>
      </c>
      <c r="NC24" s="34">
        <f>+IF(Simulador!$C$55="Si",IF(WEEKDAY(NC10,2)=1,MOD(INT((NC10-$C$10)/7),52)+1,0),0)</f>
        <v>0</v>
      </c>
      <c r="ND24" s="34">
        <f>+IF(Simulador!$C$55="Si",IF(WEEKDAY(ND10,2)=1,MOD(INT((ND10-$C$10)/7),52)+1,0),0)</f>
        <v>0</v>
      </c>
      <c r="NE24" s="34">
        <f>+IF(Simulador!$C$55="Si",IF(WEEKDAY(NE10,2)=1,MOD(INT((NE10-$C$10)/7),52)+1,0),0)</f>
        <v>0</v>
      </c>
      <c r="NF24" s="34">
        <f>+IF(Simulador!$C$55="Si",IF(WEEKDAY(NF10,2)=1,MOD(INT((NF10-$C$10)/7),52)+1,0),0)</f>
        <v>0</v>
      </c>
      <c r="NG24" s="34">
        <f>+IF(Simulador!$C$55="Si",IF(WEEKDAY(NG10,2)=1,MOD(INT((NG10-$C$10)/7),52)+1,0),0)</f>
        <v>0</v>
      </c>
      <c r="NH24" s="34">
        <f>+IF(Simulador!$C$55="Si",IF(WEEKDAY(NH10,2)=1,MOD(INT((NH10-$C$10)/7),52)+1,0),0)</f>
        <v>0</v>
      </c>
      <c r="NI24" s="34">
        <f>+IF(Simulador!$C$55="Si",IF(WEEKDAY(NI10,2)=1,MOD(INT((NI10-$C$10)/7),52)+1,0),0)</f>
        <v>0</v>
      </c>
      <c r="NJ24" s="34">
        <f>+IF(Simulador!$C$55="Si",IF(WEEKDAY(NJ10,2)=1,MOD(INT((NJ10-$C$10)/7),52)+1,0),0)</f>
        <v>0</v>
      </c>
      <c r="NK24" s="34">
        <f>+IF(Simulador!$C$55="Si",IF(WEEKDAY(NK10,2)=1,MOD(INT((NK10-$C$10)/7),52)+1,0),0)</f>
        <v>0</v>
      </c>
      <c r="NL24" s="34">
        <f>+IF(Simulador!$C$55="Si",IF(WEEKDAY(NL10,2)=1,MOD(INT((NL10-$C$10)/7),52)+1,0),0)</f>
        <v>0</v>
      </c>
      <c r="NM24" s="34">
        <f>+IF(Simulador!$C$55="Si",IF(WEEKDAY(NM10,2)=1,MOD(INT((NM10-$C$10)/7),52)+1,0),0)</f>
        <v>0</v>
      </c>
      <c r="NN24" s="34">
        <f>+IF(Simulador!$C$55="Si",IF(WEEKDAY(NN10,2)=1,MOD(INT((NN10-$C$10)/7),52)+1,0),0)</f>
        <v>0</v>
      </c>
      <c r="NO24" s="34">
        <f>+IF(Simulador!$C$55="Si",IF(WEEKDAY(NO10,2)=1,MOD(INT((NO10-$C$10)/7),52)+1,0),0)</f>
        <v>0</v>
      </c>
      <c r="NP24" s="34">
        <f>+IF(Simulador!$C$55="Si",IF(WEEKDAY(NP10,2)=1,MOD(INT((NP10-$C$10)/7),52)+1,0),0)</f>
        <v>0</v>
      </c>
      <c r="NQ24" s="34">
        <f>+IF(Simulador!$C$55="Si",IF(WEEKDAY(NQ10,2)=1,MOD(INT((NQ10-$C$10)/7),52)+1,0),0)</f>
        <v>0</v>
      </c>
      <c r="NR24" s="34">
        <f>+IF(Simulador!$C$55="Si",IF(WEEKDAY(NR10,2)=1,MOD(INT((NR10-$C$10)/7),52)+1,0),0)</f>
        <v>0</v>
      </c>
      <c r="NS24" s="34">
        <f>+IF(Simulador!$C$55="Si",IF(WEEKDAY(NS10,2)=1,MOD(INT((NS10-$C$10)/7),52)+1,0),0)</f>
        <v>0</v>
      </c>
      <c r="NT24" s="34">
        <f>+IF(Simulador!$C$55="Si",IF(WEEKDAY(NT10,2)=1,MOD(INT((NT10-$C$10)/7),52)+1,0),0)</f>
        <v>0</v>
      </c>
      <c r="NU24" s="34">
        <f>+IF(Simulador!$C$55="Si",IF(WEEKDAY(NU10,2)=1,MOD(INT((NU10-$C$10)/7),52)+1,0),0)</f>
        <v>0</v>
      </c>
      <c r="NV24" s="34">
        <f>+IF(Simulador!$C$55="Si",IF(WEEKDAY(NV10,2)=1,MOD(INT((NV10-$C$10)/7),52)+1,0),0)</f>
        <v>0</v>
      </c>
      <c r="NW24" s="34">
        <f>+IF(Simulador!$C$55="Si",IF(WEEKDAY(NW10,2)=1,MOD(INT((NW10-$C$10)/7),52)+1,0),0)</f>
        <v>0</v>
      </c>
      <c r="NX24" s="34">
        <f>+IF(Simulador!$C$55="Si",IF(WEEKDAY(NX10,2)=1,MOD(INT((NX10-$C$10)/7),52)+1,0),0)</f>
        <v>0</v>
      </c>
      <c r="NY24" s="34">
        <f>+IF(Simulador!$C$55="Si",IF(WEEKDAY(NY10,2)=1,MOD(INT((NY10-$C$10)/7),52)+1,0),0)</f>
        <v>0</v>
      </c>
      <c r="NZ24" s="34">
        <f>+IF(Simulador!$C$55="Si",IF(WEEKDAY(NZ10,2)=1,MOD(INT((NZ10-$C$10)/7),52)+1,0),0)</f>
        <v>0</v>
      </c>
      <c r="OA24" s="34">
        <f>+IF(Simulador!$C$55="Si",IF(WEEKDAY(OA10,2)=1,MOD(INT((OA10-$C$10)/7),52)+1,0),0)</f>
        <v>0</v>
      </c>
      <c r="OB24" s="34">
        <f>+IF(Simulador!$C$55="Si",IF(WEEKDAY(OB10,2)=1,MOD(INT((OB10-$C$10)/7),52)+1,0),0)</f>
        <v>0</v>
      </c>
      <c r="OC24" s="34">
        <f>+IF(Simulador!$C$55="Si",IF(WEEKDAY(OC10,2)=1,MOD(INT((OC10-$C$10)/7),52)+1,0),0)</f>
        <v>0</v>
      </c>
      <c r="OD24" s="34">
        <f>+IF(Simulador!$C$55="Si",IF(WEEKDAY(OD10,2)=1,MOD(INT((OD10-$C$10)/7),52)+1,0),0)</f>
        <v>0</v>
      </c>
      <c r="OE24" s="34">
        <f>+IF(Simulador!$C$55="Si",IF(WEEKDAY(OE10,2)=1,MOD(INT((OE10-$C$10)/7),52)+1,0),0)</f>
        <v>0</v>
      </c>
      <c r="OF24" s="34">
        <f>+IF(Simulador!$C$55="Si",IF(WEEKDAY(OF10,2)=1,MOD(INT((OF10-$C$10)/7),52)+1,0),0)</f>
        <v>0</v>
      </c>
      <c r="OG24" s="34">
        <f>+IF(Simulador!$C$55="Si",IF(WEEKDAY(OG10,2)=1,MOD(INT((OG10-$C$10)/7),52)+1,0),0)</f>
        <v>0</v>
      </c>
      <c r="OH24" s="34">
        <f>+IF(Simulador!$C$55="Si",IF(WEEKDAY(OH10,2)=1,MOD(INT((OH10-$C$10)/7),52)+1,0),0)</f>
        <v>0</v>
      </c>
      <c r="OI24" s="34">
        <f>+IF(Simulador!$C$55="Si",IF(WEEKDAY(OI10,2)=1,MOD(INT((OI10-$C$10)/7),52)+1,0),0)</f>
        <v>0</v>
      </c>
      <c r="OJ24" s="34">
        <f>+IF(Simulador!$C$55="Si",IF(WEEKDAY(OJ10,2)=1,MOD(INT((OJ10-$C$10)/7),52)+1,0),0)</f>
        <v>0</v>
      </c>
      <c r="OK24" s="34">
        <f>+IF(Simulador!$C$55="Si",IF(WEEKDAY(OK10,2)=1,MOD(INT((OK10-$C$10)/7),52)+1,0),0)</f>
        <v>0</v>
      </c>
      <c r="OL24" s="34">
        <f>+IF(Simulador!$C$55="Si",IF(WEEKDAY(OL10,2)=1,MOD(INT((OL10-$C$10)/7),52)+1,0),0)</f>
        <v>0</v>
      </c>
      <c r="OM24" s="34">
        <f>+IF(Simulador!$C$55="Si",IF(WEEKDAY(OM10,2)=1,MOD(INT((OM10-$C$10)/7),52)+1,0),0)</f>
        <v>0</v>
      </c>
      <c r="ON24" s="34">
        <f>+IF(Simulador!$C$55="Si",IF(WEEKDAY(ON10,2)=1,MOD(INT((ON10-$C$10)/7),52)+1,0),0)</f>
        <v>0</v>
      </c>
      <c r="OO24" s="34">
        <f>+IF(Simulador!$C$55="Si",IF(WEEKDAY(OO10,2)=1,MOD(INT((OO10-$C$10)/7),52)+1,0),0)</f>
        <v>0</v>
      </c>
      <c r="OP24" s="34">
        <f>+IF(Simulador!$C$55="Si",IF(WEEKDAY(OP10,2)=1,MOD(INT((OP10-$C$10)/7),52)+1,0),0)</f>
        <v>0</v>
      </c>
      <c r="OQ24" s="34">
        <f>+IF(Simulador!$C$55="Si",IF(WEEKDAY(OQ10,2)=1,MOD(INT((OQ10-$C$10)/7),52)+1,0),0)</f>
        <v>0</v>
      </c>
      <c r="OR24" s="34">
        <f>+IF(Simulador!$C$55="Si",IF(WEEKDAY(OR10,2)=1,MOD(INT((OR10-$C$10)/7),52)+1,0),0)</f>
        <v>0</v>
      </c>
      <c r="OS24" s="34">
        <f>+IF(Simulador!$C$55="Si",IF(WEEKDAY(OS10,2)=1,MOD(INT((OS10-$C$10)/7),52)+1,0),0)</f>
        <v>0</v>
      </c>
      <c r="OT24" s="34">
        <f>+IF(Simulador!$C$55="Si",IF(WEEKDAY(OT10,2)=1,MOD(INT((OT10-$C$10)/7),52)+1,0),0)</f>
        <v>0</v>
      </c>
      <c r="OU24" s="34">
        <f>+IF(Simulador!$C$55="Si",IF(WEEKDAY(OU10,2)=1,MOD(INT((OU10-$C$10)/7),52)+1,0),0)</f>
        <v>0</v>
      </c>
      <c r="OV24" s="34">
        <f>+IF(Simulador!$C$55="Si",IF(WEEKDAY(OV10,2)=1,MOD(INT((OV10-$C$10)/7),52)+1,0),0)</f>
        <v>0</v>
      </c>
      <c r="OW24" s="34">
        <f>+IF(Simulador!$C$55="Si",IF(WEEKDAY(OW10,2)=1,MOD(INT((OW10-$C$10)/7),52)+1,0),0)</f>
        <v>0</v>
      </c>
      <c r="OX24" s="34">
        <f>+IF(Simulador!$C$55="Si",IF(WEEKDAY(OX10,2)=1,MOD(INT((OX10-$C$10)/7),52)+1,0),0)</f>
        <v>0</v>
      </c>
      <c r="OY24" s="34">
        <f>+IF(Simulador!$C$55="Si",IF(WEEKDAY(OY10,2)=1,MOD(INT((OY10-$C$10)/7),52)+1,0),0)</f>
        <v>0</v>
      </c>
      <c r="OZ24" s="34">
        <f>+IF(Simulador!$C$55="Si",IF(WEEKDAY(OZ10,2)=1,MOD(INT((OZ10-$C$10)/7),52)+1,0),0)</f>
        <v>0</v>
      </c>
      <c r="PA24" s="34">
        <f>+IF(Simulador!$C$55="Si",IF(WEEKDAY(PA10,2)=1,MOD(INT((PA10-$C$10)/7),52)+1,0),0)</f>
        <v>0</v>
      </c>
      <c r="PB24" s="34">
        <f>+IF(Simulador!$C$55="Si",IF(WEEKDAY(PB10,2)=1,MOD(INT((PB10-$C$10)/7),52)+1,0),0)</f>
        <v>0</v>
      </c>
      <c r="PC24" s="34">
        <f>+IF(Simulador!$C$55="Si",IF(WEEKDAY(PC10,2)=1,MOD(INT((PC10-$C$10)/7),52)+1,0),0)</f>
        <v>0</v>
      </c>
      <c r="PD24" s="34">
        <f>+IF(Simulador!$C$55="Si",IF(WEEKDAY(PD10,2)=1,MOD(INT((PD10-$C$10)/7),52)+1,0),0)</f>
        <v>0</v>
      </c>
      <c r="PE24" s="34">
        <f>+IF(Simulador!$C$55="Si",IF(WEEKDAY(PE10,2)=1,MOD(INT((PE10-$C$10)/7),52)+1,0),0)</f>
        <v>0</v>
      </c>
      <c r="PF24" s="34">
        <f>+IF(Simulador!$C$55="Si",IF(WEEKDAY(PF10,2)=1,MOD(INT((PF10-$C$10)/7),52)+1,0),0)</f>
        <v>0</v>
      </c>
      <c r="PG24" s="34">
        <f>+IF(Simulador!$C$55="Si",IF(WEEKDAY(PG10,2)=1,MOD(INT((PG10-$C$10)/7),52)+1,0),0)</f>
        <v>0</v>
      </c>
      <c r="PH24" s="34">
        <f>+IF(Simulador!$C$55="Si",IF(WEEKDAY(PH10,2)=1,MOD(INT((PH10-$C$10)/7),52)+1,0),0)</f>
        <v>0</v>
      </c>
      <c r="PI24" s="34">
        <f>+IF(Simulador!$C$55="Si",IF(WEEKDAY(PI10,2)=1,MOD(INT((PI10-$C$10)/7),52)+1,0),0)</f>
        <v>0</v>
      </c>
      <c r="PJ24" s="34">
        <f>+IF(Simulador!$C$55="Si",IF(WEEKDAY(PJ10,2)=1,MOD(INT((PJ10-$C$10)/7),52)+1,0),0)</f>
        <v>0</v>
      </c>
      <c r="PK24" s="34">
        <f>+IF(Simulador!$C$55="Si",IF(WEEKDAY(PK10,2)=1,MOD(INT((PK10-$C$10)/7),52)+1,0),0)</f>
        <v>0</v>
      </c>
      <c r="PL24" s="34">
        <f>+IF(Simulador!$C$55="Si",IF(WEEKDAY(PL10,2)=1,MOD(INT((PL10-$C$10)/7),52)+1,0),0)</f>
        <v>0</v>
      </c>
      <c r="PM24" s="34">
        <f>+IF(Simulador!$C$55="Si",IF(WEEKDAY(PM10,2)=1,MOD(INT((PM10-$C$10)/7),52)+1,0),0)</f>
        <v>0</v>
      </c>
      <c r="PN24" s="34">
        <f>+IF(Simulador!$C$55="Si",IF(WEEKDAY(PN10,2)=1,MOD(INT((PN10-$C$10)/7),52)+1,0),0)</f>
        <v>0</v>
      </c>
      <c r="PO24" s="34">
        <f>+IF(Simulador!$C$55="Si",IF(WEEKDAY(PO10,2)=1,MOD(INT((PO10-$C$10)/7),52)+1,0),0)</f>
        <v>0</v>
      </c>
      <c r="PP24" s="34">
        <f>+IF(Simulador!$C$55="Si",IF(WEEKDAY(PP10,2)=1,MOD(INT((PP10-$C$10)/7),52)+1,0),0)</f>
        <v>0</v>
      </c>
      <c r="PQ24" s="34">
        <f>+IF(Simulador!$C$55="Si",IF(WEEKDAY(PQ10,2)=1,MOD(INT((PQ10-$C$10)/7),52)+1,0),0)</f>
        <v>0</v>
      </c>
      <c r="PR24" s="34">
        <f>+IF(Simulador!$C$55="Si",IF(WEEKDAY(PR10,2)=1,MOD(INT((PR10-$C$10)/7),52)+1,0),0)</f>
        <v>0</v>
      </c>
      <c r="PS24" s="34">
        <f>+IF(Simulador!$C$55="Si",IF(WEEKDAY(PS10,2)=1,MOD(INT((PS10-$C$10)/7),52)+1,0),0)</f>
        <v>0</v>
      </c>
      <c r="PT24" s="34">
        <f>+IF(Simulador!$C$55="Si",IF(WEEKDAY(PT10,2)=1,MOD(INT((PT10-$C$10)/7),52)+1,0),0)</f>
        <v>0</v>
      </c>
      <c r="PU24" s="34">
        <f>+IF(Simulador!$C$55="Si",IF(WEEKDAY(PU10,2)=1,MOD(INT((PU10-$C$10)/7),52)+1,0),0)</f>
        <v>0</v>
      </c>
      <c r="PV24" s="34">
        <f>+IF(Simulador!$C$55="Si",IF(WEEKDAY(PV10,2)=1,MOD(INT((PV10-$C$10)/7),52)+1,0),0)</f>
        <v>0</v>
      </c>
      <c r="PW24" s="34">
        <f>+IF(Simulador!$C$55="Si",IF(WEEKDAY(PW10,2)=1,MOD(INT((PW10-$C$10)/7),52)+1,0),0)</f>
        <v>0</v>
      </c>
      <c r="PX24" s="34">
        <f>+IF(Simulador!$C$55="Si",IF(WEEKDAY(PX10,2)=1,MOD(INT((PX10-$C$10)/7),52)+1,0),0)</f>
        <v>0</v>
      </c>
      <c r="PY24" s="34">
        <f>+IF(Simulador!$C$55="Si",IF(WEEKDAY(PY10,2)=1,MOD(INT((PY10-$C$10)/7),52)+1,0),0)</f>
        <v>0</v>
      </c>
      <c r="PZ24" s="34">
        <f>+IF(Simulador!$C$55="Si",IF(WEEKDAY(PZ10,2)=1,MOD(INT((PZ10-$C$10)/7),52)+1,0),0)</f>
        <v>0</v>
      </c>
      <c r="QA24" s="34">
        <f>+IF(Simulador!$C$55="Si",IF(WEEKDAY(QA10,2)=1,MOD(INT((QA10-$C$10)/7),52)+1,0),0)</f>
        <v>0</v>
      </c>
      <c r="QB24" s="34">
        <f>+IF(Simulador!$C$55="Si",IF(WEEKDAY(QB10,2)=1,MOD(INT((QB10-$C$10)/7),52)+1,0),0)</f>
        <v>0</v>
      </c>
      <c r="QC24" s="34">
        <f>+IF(Simulador!$C$55="Si",IF(WEEKDAY(QC10,2)=1,MOD(INT((QC10-$C$10)/7),52)+1,0),0)</f>
        <v>0</v>
      </c>
      <c r="QD24" s="34">
        <f>+IF(Simulador!$C$55="Si",IF(WEEKDAY(QD10,2)=1,MOD(INT((QD10-$C$10)/7),52)+1,0),0)</f>
        <v>0</v>
      </c>
      <c r="QE24" s="34">
        <f>+IF(Simulador!$C$55="Si",IF(WEEKDAY(QE10,2)=1,MOD(INT((QE10-$C$10)/7),52)+1,0),0)</f>
        <v>0</v>
      </c>
      <c r="QF24" s="34">
        <f>+IF(Simulador!$C$55="Si",IF(WEEKDAY(QF10,2)=1,MOD(INT((QF10-$C$10)/7),52)+1,0),0)</f>
        <v>0</v>
      </c>
      <c r="QG24" s="34">
        <f>+IF(Simulador!$C$55="Si",IF(WEEKDAY(QG10,2)=1,MOD(INT((QG10-$C$10)/7),52)+1,0),0)</f>
        <v>0</v>
      </c>
      <c r="QH24" s="34">
        <f>+IF(Simulador!$C$55="Si",IF(WEEKDAY(QH10,2)=1,MOD(INT((QH10-$C$10)/7),52)+1,0),0)</f>
        <v>0</v>
      </c>
      <c r="QI24" s="34">
        <f>+IF(Simulador!$C$55="Si",IF(WEEKDAY(QI10,2)=1,MOD(INT((QI10-$C$10)/7),52)+1,0),0)</f>
        <v>0</v>
      </c>
      <c r="QJ24" s="34">
        <f>+IF(Simulador!$C$55="Si",IF(WEEKDAY(QJ10,2)=1,MOD(INT((QJ10-$C$10)/7),52)+1,0),0)</f>
        <v>0</v>
      </c>
      <c r="QK24" s="34">
        <f>+IF(Simulador!$C$55="Si",IF(WEEKDAY(QK10,2)=1,MOD(INT((QK10-$C$10)/7),52)+1,0),0)</f>
        <v>0</v>
      </c>
      <c r="QL24" s="34">
        <f>+IF(Simulador!$C$55="Si",IF(WEEKDAY(QL10,2)=1,MOD(INT((QL10-$C$10)/7),52)+1,0),0)</f>
        <v>0</v>
      </c>
      <c r="QM24" s="34">
        <f>+IF(Simulador!$C$55="Si",IF(WEEKDAY(QM10,2)=1,MOD(INT((QM10-$C$10)/7),52)+1,0),0)</f>
        <v>0</v>
      </c>
      <c r="QN24" s="34">
        <f>+IF(Simulador!$C$55="Si",IF(WEEKDAY(QN10,2)=1,MOD(INT((QN10-$C$10)/7),52)+1,0),0)</f>
        <v>0</v>
      </c>
      <c r="QO24" s="34">
        <f>+IF(Simulador!$C$55="Si",IF(WEEKDAY(QO10,2)=1,MOD(INT((QO10-$C$10)/7),52)+1,0),0)</f>
        <v>0</v>
      </c>
      <c r="QP24" s="34">
        <f>+IF(Simulador!$C$55="Si",IF(WEEKDAY(QP10,2)=1,MOD(INT((QP10-$C$10)/7),52)+1,0),0)</f>
        <v>0</v>
      </c>
      <c r="QQ24" s="34">
        <f>+IF(Simulador!$C$55="Si",IF(WEEKDAY(QQ10,2)=1,MOD(INT((QQ10-$C$10)/7),52)+1,0),0)</f>
        <v>0</v>
      </c>
      <c r="QR24" s="34">
        <f>+IF(Simulador!$C$55="Si",IF(WEEKDAY(QR10,2)=1,MOD(INT((QR10-$C$10)/7),52)+1,0),0)</f>
        <v>0</v>
      </c>
      <c r="QS24" s="34">
        <f>+IF(Simulador!$C$55="Si",IF(WEEKDAY(QS10,2)=1,MOD(INT((QS10-$C$10)/7),52)+1,0),0)</f>
        <v>0</v>
      </c>
      <c r="QT24" s="34">
        <f>+IF(Simulador!$C$55="Si",IF(WEEKDAY(QT10,2)=1,MOD(INT((QT10-$C$10)/7),52)+1,0),0)</f>
        <v>0</v>
      </c>
      <c r="QU24" s="34">
        <f>+IF(Simulador!$C$55="Si",IF(WEEKDAY(QU10,2)=1,MOD(INT((QU10-$C$10)/7),52)+1,0),0)</f>
        <v>0</v>
      </c>
      <c r="QV24" s="34">
        <f>+IF(Simulador!$C$55="Si",IF(WEEKDAY(QV10,2)=1,MOD(INT((QV10-$C$10)/7),52)+1,0),0)</f>
        <v>0</v>
      </c>
      <c r="QW24" s="34">
        <f>+IF(Simulador!$C$55="Si",IF(WEEKDAY(QW10,2)=1,MOD(INT((QW10-$C$10)/7),52)+1,0),0)</f>
        <v>0</v>
      </c>
      <c r="QX24" s="34">
        <f>+IF(Simulador!$C$55="Si",IF(WEEKDAY(QX10,2)=1,MOD(INT((QX10-$C$10)/7),52)+1,0),0)</f>
        <v>0</v>
      </c>
      <c r="QY24" s="34">
        <f>+IF(Simulador!$C$55="Si",IF(WEEKDAY(QY10,2)=1,MOD(INT((QY10-$C$10)/7),52)+1,0),0)</f>
        <v>0</v>
      </c>
      <c r="QZ24" s="34">
        <f>+IF(Simulador!$C$55="Si",IF(WEEKDAY(QZ10,2)=1,MOD(INT((QZ10-$C$10)/7),52)+1,0),0)</f>
        <v>0</v>
      </c>
      <c r="RA24" s="34">
        <f>+IF(Simulador!$C$55="Si",IF(WEEKDAY(RA10,2)=1,MOD(INT((RA10-$C$10)/7),52)+1,0),0)</f>
        <v>0</v>
      </c>
      <c r="RB24" s="34">
        <f>+IF(Simulador!$C$55="Si",IF(WEEKDAY(RB10,2)=1,MOD(INT((RB10-$C$10)/7),52)+1,0),0)</f>
        <v>0</v>
      </c>
      <c r="RC24" s="34">
        <f>+IF(Simulador!$C$55="Si",IF(WEEKDAY(RC10,2)=1,MOD(INT((RC10-$C$10)/7),52)+1,0),0)</f>
        <v>0</v>
      </c>
      <c r="RD24" s="34">
        <f>+IF(Simulador!$C$55="Si",IF(WEEKDAY(RD10,2)=1,MOD(INT((RD10-$C$10)/7),52)+1,0),0)</f>
        <v>0</v>
      </c>
      <c r="RE24" s="34">
        <f>+IF(Simulador!$C$55="Si",IF(WEEKDAY(RE10,2)=1,MOD(INT((RE10-$C$10)/7),52)+1,0),0)</f>
        <v>0</v>
      </c>
      <c r="RF24" s="34">
        <f>+IF(Simulador!$C$55="Si",IF(WEEKDAY(RF10,2)=1,MOD(INT((RF10-$C$10)/7),52)+1,0),0)</f>
        <v>0</v>
      </c>
      <c r="RG24" s="34">
        <f>+IF(Simulador!$C$55="Si",IF(WEEKDAY(RG10,2)=1,MOD(INT((RG10-$C$10)/7),52)+1,0),0)</f>
        <v>0</v>
      </c>
      <c r="RH24" s="34">
        <f>+IF(Simulador!$C$55="Si",IF(WEEKDAY(RH10,2)=1,MOD(INT((RH10-$C$10)/7),52)+1,0),0)</f>
        <v>0</v>
      </c>
      <c r="RI24" s="34">
        <f>+IF(Simulador!$C$55="Si",IF(WEEKDAY(RI10,2)=1,MOD(INT((RI10-$C$10)/7),52)+1,0),0)</f>
        <v>0</v>
      </c>
      <c r="RJ24" s="34">
        <f>+IF(Simulador!$C$55="Si",IF(WEEKDAY(RJ10,2)=1,MOD(INT((RJ10-$C$10)/7),52)+1,0),0)</f>
        <v>0</v>
      </c>
      <c r="RK24" s="34">
        <f>+IF(Simulador!$C$55="Si",IF(WEEKDAY(RK10,2)=1,MOD(INT((RK10-$C$10)/7),52)+1,0),0)</f>
        <v>0</v>
      </c>
      <c r="RL24" s="34">
        <f>+IF(Simulador!$C$55="Si",IF(WEEKDAY(RL10,2)=1,MOD(INT((RL10-$C$10)/7),52)+1,0),0)</f>
        <v>0</v>
      </c>
      <c r="RM24" s="34">
        <f>+IF(Simulador!$C$55="Si",IF(WEEKDAY(RM10,2)=1,MOD(INT((RM10-$C$10)/7),52)+1,0),0)</f>
        <v>0</v>
      </c>
      <c r="RN24" s="34">
        <f>+IF(Simulador!$C$55="Si",IF(WEEKDAY(RN10,2)=1,MOD(INT((RN10-$C$10)/7),52)+1,0),0)</f>
        <v>0</v>
      </c>
      <c r="RO24" s="34">
        <f>+IF(Simulador!$C$55="Si",IF(WEEKDAY(RO10,2)=1,MOD(INT((RO10-$C$10)/7),52)+1,0),0)</f>
        <v>0</v>
      </c>
      <c r="RP24" s="34">
        <f>+IF(Simulador!$C$55="Si",IF(WEEKDAY(RP10,2)=1,MOD(INT((RP10-$C$10)/7),52)+1,0),0)</f>
        <v>0</v>
      </c>
      <c r="RQ24" s="34">
        <f>+IF(Simulador!$C$55="Si",IF(WEEKDAY(RQ10,2)=1,MOD(INT((RQ10-$C$10)/7),52)+1,0),0)</f>
        <v>0</v>
      </c>
      <c r="RR24" s="34">
        <f>+IF(Simulador!$C$55="Si",IF(WEEKDAY(RR10,2)=1,MOD(INT((RR10-$C$10)/7),52)+1,0),0)</f>
        <v>0</v>
      </c>
      <c r="RS24" s="34">
        <f>+IF(Simulador!$C$55="Si",IF(WEEKDAY(RS10,2)=1,MOD(INT((RS10-$C$10)/7),52)+1,0),0)</f>
        <v>0</v>
      </c>
      <c r="RT24" s="34">
        <f>+IF(Simulador!$C$55="Si",IF(WEEKDAY(RT10,2)=1,MOD(INT((RT10-$C$10)/7),52)+1,0),0)</f>
        <v>0</v>
      </c>
      <c r="RU24" s="34">
        <f>+IF(Simulador!$C$55="Si",IF(WEEKDAY(RU10,2)=1,MOD(INT((RU10-$C$10)/7),52)+1,0),0)</f>
        <v>0</v>
      </c>
      <c r="RV24" s="34">
        <f>+IF(Simulador!$C$55="Si",IF(WEEKDAY(RV10,2)=1,MOD(INT((RV10-$C$10)/7),52)+1,0),0)</f>
        <v>0</v>
      </c>
      <c r="RW24" s="34">
        <f>+IF(Simulador!$C$55="Si",IF(WEEKDAY(RW10,2)=1,MOD(INT((RW10-$C$10)/7),52)+1,0),0)</f>
        <v>0</v>
      </c>
      <c r="RX24" s="34">
        <f>+IF(Simulador!$C$55="Si",IF(WEEKDAY(RX10,2)=1,MOD(INT((RX10-$C$10)/7),52)+1,0),0)</f>
        <v>0</v>
      </c>
      <c r="RY24" s="34">
        <f>+IF(Simulador!$C$55="Si",IF(WEEKDAY(RY10,2)=1,MOD(INT((RY10-$C$10)/7),52)+1,0),0)</f>
        <v>0</v>
      </c>
      <c r="RZ24" s="34">
        <f>+IF(Simulador!$C$55="Si",IF(WEEKDAY(RZ10,2)=1,MOD(INT((RZ10-$C$10)/7),52)+1,0),0)</f>
        <v>0</v>
      </c>
      <c r="SA24" s="34">
        <f>+IF(Simulador!$C$55="Si",IF(WEEKDAY(SA10,2)=1,MOD(INT((SA10-$C$10)/7),52)+1,0),0)</f>
        <v>0</v>
      </c>
      <c r="SB24" s="34">
        <f>+IF(Simulador!$C$55="Si",IF(WEEKDAY(SB10,2)=1,MOD(INT((SB10-$C$10)/7),52)+1,0),0)</f>
        <v>0</v>
      </c>
      <c r="SC24" s="34">
        <f>+IF(Simulador!$C$55="Si",IF(WEEKDAY(SC10,2)=1,MOD(INT((SC10-$C$10)/7),52)+1,0),0)</f>
        <v>0</v>
      </c>
      <c r="SD24" s="34">
        <f>+IF(Simulador!$C$55="Si",IF(WEEKDAY(SD10,2)=1,MOD(INT((SD10-$C$10)/7),52)+1,0),0)</f>
        <v>0</v>
      </c>
      <c r="SE24" s="34">
        <f>+IF(Simulador!$C$55="Si",IF(WEEKDAY(SE10,2)=1,MOD(INT((SE10-$C$10)/7),52)+1,0),0)</f>
        <v>0</v>
      </c>
      <c r="SF24" s="34">
        <f>+IF(Simulador!$C$55="Si",IF(WEEKDAY(SF10,2)=1,MOD(INT((SF10-$C$10)/7),52)+1,0),0)</f>
        <v>0</v>
      </c>
      <c r="SG24" s="34">
        <f>+IF(Simulador!$C$55="Si",IF(WEEKDAY(SG10,2)=1,MOD(INT((SG10-$C$10)/7),52)+1,0),0)</f>
        <v>0</v>
      </c>
      <c r="SH24" s="34">
        <f>+IF(Simulador!$C$55="Si",IF(WEEKDAY(SH10,2)=1,MOD(INT((SH10-$C$10)/7),52)+1,0),0)</f>
        <v>0</v>
      </c>
      <c r="SI24" s="34">
        <f>+IF(Simulador!$C$55="Si",IF(WEEKDAY(SI10,2)=1,MOD(INT((SI10-$C$10)/7),52)+1,0),0)</f>
        <v>0</v>
      </c>
      <c r="SJ24" s="34">
        <f>+IF(Simulador!$C$55="Si",IF(WEEKDAY(SJ10,2)=1,MOD(INT((SJ10-$C$10)/7),52)+1,0),0)</f>
        <v>0</v>
      </c>
      <c r="SK24" s="34">
        <f>+IF(Simulador!$C$55="Si",IF(WEEKDAY(SK10,2)=1,MOD(INT((SK10-$C$10)/7),52)+1,0),0)</f>
        <v>0</v>
      </c>
      <c r="SL24" s="34">
        <f>+IF(Simulador!$C$55="Si",IF(WEEKDAY(SL10,2)=1,MOD(INT((SL10-$C$10)/7),52)+1,0),0)</f>
        <v>0</v>
      </c>
      <c r="SM24" s="34">
        <f>+IF(Simulador!$C$55="Si",IF(WEEKDAY(SM10,2)=1,MOD(INT((SM10-$C$10)/7),52)+1,0),0)</f>
        <v>0</v>
      </c>
      <c r="SN24" s="34">
        <f>+IF(Simulador!$C$55="Si",IF(WEEKDAY(SN10,2)=1,MOD(INT((SN10-$C$10)/7),52)+1,0),0)</f>
        <v>0</v>
      </c>
      <c r="SO24" s="34">
        <f>+IF(Simulador!$C$55="Si",IF(WEEKDAY(SO10,2)=1,MOD(INT((SO10-$C$10)/7),52)+1,0),0)</f>
        <v>0</v>
      </c>
      <c r="SP24" s="34">
        <f>+IF(Simulador!$C$55="Si",IF(WEEKDAY(SP10,2)=1,MOD(INT((SP10-$C$10)/7),52)+1,0),0)</f>
        <v>0</v>
      </c>
      <c r="SQ24" s="34">
        <f>+IF(Simulador!$C$55="Si",IF(WEEKDAY(SQ10,2)=1,MOD(INT((SQ10-$C$10)/7),52)+1,0),0)</f>
        <v>0</v>
      </c>
      <c r="SR24" s="34">
        <f>+IF(Simulador!$C$55="Si",IF(WEEKDAY(SR10,2)=1,MOD(INT((SR10-$C$10)/7),52)+1,0),0)</f>
        <v>0</v>
      </c>
      <c r="SS24" s="34">
        <f>+IF(Simulador!$C$55="Si",IF(WEEKDAY(SS10,2)=1,MOD(INT((SS10-$C$10)/7),52)+1,0),0)</f>
        <v>0</v>
      </c>
      <c r="ST24" s="34">
        <f>+IF(Simulador!$C$55="Si",IF(WEEKDAY(ST10,2)=1,MOD(INT((ST10-$C$10)/7),52)+1,0),0)</f>
        <v>0</v>
      </c>
      <c r="SU24" s="34">
        <f>+IF(Simulador!$C$55="Si",IF(WEEKDAY(SU10,2)=1,MOD(INT((SU10-$C$10)/7),52)+1,0),0)</f>
        <v>0</v>
      </c>
      <c r="SV24" s="34">
        <f>+IF(Simulador!$C$55="Si",IF(WEEKDAY(SV10,2)=1,MOD(INT((SV10-$C$10)/7),52)+1,0),0)</f>
        <v>0</v>
      </c>
      <c r="SW24" s="34">
        <f>+IF(Simulador!$C$55="Si",IF(WEEKDAY(SW10,2)=1,MOD(INT((SW10-$C$10)/7),52)+1,0),0)</f>
        <v>0</v>
      </c>
      <c r="SX24" s="34">
        <f>+IF(Simulador!$C$55="Si",IF(WEEKDAY(SX10,2)=1,MOD(INT((SX10-$C$10)/7),52)+1,0),0)</f>
        <v>0</v>
      </c>
      <c r="SY24" s="34">
        <f>+IF(Simulador!$C$55="Si",IF(WEEKDAY(SY10,2)=1,MOD(INT((SY10-$C$10)/7),52)+1,0),0)</f>
        <v>0</v>
      </c>
      <c r="SZ24" s="34">
        <f>+IF(Simulador!$C$55="Si",IF(WEEKDAY(SZ10,2)=1,MOD(INT((SZ10-$C$10)/7),52)+1,0),0)</f>
        <v>0</v>
      </c>
      <c r="TA24" s="34">
        <f>+IF(Simulador!$C$55="Si",IF(WEEKDAY(TA10,2)=1,MOD(INT((TA10-$C$10)/7),52)+1,0),0)</f>
        <v>0</v>
      </c>
      <c r="TB24" s="34">
        <f>+IF(Simulador!$C$55="Si",IF(WEEKDAY(TB10,2)=1,MOD(INT((TB10-$C$10)/7),52)+1,0),0)</f>
        <v>0</v>
      </c>
      <c r="TC24" s="34">
        <f>+IF(Simulador!$C$55="Si",IF(WEEKDAY(TC10,2)=1,MOD(INT((TC10-$C$10)/7),52)+1,0),0)</f>
        <v>0</v>
      </c>
      <c r="TD24" s="34">
        <f>+IF(Simulador!$C$55="Si",IF(WEEKDAY(TD10,2)=1,MOD(INT((TD10-$C$10)/7),52)+1,0),0)</f>
        <v>0</v>
      </c>
      <c r="TE24" s="34">
        <f>+IF(Simulador!$C$55="Si",IF(WEEKDAY(TE10,2)=1,MOD(INT((TE10-$C$10)/7),52)+1,0),0)</f>
        <v>0</v>
      </c>
      <c r="TF24" s="34">
        <f>+IF(Simulador!$C$55="Si",IF(WEEKDAY(TF10,2)=1,MOD(INT((TF10-$C$10)/7),52)+1,0),0)</f>
        <v>0</v>
      </c>
      <c r="TG24" s="34">
        <f>+IF(Simulador!$C$55="Si",IF(WEEKDAY(TG10,2)=1,MOD(INT((TG10-$C$10)/7),52)+1,0),0)</f>
        <v>0</v>
      </c>
      <c r="TH24" s="34">
        <f>+IF(Simulador!$C$55="Si",IF(WEEKDAY(TH10,2)=1,MOD(INT((TH10-$C$10)/7),52)+1,0),0)</f>
        <v>0</v>
      </c>
      <c r="TI24" s="34">
        <f>+IF(Simulador!$C$55="Si",IF(WEEKDAY(TI10,2)=1,MOD(INT((TI10-$C$10)/7),52)+1,0),0)</f>
        <v>0</v>
      </c>
      <c r="TJ24" s="34">
        <f>+IF(Simulador!$C$55="Si",IF(WEEKDAY(TJ10,2)=1,MOD(INT((TJ10-$C$10)/7),52)+1,0),0)</f>
        <v>0</v>
      </c>
      <c r="TK24" s="34">
        <f>+IF(Simulador!$C$55="Si",IF(WEEKDAY(TK10,2)=1,MOD(INT((TK10-$C$10)/7),52)+1,0),0)</f>
        <v>0</v>
      </c>
      <c r="TL24" s="34">
        <f>+IF(Simulador!$C$55="Si",IF(WEEKDAY(TL10,2)=1,MOD(INT((TL10-$C$10)/7),52)+1,0),0)</f>
        <v>0</v>
      </c>
      <c r="TM24" s="34">
        <f>+IF(Simulador!$C$55="Si",IF(WEEKDAY(TM10,2)=1,MOD(INT((TM10-$C$10)/7),52)+1,0),0)</f>
        <v>0</v>
      </c>
      <c r="TN24" s="34">
        <f>+IF(Simulador!$C$55="Si",IF(WEEKDAY(TN10,2)=1,MOD(INT((TN10-$C$10)/7),52)+1,0),0)</f>
        <v>0</v>
      </c>
      <c r="TO24" s="34">
        <f>+IF(Simulador!$C$55="Si",IF(WEEKDAY(TO10,2)=1,MOD(INT((TO10-$C$10)/7),52)+1,0),0)</f>
        <v>0</v>
      </c>
      <c r="TP24" s="34">
        <f>+IF(Simulador!$C$55="Si",IF(WEEKDAY(TP10,2)=1,MOD(INT((TP10-$C$10)/7),52)+1,0),0)</f>
        <v>0</v>
      </c>
      <c r="TQ24" s="34">
        <f>+IF(Simulador!$C$55="Si",IF(WEEKDAY(TQ10,2)=1,MOD(INT((TQ10-$C$10)/7),52)+1,0),0)</f>
        <v>0</v>
      </c>
      <c r="TR24" s="34">
        <f>+IF(Simulador!$C$55="Si",IF(WEEKDAY(TR10,2)=1,MOD(INT((TR10-$C$10)/7),52)+1,0),0)</f>
        <v>0</v>
      </c>
      <c r="TS24" s="34">
        <f>+IF(Simulador!$C$55="Si",IF(WEEKDAY(TS10,2)=1,MOD(INT((TS10-$C$10)/7),52)+1,0),0)</f>
        <v>0</v>
      </c>
      <c r="TT24" s="34">
        <f>+IF(Simulador!$C$55="Si",IF(WEEKDAY(TT10,2)=1,MOD(INT((TT10-$C$10)/7),52)+1,0),0)</f>
        <v>0</v>
      </c>
      <c r="TU24" s="34">
        <f>+IF(Simulador!$C$55="Si",IF(WEEKDAY(TU10,2)=1,MOD(INT((TU10-$C$10)/7),52)+1,0),0)</f>
        <v>0</v>
      </c>
      <c r="TV24" s="34">
        <f>+IF(Simulador!$C$55="Si",IF(WEEKDAY(TV10,2)=1,MOD(INT((TV10-$C$10)/7),52)+1,0),0)</f>
        <v>0</v>
      </c>
      <c r="TW24" s="34">
        <f>+IF(Simulador!$C$55="Si",IF(WEEKDAY(TW10,2)=1,MOD(INT((TW10-$C$10)/7),52)+1,0),0)</f>
        <v>0</v>
      </c>
      <c r="TX24" s="34">
        <f>+IF(Simulador!$C$55="Si",IF(WEEKDAY(TX10,2)=1,MOD(INT((TX10-$C$10)/7),52)+1,0),0)</f>
        <v>0</v>
      </c>
      <c r="TY24" s="34">
        <f>+IF(Simulador!$C$55="Si",IF(WEEKDAY(TY10,2)=1,MOD(INT((TY10-$C$10)/7),52)+1,0),0)</f>
        <v>0</v>
      </c>
      <c r="TZ24" s="34">
        <f>+IF(Simulador!$C$55="Si",IF(WEEKDAY(TZ10,2)=1,MOD(INT((TZ10-$C$10)/7),52)+1,0),0)</f>
        <v>0</v>
      </c>
      <c r="UA24" s="34">
        <f>+IF(Simulador!$C$55="Si",IF(WEEKDAY(UA10,2)=1,MOD(INT((UA10-$C$10)/7),52)+1,0),0)</f>
        <v>0</v>
      </c>
      <c r="UB24" s="34">
        <f>+IF(Simulador!$C$55="Si",IF(WEEKDAY(UB10,2)=1,MOD(INT((UB10-$C$10)/7),52)+1,0),0)</f>
        <v>0</v>
      </c>
      <c r="UC24" s="34">
        <f>+IF(Simulador!$C$55="Si",IF(WEEKDAY(UC10,2)=1,MOD(INT((UC10-$C$10)/7),52)+1,0),0)</f>
        <v>0</v>
      </c>
      <c r="UD24" s="34">
        <f>+IF(Simulador!$C$55="Si",IF(WEEKDAY(UD10,2)=1,MOD(INT((UD10-$C$10)/7),52)+1,0),0)</f>
        <v>0</v>
      </c>
      <c r="UE24" s="34">
        <f>+IF(Simulador!$C$55="Si",IF(WEEKDAY(UE10,2)=1,MOD(INT((UE10-$C$10)/7),52)+1,0),0)</f>
        <v>0</v>
      </c>
      <c r="UF24" s="34">
        <f>+IF(Simulador!$C$55="Si",IF(WEEKDAY(UF10,2)=1,MOD(INT((UF10-$C$10)/7),52)+1,0),0)</f>
        <v>0</v>
      </c>
      <c r="UG24" s="34">
        <f>+IF(Simulador!$C$55="Si",IF(WEEKDAY(UG10,2)=1,MOD(INT((UG10-$C$10)/7),52)+1,0),0)</f>
        <v>0</v>
      </c>
      <c r="UH24" s="34">
        <f>+IF(Simulador!$C$55="Si",IF(WEEKDAY(UH10,2)=1,MOD(INT((UH10-$C$10)/7),52)+1,0),0)</f>
        <v>0</v>
      </c>
      <c r="UI24" s="34">
        <f>+IF(Simulador!$C$55="Si",IF(WEEKDAY(UI10,2)=1,MOD(INT((UI10-$C$10)/7),52)+1,0),0)</f>
        <v>0</v>
      </c>
      <c r="UJ24" s="34">
        <f>+IF(Simulador!$C$55="Si",IF(WEEKDAY(UJ10,2)=1,MOD(INT((UJ10-$C$10)/7),52)+1,0),0)</f>
        <v>0</v>
      </c>
      <c r="UK24" s="34">
        <f>+IF(Simulador!$C$55="Si",IF(WEEKDAY(UK10,2)=1,MOD(INT((UK10-$C$10)/7),52)+1,0),0)</f>
        <v>0</v>
      </c>
      <c r="UL24" s="34">
        <f>+IF(Simulador!$C$55="Si",IF(WEEKDAY(UL10,2)=1,MOD(INT((UL10-$C$10)/7),52)+1,0),0)</f>
        <v>0</v>
      </c>
      <c r="UM24" s="34">
        <f>+IF(Simulador!$C$55="Si",IF(WEEKDAY(UM10,2)=1,MOD(INT((UM10-$C$10)/7),52)+1,0),0)</f>
        <v>0</v>
      </c>
      <c r="UN24" s="34">
        <f>+IF(Simulador!$C$55="Si",IF(WEEKDAY(UN10,2)=1,MOD(INT((UN10-$C$10)/7),52)+1,0),0)</f>
        <v>0</v>
      </c>
      <c r="UO24" s="34">
        <f>+IF(Simulador!$C$55="Si",IF(WEEKDAY(UO10,2)=1,MOD(INT((UO10-$C$10)/7),52)+1,0),0)</f>
        <v>0</v>
      </c>
      <c r="UP24" s="34">
        <f>+IF(Simulador!$C$55="Si",IF(WEEKDAY(UP10,2)=1,MOD(INT((UP10-$C$10)/7),52)+1,0),0)</f>
        <v>0</v>
      </c>
      <c r="UQ24" s="34">
        <f>+IF(Simulador!$C$55="Si",IF(WEEKDAY(UQ10,2)=1,MOD(INT((UQ10-$C$10)/7),52)+1,0),0)</f>
        <v>0</v>
      </c>
      <c r="UR24" s="34">
        <f>+IF(Simulador!$C$55="Si",IF(WEEKDAY(UR10,2)=1,MOD(INT((UR10-$C$10)/7),52)+1,0),0)</f>
        <v>0</v>
      </c>
      <c r="US24" s="34">
        <f>+IF(Simulador!$C$55="Si",IF(WEEKDAY(US10,2)=1,MOD(INT((US10-$C$10)/7),52)+1,0),0)</f>
        <v>0</v>
      </c>
      <c r="UT24" s="34">
        <f>+IF(Simulador!$C$55="Si",IF(WEEKDAY(UT10,2)=1,MOD(INT((UT10-$C$10)/7),52)+1,0),0)</f>
        <v>0</v>
      </c>
      <c r="UU24" s="34">
        <f>+IF(Simulador!$C$55="Si",IF(WEEKDAY(UU10,2)=1,MOD(INT((UU10-$C$10)/7),52)+1,0),0)</f>
        <v>0</v>
      </c>
      <c r="UV24" s="34">
        <f>+IF(Simulador!$C$55="Si",IF(WEEKDAY(UV10,2)=1,MOD(INT((UV10-$C$10)/7),52)+1,0),0)</f>
        <v>0</v>
      </c>
      <c r="UW24" s="34">
        <f>+IF(Simulador!$C$55="Si",IF(WEEKDAY(UW10,2)=1,MOD(INT((UW10-$C$10)/7),52)+1,0),0)</f>
        <v>0</v>
      </c>
      <c r="UX24" s="34">
        <f>+IF(Simulador!$C$55="Si",IF(WEEKDAY(UX10,2)=1,MOD(INT((UX10-$C$10)/7),52)+1,0),0)</f>
        <v>0</v>
      </c>
      <c r="UY24" s="34">
        <f>+IF(Simulador!$C$55="Si",IF(WEEKDAY(UY10,2)=1,MOD(INT((UY10-$C$10)/7),52)+1,0),0)</f>
        <v>0</v>
      </c>
      <c r="UZ24" s="34">
        <f>+IF(Simulador!$C$55="Si",IF(WEEKDAY(UZ10,2)=1,MOD(INT((UZ10-$C$10)/7),52)+1,0),0)</f>
        <v>0</v>
      </c>
      <c r="VA24" s="34">
        <f>+IF(Simulador!$C$55="Si",IF(WEEKDAY(VA10,2)=1,MOD(INT((VA10-$C$10)/7),52)+1,0),0)</f>
        <v>0</v>
      </c>
      <c r="VB24" s="34">
        <f>+IF(Simulador!$C$55="Si",IF(WEEKDAY(VB10,2)=1,MOD(INT((VB10-$C$10)/7),52)+1,0),0)</f>
        <v>0</v>
      </c>
      <c r="VC24" s="34">
        <f>+IF(Simulador!$C$55="Si",IF(WEEKDAY(VC10,2)=1,MOD(INT((VC10-$C$10)/7),52)+1,0),0)</f>
        <v>0</v>
      </c>
      <c r="VD24" s="34">
        <f>+IF(Simulador!$C$55="Si",IF(WEEKDAY(VD10,2)=1,MOD(INT((VD10-$C$10)/7),52)+1,0),0)</f>
        <v>0</v>
      </c>
      <c r="VE24" s="34">
        <f>+IF(Simulador!$C$55="Si",IF(WEEKDAY(VE10,2)=1,MOD(INT((VE10-$C$10)/7),52)+1,0),0)</f>
        <v>0</v>
      </c>
      <c r="VF24" s="34">
        <f>+IF(Simulador!$C$55="Si",IF(WEEKDAY(VF10,2)=1,MOD(INT((VF10-$C$10)/7),52)+1,0),0)</f>
        <v>0</v>
      </c>
      <c r="VG24" s="34">
        <f>+IF(Simulador!$C$55="Si",IF(WEEKDAY(VG10,2)=1,MOD(INT((VG10-$C$10)/7),52)+1,0),0)</f>
        <v>0</v>
      </c>
      <c r="VH24" s="34">
        <f>+IF(Simulador!$C$55="Si",IF(WEEKDAY(VH10,2)=1,MOD(INT((VH10-$C$10)/7),52)+1,0),0)</f>
        <v>0</v>
      </c>
      <c r="VI24" s="34">
        <f>+IF(Simulador!$C$55="Si",IF(WEEKDAY(VI10,2)=1,MOD(INT((VI10-$C$10)/7),52)+1,0),0)</f>
        <v>0</v>
      </c>
      <c r="VJ24" s="34">
        <f>+IF(Simulador!$C$55="Si",IF(WEEKDAY(VJ10,2)=1,MOD(INT((VJ10-$C$10)/7),52)+1,0),0)</f>
        <v>0</v>
      </c>
      <c r="VK24" s="34">
        <f>+IF(Simulador!$C$55="Si",IF(WEEKDAY(VK10,2)=1,MOD(INT((VK10-$C$10)/7),52)+1,0),0)</f>
        <v>0</v>
      </c>
      <c r="VL24" s="34">
        <f>+IF(Simulador!$C$55="Si",IF(WEEKDAY(VL10,2)=1,MOD(INT((VL10-$C$10)/7),52)+1,0),0)</f>
        <v>0</v>
      </c>
      <c r="VM24" s="34">
        <f>+IF(Simulador!$C$55="Si",IF(WEEKDAY(VM10,2)=1,MOD(INT((VM10-$C$10)/7),52)+1,0),0)</f>
        <v>0</v>
      </c>
      <c r="VN24" s="34">
        <f>+IF(Simulador!$C$55="Si",IF(WEEKDAY(VN10,2)=1,MOD(INT((VN10-$C$10)/7),52)+1,0),0)</f>
        <v>0</v>
      </c>
      <c r="VO24" s="34">
        <f>+IF(Simulador!$C$55="Si",IF(WEEKDAY(VO10,2)=1,MOD(INT((VO10-$C$10)/7),52)+1,0),0)</f>
        <v>0</v>
      </c>
      <c r="VP24" s="34">
        <f>+IF(Simulador!$C$55="Si",IF(WEEKDAY(VP10,2)=1,MOD(INT((VP10-$C$10)/7),52)+1,0),0)</f>
        <v>0</v>
      </c>
      <c r="VQ24" s="34">
        <f>+IF(Simulador!$C$55="Si",IF(WEEKDAY(VQ10,2)=1,MOD(INT((VQ10-$C$10)/7),52)+1,0),0)</f>
        <v>0</v>
      </c>
      <c r="VR24" s="34">
        <f>+IF(Simulador!$C$55="Si",IF(WEEKDAY(VR10,2)=1,MOD(INT((VR10-$C$10)/7),52)+1,0),0)</f>
        <v>0</v>
      </c>
      <c r="VS24" s="34">
        <f>+IF(Simulador!$C$55="Si",IF(WEEKDAY(VS10,2)=1,MOD(INT((VS10-$C$10)/7),52)+1,0),0)</f>
        <v>0</v>
      </c>
      <c r="VT24" s="34">
        <f>+IF(Simulador!$C$55="Si",IF(WEEKDAY(VT10,2)=1,MOD(INT((VT10-$C$10)/7),52)+1,0),0)</f>
        <v>0</v>
      </c>
      <c r="VU24" s="34">
        <f>+IF(Simulador!$C$55="Si",IF(WEEKDAY(VU10,2)=1,MOD(INT((VU10-$C$10)/7),52)+1,0),0)</f>
        <v>0</v>
      </c>
      <c r="VV24" s="34">
        <f>+IF(Simulador!$C$55="Si",IF(WEEKDAY(VV10,2)=1,MOD(INT((VV10-$C$10)/7),52)+1,0),0)</f>
        <v>0</v>
      </c>
      <c r="VW24" s="34">
        <f>+IF(Simulador!$C$55="Si",IF(WEEKDAY(VW10,2)=1,MOD(INT((VW10-$C$10)/7),52)+1,0),0)</f>
        <v>0</v>
      </c>
      <c r="VX24" s="34">
        <f>+IF(Simulador!$C$55="Si",IF(WEEKDAY(VX10,2)=1,MOD(INT((VX10-$C$10)/7),52)+1,0),0)</f>
        <v>0</v>
      </c>
      <c r="VY24" s="34">
        <f>+IF(Simulador!$C$55="Si",IF(WEEKDAY(VY10,2)=1,MOD(INT((VY10-$C$10)/7),52)+1,0),0)</f>
        <v>0</v>
      </c>
      <c r="VZ24" s="34">
        <f>+IF(Simulador!$C$55="Si",IF(WEEKDAY(VZ10,2)=1,MOD(INT((VZ10-$C$10)/7),52)+1,0),0)</f>
        <v>0</v>
      </c>
      <c r="WA24" s="34">
        <f>+IF(Simulador!$C$55="Si",IF(WEEKDAY(WA10,2)=1,MOD(INT((WA10-$C$10)/7),52)+1,0),0)</f>
        <v>0</v>
      </c>
      <c r="WB24" s="34">
        <f>+IF(Simulador!$C$55="Si",IF(WEEKDAY(WB10,2)=1,MOD(INT((WB10-$C$10)/7),52)+1,0),0)</f>
        <v>0</v>
      </c>
      <c r="WC24" s="34">
        <f>+IF(Simulador!$C$55="Si",IF(WEEKDAY(WC10,2)=1,MOD(INT((WC10-$C$10)/7),52)+1,0),0)</f>
        <v>0</v>
      </c>
      <c r="WD24" s="34">
        <f>+IF(Simulador!$C$55="Si",IF(WEEKDAY(WD10,2)=1,MOD(INT((WD10-$C$10)/7),52)+1,0),0)</f>
        <v>0</v>
      </c>
      <c r="WE24" s="34">
        <f>+IF(Simulador!$C$55="Si",IF(WEEKDAY(WE10,2)=1,MOD(INT((WE10-$C$10)/7),52)+1,0),0)</f>
        <v>0</v>
      </c>
      <c r="WF24" s="34">
        <f>+IF(Simulador!$C$55="Si",IF(WEEKDAY(WF10,2)=1,MOD(INT((WF10-$C$10)/7),52)+1,0),0)</f>
        <v>0</v>
      </c>
      <c r="WG24" s="34">
        <f>+IF(Simulador!$C$55="Si",IF(WEEKDAY(WG10,2)=1,MOD(INT((WG10-$C$10)/7),52)+1,0),0)</f>
        <v>0</v>
      </c>
      <c r="WH24" s="34">
        <f>+IF(Simulador!$C$55="Si",IF(WEEKDAY(WH10,2)=1,MOD(INT((WH10-$C$10)/7),52)+1,0),0)</f>
        <v>0</v>
      </c>
      <c r="WI24" s="34">
        <f>+IF(Simulador!$C$55="Si",IF(WEEKDAY(WI10,2)=1,MOD(INT((WI10-$C$10)/7),52)+1,0),0)</f>
        <v>0</v>
      </c>
      <c r="WJ24" s="34">
        <f>+IF(Simulador!$C$55="Si",IF(WEEKDAY(WJ10,2)=1,MOD(INT((WJ10-$C$10)/7),52)+1,0),0)</f>
        <v>0</v>
      </c>
      <c r="WK24" s="34">
        <f>+IF(Simulador!$C$55="Si",IF(WEEKDAY(WK10,2)=1,MOD(INT((WK10-$C$10)/7),52)+1,0),0)</f>
        <v>0</v>
      </c>
      <c r="WL24" s="34">
        <f>+IF(Simulador!$C$55="Si",IF(WEEKDAY(WL10,2)=1,MOD(INT((WL10-$C$10)/7),52)+1,0),0)</f>
        <v>0</v>
      </c>
      <c r="WM24" s="34">
        <f>+IF(Simulador!$C$55="Si",IF(WEEKDAY(WM10,2)=1,MOD(INT((WM10-$C$10)/7),52)+1,0),0)</f>
        <v>0</v>
      </c>
      <c r="WN24" s="34">
        <f>+IF(Simulador!$C$55="Si",IF(WEEKDAY(WN10,2)=1,MOD(INT((WN10-$C$10)/7),52)+1,0),0)</f>
        <v>0</v>
      </c>
      <c r="WO24" s="34">
        <f>+IF(Simulador!$C$55="Si",IF(WEEKDAY(WO10,2)=1,MOD(INT((WO10-$C$10)/7),52)+1,0),0)</f>
        <v>0</v>
      </c>
      <c r="WP24" s="34">
        <f>+IF(Simulador!$C$55="Si",IF(WEEKDAY(WP10,2)=1,MOD(INT((WP10-$C$10)/7),52)+1,0),0)</f>
        <v>0</v>
      </c>
      <c r="WQ24" s="34">
        <f>+IF(Simulador!$C$55="Si",IF(WEEKDAY(WQ10,2)=1,MOD(INT((WQ10-$C$10)/7),52)+1,0),0)</f>
        <v>0</v>
      </c>
      <c r="WR24" s="34">
        <f>+IF(Simulador!$C$55="Si",IF(WEEKDAY(WR10,2)=1,MOD(INT((WR10-$C$10)/7),52)+1,0),0)</f>
        <v>0</v>
      </c>
      <c r="WS24" s="34">
        <f>+IF(Simulador!$C$55="Si",IF(WEEKDAY(WS10,2)=1,MOD(INT((WS10-$C$10)/7),52)+1,0),0)</f>
        <v>0</v>
      </c>
      <c r="WT24" s="34">
        <f>+IF(Simulador!$C$55="Si",IF(WEEKDAY(WT10,2)=1,MOD(INT((WT10-$C$10)/7),52)+1,0),0)</f>
        <v>0</v>
      </c>
      <c r="WU24" s="34">
        <f>+IF(Simulador!$C$55="Si",IF(WEEKDAY(WU10,2)=1,MOD(INT((WU10-$C$10)/7),52)+1,0),0)</f>
        <v>0</v>
      </c>
      <c r="WV24" s="34">
        <f>+IF(Simulador!$C$55="Si",IF(WEEKDAY(WV10,2)=1,MOD(INT((WV10-$C$10)/7),52)+1,0),0)</f>
        <v>0</v>
      </c>
      <c r="WW24" s="34">
        <f>+IF(Simulador!$C$55="Si",IF(WEEKDAY(WW10,2)=1,MOD(INT((WW10-$C$10)/7),52)+1,0),0)</f>
        <v>0</v>
      </c>
      <c r="WX24" s="34">
        <f>+IF(Simulador!$C$55="Si",IF(WEEKDAY(WX10,2)=1,MOD(INT((WX10-$C$10)/7),52)+1,0),0)</f>
        <v>0</v>
      </c>
      <c r="WY24" s="34">
        <f>+IF(Simulador!$C$55="Si",IF(WEEKDAY(WY10,2)=1,MOD(INT((WY10-$C$10)/7),52)+1,0),0)</f>
        <v>0</v>
      </c>
      <c r="WZ24" s="34">
        <f>+IF(Simulador!$C$55="Si",IF(WEEKDAY(WZ10,2)=1,MOD(INT((WZ10-$C$10)/7),52)+1,0),0)</f>
        <v>0</v>
      </c>
      <c r="XA24" s="34">
        <f>+IF(Simulador!$C$55="Si",IF(WEEKDAY(XA10,2)=1,MOD(INT((XA10-$C$10)/7),52)+1,0),0)</f>
        <v>0</v>
      </c>
      <c r="XB24" s="34">
        <f>+IF(Simulador!$C$55="Si",IF(WEEKDAY(XB10,2)=1,MOD(INT((XB10-$C$10)/7),52)+1,0),0)</f>
        <v>0</v>
      </c>
      <c r="XC24" s="34">
        <f>+IF(Simulador!$C$55="Si",IF(WEEKDAY(XC10,2)=1,MOD(INT((XC10-$C$10)/7),52)+1,0),0)</f>
        <v>0</v>
      </c>
      <c r="XD24" s="34">
        <f>+IF(Simulador!$C$55="Si",IF(WEEKDAY(XD10,2)=1,MOD(INT((XD10-$C$10)/7),52)+1,0),0)</f>
        <v>0</v>
      </c>
      <c r="XE24" s="34">
        <f>+IF(Simulador!$C$55="Si",IF(WEEKDAY(XE10,2)=1,MOD(INT((XE10-$C$10)/7),52)+1,0),0)</f>
        <v>0</v>
      </c>
      <c r="XF24" s="34">
        <f>+IF(Simulador!$C$55="Si",IF(WEEKDAY(XF10,2)=1,MOD(INT((XF10-$C$10)/7),52)+1,0),0)</f>
        <v>0</v>
      </c>
      <c r="XG24" s="34">
        <f>+IF(Simulador!$C$55="Si",IF(WEEKDAY(XG10,2)=1,MOD(INT((XG10-$C$10)/7),52)+1,0),0)</f>
        <v>0</v>
      </c>
      <c r="XH24" s="34">
        <f>+IF(Simulador!$C$55="Si",IF(WEEKDAY(XH10,2)=1,MOD(INT((XH10-$C$10)/7),52)+1,0),0)</f>
        <v>0</v>
      </c>
      <c r="XI24" s="34">
        <f>+IF(Simulador!$C$55="Si",IF(WEEKDAY(XI10,2)=1,MOD(INT((XI10-$C$10)/7),52)+1,0),0)</f>
        <v>0</v>
      </c>
      <c r="XJ24" s="34">
        <f>+IF(Simulador!$C$55="Si",IF(WEEKDAY(XJ10,2)=1,MOD(INT((XJ10-$C$10)/7),52)+1,0),0)</f>
        <v>0</v>
      </c>
      <c r="XK24" s="34">
        <f>+IF(Simulador!$C$55="Si",IF(WEEKDAY(XK10,2)=1,MOD(INT((XK10-$C$10)/7),52)+1,0),0)</f>
        <v>0</v>
      </c>
      <c r="XL24" s="34">
        <f>+IF(Simulador!$C$55="Si",IF(WEEKDAY(XL10,2)=1,MOD(INT((XL10-$C$10)/7),52)+1,0),0)</f>
        <v>0</v>
      </c>
      <c r="XM24" s="34">
        <f>+IF(Simulador!$C$55="Si",IF(WEEKDAY(XM10,2)=1,MOD(INT((XM10-$C$10)/7),52)+1,0),0)</f>
        <v>0</v>
      </c>
      <c r="XN24" s="34">
        <f>+IF(Simulador!$C$55="Si",IF(WEEKDAY(XN10,2)=1,MOD(INT((XN10-$C$10)/7),52)+1,0),0)</f>
        <v>0</v>
      </c>
      <c r="XO24" s="34">
        <f>+IF(Simulador!$C$55="Si",IF(WEEKDAY(XO10,2)=1,MOD(INT((XO10-$C$10)/7),52)+1,0),0)</f>
        <v>0</v>
      </c>
      <c r="XP24" s="34">
        <f>+IF(Simulador!$C$55="Si",IF(WEEKDAY(XP10,2)=1,MOD(INT((XP10-$C$10)/7),52)+1,0),0)</f>
        <v>0</v>
      </c>
      <c r="XQ24" s="34">
        <f>+IF(Simulador!$C$55="Si",IF(WEEKDAY(XQ10,2)=1,MOD(INT((XQ10-$C$10)/7),52)+1,0),0)</f>
        <v>0</v>
      </c>
      <c r="XR24" s="34">
        <f>+IF(Simulador!$C$55="Si",IF(WEEKDAY(XR10,2)=1,MOD(INT((XR10-$C$10)/7),52)+1,0),0)</f>
        <v>0</v>
      </c>
      <c r="XS24" s="34">
        <f>+IF(Simulador!$C$55="Si",IF(WEEKDAY(XS10,2)=1,MOD(INT((XS10-$C$10)/7),52)+1,0),0)</f>
        <v>0</v>
      </c>
      <c r="XT24" s="34">
        <f>+IF(Simulador!$C$55="Si",IF(WEEKDAY(XT10,2)=1,MOD(INT((XT10-$C$10)/7),52)+1,0),0)</f>
        <v>0</v>
      </c>
      <c r="XU24" s="34">
        <f>+IF(Simulador!$C$55="Si",IF(WEEKDAY(XU10,2)=1,MOD(INT((XU10-$C$10)/7),52)+1,0),0)</f>
        <v>0</v>
      </c>
      <c r="XV24" s="34">
        <f>+IF(Simulador!$C$55="Si",IF(WEEKDAY(XV10,2)=1,MOD(INT((XV10-$C$10)/7),52)+1,0),0)</f>
        <v>0</v>
      </c>
      <c r="XW24" s="34">
        <f>+IF(Simulador!$C$55="Si",IF(WEEKDAY(XW10,2)=1,MOD(INT((XW10-$C$10)/7),52)+1,0),0)</f>
        <v>0</v>
      </c>
      <c r="XX24" s="34">
        <f>+IF(Simulador!$C$55="Si",IF(WEEKDAY(XX10,2)=1,MOD(INT((XX10-$C$10)/7),52)+1,0),0)</f>
        <v>0</v>
      </c>
      <c r="XY24" s="34">
        <f>+IF(Simulador!$C$55="Si",IF(WEEKDAY(XY10,2)=1,MOD(INT((XY10-$C$10)/7),52)+1,0),0)</f>
        <v>0</v>
      </c>
      <c r="XZ24" s="34">
        <f>+IF(Simulador!$C$55="Si",IF(WEEKDAY(XZ10,2)=1,MOD(INT((XZ10-$C$10)/7),52)+1,0),0)</f>
        <v>0</v>
      </c>
      <c r="YA24" s="34">
        <f>+IF(Simulador!$C$55="Si",IF(WEEKDAY(YA10,2)=1,MOD(INT((YA10-$C$10)/7),52)+1,0),0)</f>
        <v>0</v>
      </c>
      <c r="YB24" s="34">
        <f>+IF(Simulador!$C$55="Si",IF(WEEKDAY(YB10,2)=1,MOD(INT((YB10-$C$10)/7),52)+1,0),0)</f>
        <v>0</v>
      </c>
      <c r="YC24" s="34">
        <f>+IF(Simulador!$C$55="Si",IF(WEEKDAY(YC10,2)=1,MOD(INT((YC10-$C$10)/7),52)+1,0),0)</f>
        <v>0</v>
      </c>
      <c r="YD24" s="34">
        <f>+IF(Simulador!$C$55="Si",IF(WEEKDAY(YD10,2)=1,MOD(INT((YD10-$C$10)/7),52)+1,0),0)</f>
        <v>0</v>
      </c>
      <c r="YE24" s="34">
        <f>+IF(Simulador!$C$55="Si",IF(WEEKDAY(YE10,2)=1,MOD(INT((YE10-$C$10)/7),52)+1,0),0)</f>
        <v>0</v>
      </c>
      <c r="YF24" s="34">
        <f>+IF(Simulador!$C$55="Si",IF(WEEKDAY(YF10,2)=1,MOD(INT((YF10-$C$10)/7),52)+1,0),0)</f>
        <v>0</v>
      </c>
      <c r="YG24" s="34">
        <f>+IF(Simulador!$C$55="Si",IF(WEEKDAY(YG10,2)=1,MOD(INT((YG10-$C$10)/7),52)+1,0),0)</f>
        <v>0</v>
      </c>
      <c r="YH24" s="34">
        <f>+IF(Simulador!$C$55="Si",IF(WEEKDAY(YH10,2)=1,MOD(INT((YH10-$C$10)/7),52)+1,0),0)</f>
        <v>0</v>
      </c>
      <c r="YI24" s="34">
        <f>+IF(Simulador!$C$55="Si",IF(WEEKDAY(YI10,2)=1,MOD(INT((YI10-$C$10)/7),52)+1,0),0)</f>
        <v>0</v>
      </c>
      <c r="YJ24" s="34">
        <f>+IF(Simulador!$C$55="Si",IF(WEEKDAY(YJ10,2)=1,MOD(INT((YJ10-$C$10)/7),52)+1,0),0)</f>
        <v>0</v>
      </c>
      <c r="YK24" s="34">
        <f>+IF(Simulador!$C$55="Si",IF(WEEKDAY(YK10,2)=1,MOD(INT((YK10-$C$10)/7),52)+1,0),0)</f>
        <v>0</v>
      </c>
      <c r="YL24" s="34">
        <f>+IF(Simulador!$C$55="Si",IF(WEEKDAY(YL10,2)=1,MOD(INT((YL10-$C$10)/7),52)+1,0),0)</f>
        <v>0</v>
      </c>
      <c r="YM24" s="34">
        <f>+IF(Simulador!$C$55="Si",IF(WEEKDAY(YM10,2)=1,MOD(INT((YM10-$C$10)/7),52)+1,0),0)</f>
        <v>0</v>
      </c>
      <c r="YN24" s="34">
        <f>+IF(Simulador!$C$55="Si",IF(WEEKDAY(YN10,2)=1,MOD(INT((YN10-$C$10)/7),52)+1,0),0)</f>
        <v>0</v>
      </c>
      <c r="YO24" s="34">
        <f>+IF(Simulador!$C$55="Si",IF(WEEKDAY(YO10,2)=1,MOD(INT((YO10-$C$10)/7),52)+1,0),0)</f>
        <v>0</v>
      </c>
      <c r="YP24" s="34">
        <f>+IF(Simulador!$C$55="Si",IF(WEEKDAY(YP10,2)=1,MOD(INT((YP10-$C$10)/7),52)+1,0),0)</f>
        <v>0</v>
      </c>
      <c r="YQ24" s="34">
        <f>+IF(Simulador!$C$55="Si",IF(WEEKDAY(YQ10,2)=1,MOD(INT((YQ10-$C$10)/7),52)+1,0),0)</f>
        <v>0</v>
      </c>
      <c r="YR24" s="34">
        <f>+IF(Simulador!$C$55="Si",IF(WEEKDAY(YR10,2)=1,MOD(INT((YR10-$C$10)/7),52)+1,0),0)</f>
        <v>0</v>
      </c>
      <c r="YS24" s="34">
        <f>+IF(Simulador!$C$55="Si",IF(WEEKDAY(YS10,2)=1,MOD(INT((YS10-$C$10)/7),52)+1,0),0)</f>
        <v>0</v>
      </c>
      <c r="YT24" s="34">
        <f>+IF(Simulador!$C$55="Si",IF(WEEKDAY(YT10,2)=1,MOD(INT((YT10-$C$10)/7),52)+1,0),0)</f>
        <v>0</v>
      </c>
      <c r="YU24" s="34">
        <f>+IF(Simulador!$C$55="Si",IF(WEEKDAY(YU10,2)=1,MOD(INT((YU10-$C$10)/7),52)+1,0),0)</f>
        <v>0</v>
      </c>
      <c r="YV24" s="34">
        <f>+IF(Simulador!$C$55="Si",IF(WEEKDAY(YV10,2)=1,MOD(INT((YV10-$C$10)/7),52)+1,0),0)</f>
        <v>0</v>
      </c>
      <c r="YW24" s="34">
        <f>+IF(Simulador!$C$55="Si",IF(WEEKDAY(YW10,2)=1,MOD(INT((YW10-$C$10)/7),52)+1,0),0)</f>
        <v>0</v>
      </c>
      <c r="YX24" s="34">
        <f>+IF(Simulador!$C$55="Si",IF(WEEKDAY(YX10,2)=1,MOD(INT((YX10-$C$10)/7),52)+1,0),0)</f>
        <v>0</v>
      </c>
      <c r="YY24" s="34">
        <f>+IF(Simulador!$C$55="Si",IF(WEEKDAY(YY10,2)=1,MOD(INT((YY10-$C$10)/7),52)+1,0),0)</f>
        <v>0</v>
      </c>
      <c r="YZ24" s="34">
        <f>+IF(Simulador!$C$55="Si",IF(WEEKDAY(YZ10,2)=1,MOD(INT((YZ10-$C$10)/7),52)+1,0),0)</f>
        <v>0</v>
      </c>
      <c r="ZA24" s="34">
        <f>+IF(Simulador!$C$55="Si",IF(WEEKDAY(ZA10,2)=1,MOD(INT((ZA10-$C$10)/7),52)+1,0),0)</f>
        <v>0</v>
      </c>
      <c r="ZB24" s="34">
        <f>+IF(Simulador!$C$55="Si",IF(WEEKDAY(ZB10,2)=1,MOD(INT((ZB10-$C$10)/7),52)+1,0),0)</f>
        <v>0</v>
      </c>
      <c r="ZC24" s="34">
        <f>+IF(Simulador!$C$55="Si",IF(WEEKDAY(ZC10,2)=1,MOD(INT((ZC10-$C$10)/7),52)+1,0),0)</f>
        <v>0</v>
      </c>
      <c r="ZD24" s="34">
        <f>+IF(Simulador!$C$55="Si",IF(WEEKDAY(ZD10,2)=1,MOD(INT((ZD10-$C$10)/7),52)+1,0),0)</f>
        <v>0</v>
      </c>
      <c r="ZE24" s="34">
        <f>+IF(Simulador!$C$55="Si",IF(WEEKDAY(ZE10,2)=1,MOD(INT((ZE10-$C$10)/7),52)+1,0),0)</f>
        <v>0</v>
      </c>
      <c r="ZF24" s="34">
        <f>+IF(Simulador!$C$55="Si",IF(WEEKDAY(ZF10,2)=1,MOD(INT((ZF10-$C$10)/7),52)+1,0),0)</f>
        <v>0</v>
      </c>
      <c r="ZG24" s="34">
        <f>+IF(Simulador!$C$55="Si",IF(WEEKDAY(ZG10,2)=1,MOD(INT((ZG10-$C$10)/7),52)+1,0),0)</f>
        <v>0</v>
      </c>
      <c r="ZH24" s="34">
        <f>+IF(Simulador!$C$55="Si",IF(WEEKDAY(ZH10,2)=1,MOD(INT((ZH10-$C$10)/7),52)+1,0),0)</f>
        <v>0</v>
      </c>
      <c r="ZI24" s="34">
        <f>+IF(Simulador!$C$55="Si",IF(WEEKDAY(ZI10,2)=1,MOD(INT((ZI10-$C$10)/7),52)+1,0),0)</f>
        <v>0</v>
      </c>
      <c r="ZJ24" s="34">
        <f>+IF(Simulador!$C$55="Si",IF(WEEKDAY(ZJ10,2)=1,MOD(INT((ZJ10-$C$10)/7),52)+1,0),0)</f>
        <v>0</v>
      </c>
      <c r="ZK24" s="34">
        <f>+IF(Simulador!$C$55="Si",IF(WEEKDAY(ZK10,2)=1,MOD(INT((ZK10-$C$10)/7),52)+1,0),0)</f>
        <v>0</v>
      </c>
      <c r="ZL24" s="34">
        <f>+IF(Simulador!$C$55="Si",IF(WEEKDAY(ZL10,2)=1,MOD(INT((ZL10-$C$10)/7),52)+1,0),0)</f>
        <v>0</v>
      </c>
      <c r="ZM24" s="34">
        <f>+IF(Simulador!$C$55="Si",IF(WEEKDAY(ZM10,2)=1,MOD(INT((ZM10-$C$10)/7),52)+1,0),0)</f>
        <v>0</v>
      </c>
      <c r="ZN24" s="34">
        <f>+IF(Simulador!$C$55="Si",IF(WEEKDAY(ZN10,2)=1,MOD(INT((ZN10-$C$10)/7),52)+1,0),0)</f>
        <v>0</v>
      </c>
      <c r="ZO24" s="34">
        <f>+IF(Simulador!$C$55="Si",IF(WEEKDAY(ZO10,2)=1,MOD(INT((ZO10-$C$10)/7),52)+1,0),0)</f>
        <v>0</v>
      </c>
      <c r="ZP24" s="34">
        <f>+IF(Simulador!$C$55="Si",IF(WEEKDAY(ZP10,2)=1,MOD(INT((ZP10-$C$10)/7),52)+1,0),0)</f>
        <v>0</v>
      </c>
      <c r="ZQ24" s="34">
        <f>+IF(Simulador!$C$55="Si",IF(WEEKDAY(ZQ10,2)=1,MOD(INT((ZQ10-$C$10)/7),52)+1,0),0)</f>
        <v>0</v>
      </c>
      <c r="ZR24" s="34">
        <f>+IF(Simulador!$C$55="Si",IF(WEEKDAY(ZR10,2)=1,MOD(INT((ZR10-$C$10)/7),52)+1,0),0)</f>
        <v>0</v>
      </c>
      <c r="ZS24" s="34">
        <f>+IF(Simulador!$C$55="Si",IF(WEEKDAY(ZS10,2)=1,MOD(INT((ZS10-$C$10)/7),52)+1,0),0)</f>
        <v>0</v>
      </c>
      <c r="ZT24" s="34">
        <f>+IF(Simulador!$C$55="Si",IF(WEEKDAY(ZT10,2)=1,MOD(INT((ZT10-$C$10)/7),52)+1,0),0)</f>
        <v>0</v>
      </c>
      <c r="ZU24" s="34">
        <f>+IF(Simulador!$C$55="Si",IF(WEEKDAY(ZU10,2)=1,MOD(INT((ZU10-$C$10)/7),52)+1,0),0)</f>
        <v>0</v>
      </c>
      <c r="ZV24" s="34">
        <f>+IF(Simulador!$C$55="Si",IF(WEEKDAY(ZV10,2)=1,MOD(INT((ZV10-$C$10)/7),52)+1,0),0)</f>
        <v>0</v>
      </c>
      <c r="ZW24" s="34">
        <f>+IF(Simulador!$C$55="Si",IF(WEEKDAY(ZW10,2)=1,MOD(INT((ZW10-$C$10)/7),52)+1,0),0)</f>
        <v>0</v>
      </c>
      <c r="ZX24" s="34">
        <f>+IF(Simulador!$C$55="Si",IF(WEEKDAY(ZX10,2)=1,MOD(INT((ZX10-$C$10)/7),52)+1,0),0)</f>
        <v>0</v>
      </c>
      <c r="ZY24" s="34">
        <f>+IF(Simulador!$C$55="Si",IF(WEEKDAY(ZY10,2)=1,MOD(INT((ZY10-$C$10)/7),52)+1,0),0)</f>
        <v>0</v>
      </c>
      <c r="ZZ24" s="34">
        <f>+IF(Simulador!$C$55="Si",IF(WEEKDAY(ZZ10,2)=1,MOD(INT((ZZ10-$C$10)/7),52)+1,0),0)</f>
        <v>0</v>
      </c>
      <c r="AAA24" s="34">
        <f>+IF(Simulador!$C$55="Si",IF(WEEKDAY(AAA10,2)=1,MOD(INT((AAA10-$C$10)/7),52)+1,0),0)</f>
        <v>0</v>
      </c>
      <c r="AAB24" s="34">
        <f>+IF(Simulador!$C$55="Si",IF(WEEKDAY(AAB10,2)=1,MOD(INT((AAB10-$C$10)/7),52)+1,0),0)</f>
        <v>0</v>
      </c>
      <c r="AAC24" s="34">
        <f>+IF(Simulador!$C$55="Si",IF(WEEKDAY(AAC10,2)=1,MOD(INT((AAC10-$C$10)/7),52)+1,0),0)</f>
        <v>0</v>
      </c>
      <c r="AAD24" s="34">
        <f>+IF(Simulador!$C$55="Si",IF(WEEKDAY(AAD10,2)=1,MOD(INT((AAD10-$C$10)/7),52)+1,0),0)</f>
        <v>0</v>
      </c>
      <c r="AAE24" s="34">
        <f>+IF(Simulador!$C$55="Si",IF(WEEKDAY(AAE10,2)=1,MOD(INT((AAE10-$C$10)/7),52)+1,0),0)</f>
        <v>0</v>
      </c>
      <c r="AAF24" s="34">
        <f>+IF(Simulador!$C$55="Si",IF(WEEKDAY(AAF10,2)=1,MOD(INT((AAF10-$C$10)/7),52)+1,0),0)</f>
        <v>0</v>
      </c>
      <c r="AAG24" s="34">
        <f>+IF(Simulador!$C$55="Si",IF(WEEKDAY(AAG10,2)=1,MOD(INT((AAG10-$C$10)/7),52)+1,0),0)</f>
        <v>0</v>
      </c>
      <c r="AAH24" s="34">
        <f>+IF(Simulador!$C$55="Si",IF(WEEKDAY(AAH10,2)=1,MOD(INT((AAH10-$C$10)/7),52)+1,0),0)</f>
        <v>0</v>
      </c>
      <c r="AAI24" s="34">
        <f>+IF(Simulador!$C$55="Si",IF(WEEKDAY(AAI10,2)=1,MOD(INT((AAI10-$C$10)/7),52)+1,0),0)</f>
        <v>0</v>
      </c>
      <c r="AAJ24" s="34">
        <f>+IF(Simulador!$C$55="Si",IF(WEEKDAY(AAJ10,2)=1,MOD(INT((AAJ10-$C$10)/7),52)+1,0),0)</f>
        <v>0</v>
      </c>
      <c r="AAK24" s="34">
        <f>+IF(Simulador!$C$55="Si",IF(WEEKDAY(AAK10,2)=1,MOD(INT((AAK10-$C$10)/7),52)+1,0),0)</f>
        <v>0</v>
      </c>
      <c r="AAL24" s="34">
        <f>+IF(Simulador!$C$55="Si",IF(WEEKDAY(AAL10,2)=1,MOD(INT((AAL10-$C$10)/7),52)+1,0),0)</f>
        <v>0</v>
      </c>
      <c r="AAM24" s="34">
        <f>+IF(Simulador!$C$55="Si",IF(WEEKDAY(AAM10,2)=1,MOD(INT((AAM10-$C$10)/7),52)+1,0),0)</f>
        <v>0</v>
      </c>
      <c r="AAN24" s="34">
        <f>+IF(Simulador!$C$55="Si",IF(WEEKDAY(AAN10,2)=1,MOD(INT((AAN10-$C$10)/7),52)+1,0),0)</f>
        <v>0</v>
      </c>
      <c r="AAO24" s="34">
        <f>+IF(Simulador!$C$55="Si",IF(WEEKDAY(AAO10,2)=1,MOD(INT((AAO10-$C$10)/7),52)+1,0),0)</f>
        <v>0</v>
      </c>
      <c r="AAP24" s="34">
        <f>+IF(Simulador!$C$55="Si",IF(WEEKDAY(AAP10,2)=1,MOD(INT((AAP10-$C$10)/7),52)+1,0),0)</f>
        <v>0</v>
      </c>
      <c r="AAQ24" s="34">
        <f>+IF(Simulador!$C$55="Si",IF(WEEKDAY(AAQ10,2)=1,MOD(INT((AAQ10-$C$10)/7),52)+1,0),0)</f>
        <v>0</v>
      </c>
      <c r="AAR24" s="34">
        <f>+IF(Simulador!$C$55="Si",IF(WEEKDAY(AAR10,2)=1,MOD(INT((AAR10-$C$10)/7),52)+1,0),0)</f>
        <v>0</v>
      </c>
      <c r="AAS24" s="34">
        <f>+IF(Simulador!$C$55="Si",IF(WEEKDAY(AAS10,2)=1,MOD(INT((AAS10-$C$10)/7),52)+1,0),0)</f>
        <v>0</v>
      </c>
      <c r="AAT24" s="34">
        <f>+IF(Simulador!$C$55="Si",IF(WEEKDAY(AAT10,2)=1,MOD(INT((AAT10-$C$10)/7),52)+1,0),0)</f>
        <v>0</v>
      </c>
      <c r="AAU24" s="34">
        <f>+IF(Simulador!$C$55="Si",IF(WEEKDAY(AAU10,2)=1,MOD(INT((AAU10-$C$10)/7),52)+1,0),0)</f>
        <v>0</v>
      </c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  <c r="AMK24" s="35"/>
      <c r="AML24" s="35"/>
      <c r="AMM24" s="35"/>
      <c r="AMN24" s="35"/>
      <c r="AMO24" s="35"/>
      <c r="AMP24" s="35"/>
      <c r="AMQ24" s="35"/>
      <c r="AMR24" s="35"/>
      <c r="AMS24" s="35"/>
      <c r="AMT24" s="35"/>
      <c r="AMU24" s="35"/>
      <c r="AMV24" s="35"/>
      <c r="AMW24" s="35"/>
      <c r="AMX24" s="35"/>
      <c r="AMY24" s="35"/>
      <c r="AMZ24" s="35"/>
      <c r="ANA24" s="35"/>
      <c r="ANB24" s="35"/>
      <c r="ANC24" s="35"/>
      <c r="AND24" s="35"/>
      <c r="ANE24" s="35"/>
      <c r="ANF24" s="35"/>
      <c r="ANG24" s="35"/>
      <c r="ANH24" s="35"/>
      <c r="ANI24" s="35"/>
      <c r="ANJ24" s="35"/>
      <c r="ANK24" s="35"/>
      <c r="ANL24" s="35"/>
      <c r="ANM24" s="35"/>
      <c r="ANN24" s="35"/>
      <c r="ANO24" s="35"/>
      <c r="ANP24" s="35"/>
      <c r="ANQ24" s="35"/>
      <c r="ANR24" s="35"/>
      <c r="ANS24" s="35"/>
      <c r="ANT24" s="35"/>
      <c r="ANU24" s="35"/>
      <c r="ANV24" s="35"/>
      <c r="ANW24" s="35"/>
      <c r="ANX24" s="35"/>
      <c r="ANY24" s="35"/>
      <c r="ANZ24" s="35"/>
      <c r="AOA24" s="35"/>
      <c r="AOB24" s="35"/>
      <c r="AOC24" s="35"/>
      <c r="AOD24" s="35"/>
      <c r="AOE24" s="35"/>
      <c r="AOF24" s="35"/>
      <c r="AOG24" s="35"/>
      <c r="AOH24" s="35"/>
      <c r="AOI24" s="35"/>
      <c r="AOJ24" s="35"/>
      <c r="AOK24" s="35"/>
      <c r="AOL24" s="35"/>
      <c r="AOM24" s="35"/>
      <c r="AON24" s="35"/>
      <c r="AOO24" s="35"/>
      <c r="AOP24" s="35"/>
      <c r="AOQ24" s="35"/>
      <c r="AOR24" s="35"/>
      <c r="AOS24" s="35"/>
      <c r="AOT24" s="35"/>
      <c r="AOU24" s="35"/>
      <c r="AOV24" s="35"/>
      <c r="AOW24" s="35"/>
      <c r="AOX24" s="35"/>
      <c r="AOY24" s="35"/>
      <c r="AOZ24" s="35"/>
      <c r="APA24" s="35"/>
      <c r="APB24" s="35"/>
      <c r="APC24" s="35"/>
      <c r="APD24" s="35"/>
      <c r="APE24" s="35"/>
      <c r="APF24" s="35"/>
      <c r="APG24" s="35"/>
      <c r="APH24" s="35"/>
      <c r="API24" s="35"/>
      <c r="APJ24" s="35"/>
      <c r="APK24" s="35"/>
      <c r="APL24" s="35"/>
      <c r="APM24" s="35"/>
      <c r="APN24" s="35"/>
      <c r="APO24" s="35"/>
      <c r="APP24" s="35"/>
      <c r="APQ24" s="35"/>
      <c r="APR24" s="35"/>
      <c r="APS24" s="35"/>
      <c r="APT24" s="35"/>
      <c r="APU24" s="35"/>
      <c r="APV24" s="35"/>
      <c r="APW24" s="35"/>
      <c r="APX24" s="35"/>
      <c r="APY24" s="35"/>
      <c r="APZ24" s="35"/>
      <c r="AQA24" s="35"/>
      <c r="AQB24" s="35"/>
      <c r="AQC24" s="35"/>
      <c r="AQD24" s="35"/>
      <c r="AQE24" s="35"/>
      <c r="AQF24" s="35"/>
      <c r="AQG24" s="35"/>
      <c r="AQH24" s="35"/>
      <c r="AQI24" s="35"/>
      <c r="AQJ24" s="35"/>
      <c r="AQK24" s="35"/>
      <c r="AQL24" s="35"/>
      <c r="AQM24" s="35"/>
      <c r="AQN24" s="35"/>
      <c r="AQO24" s="35"/>
      <c r="AQP24" s="35"/>
      <c r="AQQ24" s="35"/>
      <c r="AQR24" s="35"/>
      <c r="AQS24" s="35"/>
      <c r="AQT24" s="35"/>
      <c r="AQU24" s="35"/>
      <c r="AQV24" s="35"/>
      <c r="AQW24" s="35"/>
      <c r="AQX24" s="35"/>
      <c r="AQY24" s="35"/>
      <c r="AQZ24" s="35"/>
      <c r="ARA24" s="35"/>
      <c r="ARB24" s="35"/>
      <c r="ARC24" s="35"/>
      <c r="ARD24" s="35"/>
      <c r="ARE24" s="35"/>
      <c r="ARF24" s="35"/>
      <c r="ARG24" s="35"/>
      <c r="ARH24" s="35"/>
      <c r="ARI24" s="35"/>
      <c r="ARJ24" s="35"/>
      <c r="ARK24" s="35"/>
      <c r="ARL24" s="35"/>
      <c r="ARM24" s="35"/>
      <c r="ARN24" s="35"/>
      <c r="ARO24" s="35"/>
      <c r="ARP24" s="35"/>
      <c r="ARQ24" s="35"/>
      <c r="ARR24" s="35"/>
      <c r="ARS24" s="35"/>
      <c r="ART24" s="35"/>
      <c r="ARU24" s="35"/>
      <c r="ARV24" s="35"/>
      <c r="ARW24" s="35"/>
      <c r="ARX24" s="35"/>
      <c r="ARY24" s="35"/>
      <c r="ARZ24" s="35"/>
      <c r="ASA24" s="35"/>
      <c r="ASB24" s="35"/>
      <c r="ASC24" s="35"/>
      <c r="ASD24" s="35"/>
      <c r="ASE24" s="35"/>
      <c r="ASF24" s="35"/>
      <c r="ASG24" s="35"/>
      <c r="ASH24" s="35"/>
      <c r="ASI24" s="35"/>
      <c r="ASJ24" s="35"/>
      <c r="ASK24" s="35"/>
      <c r="ASL24" s="35"/>
      <c r="ASM24" s="35"/>
      <c r="ASN24" s="35"/>
      <c r="ASO24" s="35"/>
      <c r="ASP24" s="35"/>
      <c r="ASQ24" s="35"/>
      <c r="ASR24" s="35"/>
      <c r="ASS24" s="35"/>
      <c r="AST24" s="35"/>
      <c r="ASU24" s="35"/>
      <c r="ASV24" s="35"/>
      <c r="ASW24" s="35"/>
      <c r="ASX24" s="35"/>
      <c r="ASY24" s="35"/>
      <c r="ASZ24" s="35"/>
      <c r="ATA24" s="35"/>
      <c r="ATB24" s="35"/>
      <c r="ATC24" s="35"/>
      <c r="ATD24" s="35"/>
      <c r="ATE24" s="35"/>
      <c r="ATF24" s="35"/>
      <c r="ATG24" s="35"/>
      <c r="ATH24" s="35"/>
      <c r="ATI24" s="35"/>
      <c r="ATJ24" s="35"/>
      <c r="ATK24" s="35"/>
      <c r="ATL24" s="35"/>
      <c r="ATM24" s="35"/>
      <c r="ATN24" s="35"/>
      <c r="ATO24" s="35"/>
      <c r="ATP24" s="35"/>
      <c r="ATQ24" s="35"/>
      <c r="ATR24" s="35"/>
      <c r="ATS24" s="35"/>
      <c r="ATT24" s="35"/>
      <c r="ATU24" s="35"/>
      <c r="ATV24" s="35"/>
      <c r="ATW24" s="35"/>
      <c r="ATX24" s="35"/>
      <c r="ATY24" s="35"/>
      <c r="ATZ24" s="35"/>
      <c r="AUA24" s="35"/>
      <c r="AUB24" s="35"/>
      <c r="AUC24" s="35"/>
      <c r="AUD24" s="35"/>
      <c r="AUE24" s="35"/>
      <c r="AUF24" s="35"/>
      <c r="AUG24" s="35"/>
      <c r="AUH24" s="35"/>
      <c r="AUI24" s="35"/>
      <c r="AUJ24" s="35"/>
      <c r="AUK24" s="35"/>
      <c r="AUL24" s="35"/>
      <c r="AUM24" s="35"/>
      <c r="AUN24" s="35"/>
      <c r="AUO24" s="35"/>
      <c r="AUP24" s="35"/>
      <c r="AUQ24" s="35"/>
      <c r="AUR24" s="35"/>
      <c r="AUS24" s="35"/>
      <c r="AUT24" s="35"/>
      <c r="AUU24" s="35"/>
      <c r="AUV24" s="35"/>
      <c r="AUW24" s="35"/>
      <c r="AUX24" s="35"/>
      <c r="AUY24" s="35"/>
      <c r="AUZ24" s="35"/>
      <c r="AVA24" s="35"/>
      <c r="AVB24" s="35"/>
      <c r="AVC24" s="35"/>
      <c r="AVD24" s="35"/>
      <c r="AVE24" s="35"/>
      <c r="AVF24" s="35"/>
      <c r="AVG24" s="35"/>
      <c r="AVH24" s="35"/>
      <c r="AVI24" s="35"/>
      <c r="AVJ24" s="35"/>
      <c r="AVK24" s="35"/>
      <c r="AVL24" s="35"/>
      <c r="AVM24" s="35"/>
      <c r="AVN24" s="35"/>
      <c r="AVO24" s="35"/>
      <c r="AVP24" s="35"/>
      <c r="AVQ24" s="35"/>
      <c r="AVR24" s="35"/>
      <c r="AVS24" s="35"/>
      <c r="AVT24" s="35"/>
      <c r="AVU24" s="35"/>
      <c r="AVV24" s="35"/>
      <c r="AVW24" s="35"/>
      <c r="AVX24" s="35"/>
      <c r="AVY24" s="35"/>
      <c r="AVZ24" s="35"/>
      <c r="AWA24" s="35"/>
      <c r="AWB24" s="35"/>
      <c r="AWC24" s="35"/>
      <c r="AWD24" s="35"/>
      <c r="AWE24" s="35"/>
      <c r="AWF24" s="35"/>
      <c r="AWG24" s="35"/>
      <c r="AWH24" s="35"/>
      <c r="AWI24" s="35"/>
      <c r="AWJ24" s="35"/>
      <c r="AWK24" s="35"/>
      <c r="AWL24" s="35"/>
      <c r="AWM24" s="35"/>
      <c r="AWN24" s="35"/>
      <c r="AWO24" s="35"/>
      <c r="AWP24" s="35"/>
      <c r="AWQ24" s="35"/>
      <c r="AWR24" s="35"/>
      <c r="AWS24" s="35"/>
      <c r="AWT24" s="35"/>
      <c r="AWU24" s="35"/>
      <c r="AWV24" s="35"/>
      <c r="AWW24" s="35"/>
      <c r="AWX24" s="35"/>
      <c r="AWY24" s="35"/>
      <c r="AWZ24" s="35"/>
      <c r="AXA24" s="35"/>
      <c r="AXB24" s="35"/>
      <c r="AXC24" s="35"/>
      <c r="AXD24" s="35"/>
      <c r="AXE24" s="35"/>
      <c r="AXF24" s="35"/>
      <c r="AXG24" s="35"/>
      <c r="AXH24" s="35"/>
      <c r="AXI24" s="35"/>
      <c r="AXJ24" s="35"/>
      <c r="AXK24" s="35"/>
      <c r="AXL24" s="35"/>
      <c r="AXM24" s="35"/>
      <c r="AXN24" s="35"/>
      <c r="AXO24" s="35"/>
      <c r="AXP24" s="35"/>
      <c r="AXQ24" s="35"/>
      <c r="AXR24" s="35"/>
      <c r="AXS24" s="35"/>
      <c r="AXT24" s="35"/>
      <c r="AXU24" s="35"/>
      <c r="AXV24" s="35"/>
      <c r="AXW24" s="35"/>
      <c r="AXX24" s="35"/>
      <c r="AXY24" s="35"/>
      <c r="AXZ24" s="35"/>
      <c r="AYA24" s="35"/>
      <c r="AYB24" s="35"/>
      <c r="AYC24" s="35"/>
      <c r="AYD24" s="35"/>
      <c r="AYE24" s="35"/>
      <c r="AYF24" s="35"/>
      <c r="AYG24" s="35"/>
      <c r="AYH24" s="35"/>
      <c r="AYI24" s="35"/>
      <c r="AYJ24" s="35"/>
      <c r="AYK24" s="35"/>
      <c r="AYL24" s="35"/>
      <c r="AYM24" s="35"/>
      <c r="AYN24" s="35"/>
      <c r="AYO24" s="35"/>
      <c r="AYP24" s="35"/>
      <c r="AYQ24" s="35"/>
      <c r="AYR24" s="35"/>
      <c r="AYS24" s="35"/>
      <c r="AYT24" s="35"/>
      <c r="AYU24" s="35"/>
      <c r="AYV24" s="35"/>
      <c r="AYW24" s="35"/>
      <c r="AYX24" s="35"/>
      <c r="AYY24" s="35"/>
      <c r="AYZ24" s="35"/>
      <c r="AZA24" s="35"/>
      <c r="AZB24" s="35"/>
      <c r="AZC24" s="35"/>
      <c r="AZD24" s="35"/>
      <c r="AZE24" s="35"/>
      <c r="AZF24" s="35"/>
      <c r="AZG24" s="35"/>
      <c r="AZH24" s="35"/>
      <c r="AZI24" s="35"/>
      <c r="AZJ24" s="35"/>
      <c r="AZK24" s="35"/>
      <c r="AZL24" s="35"/>
      <c r="AZM24" s="35"/>
      <c r="AZN24" s="35"/>
      <c r="AZO24" s="35"/>
      <c r="AZP24" s="35"/>
      <c r="AZQ24" s="35"/>
      <c r="AZR24" s="35"/>
      <c r="AZS24" s="35"/>
      <c r="AZT24" s="35"/>
      <c r="AZU24" s="35"/>
      <c r="AZV24" s="35"/>
      <c r="AZW24" s="35"/>
      <c r="AZX24" s="35"/>
      <c r="AZY24" s="35"/>
      <c r="AZZ24" s="35"/>
      <c r="BAA24" s="35"/>
      <c r="BAB24" s="35"/>
      <c r="BAC24" s="35"/>
      <c r="BAD24" s="35"/>
      <c r="BAE24" s="35"/>
      <c r="BAF24" s="35"/>
      <c r="BAG24" s="35"/>
      <c r="BAH24" s="35"/>
      <c r="BAI24" s="35"/>
      <c r="BAJ24" s="35"/>
      <c r="BAK24" s="35"/>
      <c r="BAL24" s="35"/>
      <c r="BAM24" s="35"/>
      <c r="BAN24" s="35"/>
      <c r="BAO24" s="35"/>
      <c r="BAP24" s="35"/>
      <c r="BAQ24" s="35"/>
      <c r="BAR24" s="35"/>
      <c r="BAS24" s="35"/>
      <c r="BAT24" s="35"/>
      <c r="BAU24" s="35"/>
      <c r="BAV24" s="35"/>
      <c r="BAW24" s="35"/>
      <c r="BAX24" s="35"/>
      <c r="BAY24" s="35"/>
      <c r="BAZ24" s="35"/>
      <c r="BBA24" s="35"/>
      <c r="BBB24" s="35"/>
      <c r="BBC24" s="35"/>
      <c r="BBD24" s="35"/>
      <c r="BBE24" s="35"/>
      <c r="BBF24" s="35"/>
      <c r="BBG24" s="35"/>
      <c r="BBH24" s="35"/>
      <c r="BBI24" s="35"/>
      <c r="BBJ24" s="35"/>
      <c r="BBK24" s="35"/>
      <c r="BBL24" s="35"/>
      <c r="BBM24" s="35"/>
      <c r="BBN24" s="35"/>
      <c r="BBO24" s="35"/>
      <c r="BBP24" s="35"/>
      <c r="BBQ24" s="35"/>
      <c r="BBR24" s="35"/>
      <c r="BBS24" s="35"/>
      <c r="BBT24" s="35"/>
      <c r="BBU24" s="35"/>
      <c r="BBV24" s="35"/>
      <c r="BBW24" s="35"/>
      <c r="BBX24" s="35"/>
      <c r="BBY24" s="35"/>
      <c r="BBZ24" s="35"/>
      <c r="BCA24" s="35"/>
      <c r="BCB24" s="35"/>
      <c r="BCC24" s="35"/>
      <c r="BCD24" s="35"/>
      <c r="BCE24" s="35"/>
      <c r="BCF24" s="35"/>
      <c r="BCG24" s="35"/>
      <c r="BCH24" s="35"/>
      <c r="BCI24" s="35"/>
      <c r="BCJ24" s="35"/>
      <c r="BCK24" s="35"/>
      <c r="BCL24" s="35"/>
      <c r="BCM24" s="35"/>
      <c r="BCN24" s="35"/>
      <c r="BCO24" s="35"/>
      <c r="BCP24" s="35"/>
      <c r="BCQ24" s="35"/>
      <c r="BCR24" s="35"/>
      <c r="BCS24" s="35"/>
      <c r="BCT24" s="35"/>
      <c r="BCU24" s="35"/>
      <c r="BCV24" s="35"/>
      <c r="BCW24" s="35"/>
      <c r="BCX24" s="35"/>
      <c r="BCY24" s="35"/>
      <c r="BCZ24" s="35"/>
      <c r="BDA24" s="35"/>
      <c r="BDB24" s="35"/>
      <c r="BDC24" s="35"/>
      <c r="BDD24" s="35"/>
      <c r="BDE24" s="35"/>
      <c r="BDF24" s="35"/>
      <c r="BDG24" s="35"/>
      <c r="BDH24" s="35"/>
      <c r="BDI24" s="35"/>
      <c r="BDJ24" s="35"/>
      <c r="BDK24" s="35"/>
      <c r="BDL24" s="35"/>
      <c r="BDM24" s="35"/>
      <c r="BDN24" s="35"/>
      <c r="BDO24" s="35"/>
      <c r="BDP24" s="35"/>
      <c r="BDQ24" s="35"/>
      <c r="BDR24" s="35"/>
      <c r="BDS24" s="35"/>
      <c r="BDT24" s="35"/>
      <c r="BDU24" s="35"/>
      <c r="BDV24" s="35"/>
      <c r="BDW24" s="35"/>
      <c r="BDX24" s="35"/>
      <c r="BDY24" s="35"/>
      <c r="BDZ24" s="35"/>
      <c r="BEA24" s="35"/>
      <c r="BEB24" s="35"/>
      <c r="BEC24" s="35"/>
      <c r="BED24" s="35"/>
      <c r="BEE24" s="35"/>
      <c r="BEF24" s="35"/>
      <c r="BEG24" s="35"/>
      <c r="BEH24" s="35"/>
      <c r="BEI24" s="35"/>
      <c r="BEJ24" s="35"/>
      <c r="BEK24" s="35"/>
      <c r="BEL24" s="35"/>
      <c r="BEM24" s="35"/>
      <c r="BEN24" s="35"/>
      <c r="BEO24" s="35"/>
      <c r="BEP24" s="35"/>
      <c r="BEQ24" s="35"/>
      <c r="BER24" s="35"/>
      <c r="BES24" s="35"/>
      <c r="BET24" s="35"/>
      <c r="BEU24" s="35"/>
      <c r="BEV24" s="35"/>
      <c r="BEW24" s="35"/>
      <c r="BEX24" s="35"/>
      <c r="BEY24" s="35"/>
      <c r="BEZ24" s="35"/>
      <c r="BFA24" s="35"/>
      <c r="BFB24" s="35"/>
      <c r="BFC24" s="35"/>
      <c r="BFD24" s="35"/>
      <c r="BFE24" s="35"/>
      <c r="BFF24" s="35"/>
      <c r="BFG24" s="35"/>
      <c r="BFH24" s="35"/>
      <c r="BFI24" s="35"/>
      <c r="BFJ24" s="35"/>
      <c r="BFK24" s="35"/>
      <c r="BFL24" s="35"/>
      <c r="BFM24" s="35"/>
      <c r="BFN24" s="35"/>
      <c r="BFO24" s="35"/>
      <c r="BFP24" s="35"/>
      <c r="BFQ24" s="35"/>
      <c r="BFR24" s="35"/>
      <c r="BFS24" s="35"/>
      <c r="BFT24" s="35"/>
      <c r="BFU24" s="35"/>
      <c r="BFV24" s="35"/>
      <c r="BFW24" s="35"/>
      <c r="BFX24" s="35"/>
      <c r="BFY24" s="35"/>
      <c r="BFZ24" s="35"/>
      <c r="BGA24" s="35"/>
      <c r="BGB24" s="35"/>
      <c r="BGC24" s="35"/>
      <c r="BGD24" s="35"/>
      <c r="BGE24" s="35"/>
      <c r="BGF24" s="35"/>
      <c r="BGG24" s="35"/>
      <c r="BGH24" s="35"/>
      <c r="BGI24" s="35"/>
      <c r="BGJ24" s="35"/>
      <c r="BGK24" s="35"/>
      <c r="BGL24" s="35"/>
      <c r="BGM24" s="35"/>
      <c r="BGN24" s="35"/>
      <c r="BGO24" s="35"/>
      <c r="BGP24" s="35"/>
      <c r="BGQ24" s="35"/>
      <c r="BGR24" s="35"/>
      <c r="BGS24" s="35"/>
      <c r="BGT24" s="35"/>
      <c r="BGU24" s="35"/>
      <c r="BGV24" s="35"/>
      <c r="BGW24" s="35"/>
      <c r="BGX24" s="35"/>
      <c r="BGY24" s="35"/>
      <c r="BGZ24" s="35"/>
      <c r="BHA24" s="35"/>
      <c r="BHB24" s="35"/>
      <c r="BHC24" s="35"/>
      <c r="BHD24" s="35"/>
      <c r="BHE24" s="35"/>
      <c r="BHF24" s="35"/>
      <c r="BHG24" s="35"/>
      <c r="BHH24" s="35"/>
      <c r="BHI24" s="35"/>
      <c r="BHJ24" s="35"/>
      <c r="BHK24" s="35"/>
      <c r="BHL24" s="35"/>
      <c r="BHM24" s="35"/>
      <c r="BHN24" s="35"/>
      <c r="BHO24" s="35"/>
      <c r="BHP24" s="35"/>
      <c r="BHQ24" s="35"/>
      <c r="BHR24" s="35"/>
      <c r="BHS24" s="35"/>
      <c r="BHT24" s="35"/>
      <c r="BHU24" s="35"/>
      <c r="BHV24" s="35"/>
      <c r="BHW24" s="35"/>
      <c r="BHX24" s="35"/>
      <c r="BHY24" s="35"/>
      <c r="BHZ24" s="35"/>
      <c r="BIA24" s="35"/>
      <c r="BIB24" s="35"/>
      <c r="BIC24" s="35"/>
      <c r="BID24" s="35"/>
      <c r="BIE24" s="35"/>
      <c r="BIF24" s="35"/>
      <c r="BIG24" s="35"/>
      <c r="BIH24" s="35"/>
      <c r="BII24" s="35"/>
      <c r="BIJ24" s="35"/>
      <c r="BIK24" s="35"/>
      <c r="BIL24" s="35"/>
      <c r="BIM24" s="35"/>
      <c r="BIN24" s="35"/>
      <c r="BIO24" s="35"/>
      <c r="BIP24" s="35"/>
      <c r="BIQ24" s="35"/>
      <c r="BIR24" s="35"/>
      <c r="BIS24" s="35"/>
      <c r="BIT24" s="35"/>
      <c r="BIU24" s="35"/>
      <c r="BIV24" s="35"/>
      <c r="BIW24" s="35"/>
      <c r="BIX24" s="35"/>
      <c r="BIY24" s="35"/>
      <c r="BIZ24" s="35"/>
      <c r="BJA24" s="35"/>
      <c r="BJB24" s="35"/>
      <c r="BJC24" s="35"/>
      <c r="BJD24" s="35"/>
      <c r="BJE24" s="35"/>
      <c r="BJF24" s="35"/>
      <c r="BJG24" s="35"/>
      <c r="BJH24" s="35"/>
      <c r="BJI24" s="35"/>
      <c r="BJJ24" s="35"/>
      <c r="BJK24" s="35"/>
      <c r="BJL24" s="35"/>
      <c r="BJM24" s="35"/>
      <c r="BJN24" s="35"/>
      <c r="BJO24" s="35"/>
      <c r="BJP24" s="35"/>
      <c r="BJQ24" s="35"/>
      <c r="BJR24" s="35"/>
      <c r="BJS24" s="35"/>
      <c r="BJT24" s="35"/>
      <c r="BJU24" s="35"/>
      <c r="BJV24" s="35"/>
      <c r="BJW24" s="35"/>
      <c r="BJX24" s="35"/>
      <c r="BJY24" s="35"/>
      <c r="BJZ24" s="35"/>
      <c r="BKA24" s="35"/>
      <c r="BKB24" s="35"/>
      <c r="BKC24" s="35"/>
      <c r="BKD24" s="35"/>
      <c r="BKE24" s="35"/>
      <c r="BKF24" s="35"/>
      <c r="BKG24" s="35"/>
      <c r="BKH24" s="35"/>
      <c r="BKI24" s="35"/>
      <c r="BKJ24" s="35"/>
      <c r="BKK24" s="35"/>
      <c r="BKL24" s="35"/>
      <c r="BKM24" s="35"/>
      <c r="BKN24" s="35"/>
      <c r="BKO24" s="35"/>
      <c r="BKP24" s="35"/>
      <c r="BKQ24" s="35"/>
      <c r="BKR24" s="35"/>
      <c r="BKS24" s="35"/>
      <c r="BKT24" s="35"/>
      <c r="BKU24" s="35"/>
      <c r="BKV24" s="35"/>
      <c r="BKW24" s="35"/>
      <c r="BKX24" s="35"/>
      <c r="BKY24" s="35"/>
      <c r="BKZ24" s="35"/>
      <c r="BLA24" s="35"/>
      <c r="BLB24" s="35"/>
      <c r="BLC24" s="35"/>
      <c r="BLD24" s="35"/>
      <c r="BLE24" s="35"/>
      <c r="BLF24" s="35"/>
      <c r="BLG24" s="35"/>
      <c r="BLH24" s="35"/>
      <c r="BLI24" s="35"/>
      <c r="BLJ24" s="35"/>
      <c r="BLK24" s="35"/>
      <c r="BLL24" s="35"/>
      <c r="BLM24" s="35"/>
      <c r="BLN24" s="35"/>
      <c r="BLO24" s="35"/>
      <c r="BLP24" s="35"/>
      <c r="BLQ24" s="35"/>
      <c r="BLR24" s="35"/>
      <c r="BLS24" s="35"/>
      <c r="BLT24" s="35"/>
      <c r="BLU24" s="35"/>
      <c r="BLV24" s="35"/>
      <c r="BLW24" s="35"/>
      <c r="BLX24" s="35"/>
      <c r="BLY24" s="35"/>
      <c r="BLZ24" s="35"/>
      <c r="BMA24" s="35"/>
      <c r="BMB24" s="35"/>
      <c r="BMC24" s="35"/>
      <c r="BMD24" s="35"/>
      <c r="BME24" s="35"/>
      <c r="BMF24" s="35"/>
      <c r="BMG24" s="35"/>
      <c r="BMH24" s="35"/>
      <c r="BMI24" s="35"/>
      <c r="BMJ24" s="35"/>
      <c r="BMK24" s="35"/>
      <c r="BML24" s="35"/>
      <c r="BMM24" s="35"/>
      <c r="BMN24" s="35"/>
      <c r="BMO24" s="35"/>
      <c r="BMP24" s="35"/>
      <c r="BMQ24" s="35"/>
      <c r="BMR24" s="35"/>
      <c r="BMS24" s="35"/>
      <c r="BMT24" s="35"/>
      <c r="BMU24" s="35"/>
      <c r="BMV24" s="35"/>
      <c r="BMW24" s="35"/>
      <c r="BMX24" s="35"/>
      <c r="BMY24" s="35"/>
      <c r="BMZ24" s="35"/>
      <c r="BNA24" s="35"/>
      <c r="BNB24" s="35"/>
      <c r="BNC24" s="35"/>
      <c r="BND24" s="35"/>
      <c r="BNE24" s="35"/>
      <c r="BNF24" s="35"/>
      <c r="BNG24" s="35"/>
      <c r="BNH24" s="35"/>
      <c r="BNI24" s="35"/>
      <c r="BNJ24" s="35"/>
      <c r="BNK24" s="35"/>
      <c r="BNL24" s="35"/>
      <c r="BNM24" s="35"/>
      <c r="BNN24" s="35"/>
      <c r="BNO24" s="35"/>
      <c r="BNP24" s="35"/>
      <c r="BNQ24" s="35"/>
      <c r="BNR24" s="35"/>
      <c r="BNS24" s="35"/>
      <c r="BNT24" s="35"/>
      <c r="BNU24" s="35"/>
      <c r="BNV24" s="35"/>
      <c r="BNW24" s="35"/>
      <c r="BNX24" s="35"/>
      <c r="BNY24" s="35"/>
      <c r="BNZ24" s="35"/>
      <c r="BOA24" s="35"/>
      <c r="BOB24" s="35"/>
      <c r="BOC24" s="35"/>
      <c r="BOD24" s="35"/>
      <c r="BOE24" s="35"/>
      <c r="BOF24" s="35"/>
      <c r="BOG24" s="35"/>
      <c r="BOH24" s="35"/>
      <c r="BOI24" s="35"/>
      <c r="BOJ24" s="35"/>
      <c r="BOK24" s="35"/>
      <c r="BOL24" s="35"/>
      <c r="BOM24" s="35"/>
      <c r="BON24" s="35"/>
      <c r="BOO24" s="35"/>
      <c r="BOP24" s="35"/>
      <c r="BOQ24" s="35"/>
      <c r="BOR24" s="35"/>
      <c r="BOS24" s="35"/>
      <c r="BOT24" s="35"/>
      <c r="BOU24" s="35"/>
      <c r="BOV24" s="35"/>
      <c r="BOW24" s="35"/>
      <c r="BOX24" s="35"/>
      <c r="BOY24" s="35"/>
      <c r="BOZ24" s="35"/>
      <c r="BPA24" s="35"/>
      <c r="BPB24" s="35"/>
      <c r="BPC24" s="35"/>
      <c r="BPD24" s="35"/>
      <c r="BPE24" s="35"/>
      <c r="BPF24" s="35"/>
      <c r="BPG24" s="35"/>
      <c r="BPH24" s="35"/>
      <c r="BPI24" s="35"/>
      <c r="BPJ24" s="35"/>
      <c r="BPK24" s="35"/>
      <c r="BPL24" s="35"/>
      <c r="BPM24" s="35"/>
      <c r="BPN24" s="35"/>
      <c r="BPO24" s="35"/>
      <c r="BPP24" s="35"/>
      <c r="BPQ24" s="35"/>
      <c r="BPR24" s="35"/>
      <c r="BPS24" s="35"/>
      <c r="BPT24" s="35"/>
      <c r="BPU24" s="35"/>
      <c r="BPV24" s="35"/>
      <c r="BPW24" s="35"/>
      <c r="BPX24" s="35"/>
      <c r="BPY24" s="35"/>
      <c r="BPZ24" s="35"/>
      <c r="BQA24" s="35"/>
      <c r="BQB24" s="35"/>
      <c r="BQC24" s="35"/>
      <c r="BQD24" s="35"/>
      <c r="BQE24" s="35"/>
      <c r="BQF24" s="35"/>
      <c r="BQG24" s="35"/>
      <c r="BQH24" s="35"/>
      <c r="BQI24" s="35"/>
      <c r="BQJ24" s="35"/>
      <c r="BQK24" s="35"/>
      <c r="BQL24" s="35"/>
      <c r="BQM24" s="35"/>
      <c r="BQN24" s="35"/>
      <c r="BQO24" s="35"/>
      <c r="BQP24" s="35"/>
      <c r="BQQ24" s="35"/>
      <c r="BQR24" s="35"/>
      <c r="BQS24" s="35"/>
      <c r="BQT24" s="35"/>
      <c r="BQU24" s="35"/>
      <c r="BQV24" s="35"/>
      <c r="BQW24" s="35"/>
      <c r="BQX24" s="35"/>
      <c r="BQY24" s="35"/>
      <c r="BQZ24" s="35"/>
      <c r="BRA24" s="35"/>
      <c r="BRB24" s="35"/>
      <c r="BRC24" s="35"/>
      <c r="BRD24" s="35"/>
      <c r="BRE24" s="35"/>
      <c r="BRF24" s="35"/>
      <c r="BRG24" s="35"/>
      <c r="BRH24" s="35"/>
      <c r="BRI24" s="35"/>
      <c r="BRJ24" s="35"/>
      <c r="BRK24" s="35"/>
      <c r="BRL24" s="35"/>
      <c r="BRM24" s="35"/>
      <c r="BRN24" s="35"/>
      <c r="BRO24" s="35"/>
      <c r="BRP24" s="35"/>
      <c r="BRQ24" s="35"/>
      <c r="BRR24" s="35"/>
      <c r="BRS24" s="35"/>
      <c r="BRT24" s="35"/>
      <c r="BRU24" s="35"/>
      <c r="BRV24" s="35"/>
      <c r="BRW24" s="35"/>
      <c r="BRX24" s="35"/>
      <c r="BRY24" s="35"/>
      <c r="BRZ24" s="35"/>
      <c r="BSA24" s="35"/>
      <c r="BSB24" s="35"/>
      <c r="BSC24" s="35"/>
      <c r="BSD24" s="35"/>
      <c r="BSE24" s="35"/>
      <c r="BSF24" s="35"/>
      <c r="BSG24" s="35"/>
      <c r="BSH24" s="35"/>
      <c r="BSI24" s="35"/>
      <c r="BSJ24" s="35"/>
      <c r="BSK24" s="35"/>
      <c r="BSL24" s="35"/>
      <c r="BSM24" s="35"/>
      <c r="BSN24" s="35"/>
      <c r="BSO24" s="35"/>
      <c r="BSP24" s="35"/>
      <c r="BSQ24" s="35"/>
      <c r="BSR24" s="35"/>
      <c r="BSS24" s="35"/>
      <c r="BST24" s="35"/>
      <c r="BSU24" s="35"/>
      <c r="BSV24" s="35"/>
      <c r="BSW24" s="35"/>
      <c r="BSX24" s="35"/>
      <c r="BSY24" s="35"/>
      <c r="BSZ24" s="35"/>
      <c r="BTA24" s="35"/>
      <c r="BTB24" s="35"/>
      <c r="BTC24" s="35"/>
      <c r="BTD24" s="35"/>
      <c r="BTE24" s="35"/>
      <c r="BTF24" s="35"/>
      <c r="BTG24" s="35"/>
      <c r="BTH24" s="35"/>
      <c r="BTI24" s="35"/>
      <c r="BTJ24" s="35"/>
      <c r="BTK24" s="35"/>
      <c r="BTL24" s="35"/>
      <c r="BTM24" s="35"/>
      <c r="BTN24" s="35"/>
      <c r="BTO24" s="35"/>
      <c r="BTP24" s="35"/>
      <c r="BTQ24" s="35"/>
      <c r="BTR24" s="35"/>
      <c r="BTS24" s="35"/>
      <c r="BTT24" s="35"/>
      <c r="BTU24" s="35"/>
      <c r="BTV24" s="35"/>
      <c r="BTW24" s="35"/>
      <c r="BTX24" s="35"/>
      <c r="BTY24" s="35"/>
      <c r="BTZ24" s="35"/>
      <c r="BUA24" s="35"/>
      <c r="BUB24" s="35"/>
      <c r="BUC24" s="35"/>
      <c r="BUD24" s="35"/>
      <c r="BUE24" s="35"/>
      <c r="BUF24" s="35"/>
      <c r="BUG24" s="35"/>
      <c r="BUH24" s="35"/>
      <c r="BUI24" s="35"/>
      <c r="BUJ24" s="35"/>
      <c r="BUK24" s="35"/>
      <c r="BUL24" s="35"/>
      <c r="BUM24" s="35"/>
      <c r="BUN24" s="35"/>
      <c r="BUO24" s="35"/>
      <c r="BUP24" s="35"/>
      <c r="BUQ24" s="35"/>
      <c r="BUR24" s="35"/>
      <c r="BUS24" s="35"/>
      <c r="BUT24" s="35"/>
      <c r="BUU24" s="35"/>
      <c r="BUV24" s="35"/>
      <c r="BUW24" s="35"/>
      <c r="BUX24" s="35"/>
      <c r="BUY24" s="35"/>
      <c r="BUZ24" s="35"/>
      <c r="BVA24" s="35"/>
      <c r="BVB24" s="35"/>
      <c r="BVC24" s="35"/>
      <c r="BVD24" s="35"/>
      <c r="BVE24" s="35"/>
      <c r="BVF24" s="35"/>
      <c r="BVG24" s="35"/>
      <c r="BVH24" s="35"/>
      <c r="BVI24" s="35"/>
      <c r="BVJ24" s="35"/>
      <c r="BVK24" s="35"/>
      <c r="BVL24" s="35"/>
      <c r="BVM24" s="35"/>
      <c r="BVN24" s="35"/>
      <c r="BVO24" s="35"/>
      <c r="BVP24" s="35"/>
      <c r="BVQ24" s="35"/>
      <c r="BVR24" s="35"/>
      <c r="BVS24" s="35"/>
      <c r="BVT24" s="35"/>
      <c r="BVU24" s="35"/>
      <c r="BVV24" s="35"/>
      <c r="BVW24" s="35"/>
      <c r="BVX24" s="35"/>
      <c r="BVY24" s="35"/>
      <c r="BVZ24" s="35"/>
      <c r="BWA24" s="35"/>
      <c r="BWB24" s="35"/>
      <c r="BWC24" s="35"/>
      <c r="BWD24" s="35"/>
      <c r="BWE24" s="35"/>
      <c r="BWF24" s="35"/>
      <c r="BWG24" s="35"/>
      <c r="BWH24" s="35"/>
      <c r="BWI24" s="35"/>
      <c r="BWJ24" s="35"/>
      <c r="BWK24" s="35"/>
      <c r="BWL24" s="35"/>
      <c r="BWM24" s="35"/>
      <c r="BWN24" s="35"/>
      <c r="BWO24" s="35"/>
      <c r="BWP24" s="35"/>
      <c r="BWQ24" s="35"/>
      <c r="BWR24" s="35"/>
      <c r="BWS24" s="35"/>
      <c r="BWT24" s="35"/>
      <c r="BWU24" s="35"/>
      <c r="BWV24" s="35"/>
      <c r="BWW24" s="35"/>
      <c r="BWX24" s="35"/>
      <c r="BWY24" s="35"/>
      <c r="BWZ24" s="35"/>
      <c r="BXA24" s="35"/>
      <c r="BXB24" s="35"/>
      <c r="BXC24" s="35"/>
      <c r="BXD24" s="35"/>
      <c r="BXE24" s="35"/>
      <c r="BXF24" s="35"/>
      <c r="BXG24" s="35"/>
      <c r="BXH24" s="35"/>
      <c r="BXI24" s="35"/>
      <c r="BXJ24" s="35"/>
      <c r="BXK24" s="35"/>
      <c r="BXL24" s="35"/>
      <c r="BXM24" s="35"/>
      <c r="BXN24" s="35"/>
      <c r="BXO24" s="35"/>
      <c r="BXP24" s="35"/>
      <c r="BXQ24" s="35"/>
      <c r="BXR24" s="35"/>
      <c r="BXS24" s="35"/>
      <c r="BXT24" s="35"/>
      <c r="BXU24" s="35"/>
      <c r="BXV24" s="35"/>
      <c r="BXW24" s="35"/>
      <c r="BXX24" s="35"/>
      <c r="BXY24" s="35"/>
      <c r="BXZ24" s="35"/>
      <c r="BYA24" s="35"/>
      <c r="BYB24" s="35"/>
      <c r="BYC24" s="35"/>
      <c r="BYD24" s="35"/>
      <c r="BYE24" s="35"/>
      <c r="BYF24" s="35"/>
      <c r="BYG24" s="35"/>
      <c r="BYH24" s="35"/>
      <c r="BYI24" s="35"/>
      <c r="BYJ24" s="35"/>
      <c r="BYK24" s="35"/>
      <c r="BYL24" s="35"/>
      <c r="BYM24" s="35"/>
      <c r="BYN24" s="35"/>
      <c r="BYO24" s="35"/>
      <c r="BYP24" s="35"/>
      <c r="BYQ24" s="35"/>
      <c r="BYR24" s="35"/>
      <c r="BYS24" s="35"/>
      <c r="BYT24" s="35"/>
      <c r="BYU24" s="35"/>
      <c r="BYV24" s="35"/>
      <c r="BYW24" s="35"/>
      <c r="BYX24" s="35"/>
      <c r="BYY24" s="35"/>
      <c r="BYZ24" s="35"/>
      <c r="BZA24" s="35"/>
      <c r="BZB24" s="35"/>
      <c r="BZC24" s="35"/>
      <c r="BZD24" s="35"/>
      <c r="BZE24" s="35"/>
      <c r="BZF24" s="35"/>
      <c r="BZG24" s="35"/>
      <c r="BZH24" s="35"/>
      <c r="BZI24" s="35"/>
      <c r="BZJ24" s="35"/>
      <c r="BZK24" s="35"/>
      <c r="BZL24" s="35"/>
      <c r="BZM24" s="35"/>
      <c r="BZN24" s="35"/>
      <c r="BZO24" s="35"/>
      <c r="BZP24" s="35"/>
      <c r="BZQ24" s="35"/>
      <c r="BZR24" s="35"/>
      <c r="BZS24" s="35"/>
      <c r="BZT24" s="35"/>
      <c r="BZU24" s="35"/>
      <c r="BZV24" s="35"/>
      <c r="BZW24" s="35"/>
      <c r="BZX24" s="35"/>
      <c r="BZY24" s="35"/>
      <c r="BZZ24" s="35"/>
      <c r="CAA24" s="35"/>
      <c r="CAB24" s="35"/>
      <c r="CAC24" s="35"/>
      <c r="CAD24" s="35"/>
      <c r="CAE24" s="35"/>
      <c r="CAF24" s="35"/>
      <c r="CAG24" s="35"/>
      <c r="CAH24" s="35"/>
      <c r="CAI24" s="35"/>
      <c r="CAJ24" s="35"/>
      <c r="CAK24" s="35"/>
      <c r="CAL24" s="35"/>
      <c r="CAM24" s="35"/>
      <c r="CAN24" s="35"/>
      <c r="CAO24" s="35"/>
      <c r="CAP24" s="35"/>
      <c r="CAQ24" s="35"/>
      <c r="CAR24" s="35"/>
      <c r="CAS24" s="35"/>
      <c r="CAT24" s="35"/>
      <c r="CAU24" s="35"/>
      <c r="CAV24" s="35"/>
      <c r="CAW24" s="35"/>
      <c r="CAX24" s="35"/>
      <c r="CAY24" s="35"/>
      <c r="CAZ24" s="35"/>
      <c r="CBA24" s="35"/>
      <c r="CBB24" s="35"/>
      <c r="CBC24" s="35"/>
      <c r="CBD24" s="35"/>
      <c r="CBE24" s="35"/>
      <c r="CBF24" s="35"/>
      <c r="CBG24" s="35"/>
      <c r="CBH24" s="35"/>
      <c r="CBI24" s="35"/>
      <c r="CBJ24" s="35"/>
      <c r="CBK24" s="35"/>
      <c r="CBL24" s="35"/>
      <c r="CBM24" s="35"/>
      <c r="CBN24" s="35"/>
      <c r="CBO24" s="35"/>
      <c r="CBP24" s="35"/>
      <c r="CBQ24" s="35"/>
      <c r="CBR24" s="35"/>
      <c r="CBS24" s="35"/>
      <c r="CBT24" s="35"/>
      <c r="CBU24" s="35"/>
      <c r="CBV24" s="35"/>
      <c r="CBW24" s="35"/>
      <c r="CBX24" s="35"/>
      <c r="CBY24" s="35"/>
      <c r="CBZ24" s="35"/>
      <c r="CCA24" s="35"/>
      <c r="CCB24" s="35"/>
      <c r="CCC24" s="35"/>
      <c r="CCD24" s="35"/>
      <c r="CCE24" s="35"/>
      <c r="CCF24" s="35"/>
      <c r="CCG24" s="35"/>
      <c r="CCH24" s="35"/>
      <c r="CCI24" s="35"/>
      <c r="CCJ24" s="35"/>
      <c r="CCK24" s="35"/>
      <c r="CCL24" s="35"/>
      <c r="CCM24" s="35"/>
      <c r="CCN24" s="35"/>
      <c r="CCO24" s="35"/>
      <c r="CCP24" s="35"/>
      <c r="CCQ24" s="35"/>
      <c r="CCR24" s="35"/>
      <c r="CCS24" s="35"/>
      <c r="CCT24" s="35"/>
      <c r="CCU24" s="35"/>
      <c r="CCV24" s="35"/>
      <c r="CCW24" s="35"/>
      <c r="CCX24" s="35"/>
      <c r="CCY24" s="35"/>
      <c r="CCZ24" s="35"/>
      <c r="CDA24" s="35"/>
      <c r="CDB24" s="35"/>
      <c r="CDC24" s="35"/>
      <c r="CDD24" s="35"/>
      <c r="CDE24" s="35"/>
      <c r="CDF24" s="35"/>
      <c r="CDG24" s="35"/>
      <c r="CDH24" s="35"/>
      <c r="CDI24" s="35"/>
      <c r="CDJ24" s="35"/>
      <c r="CDK24" s="35"/>
      <c r="CDL24" s="35"/>
      <c r="CDM24" s="35"/>
      <c r="CDN24" s="35"/>
      <c r="CDO24" s="35"/>
      <c r="CDP24" s="35"/>
      <c r="CDQ24" s="35"/>
      <c r="CDR24" s="35"/>
      <c r="CDS24" s="35"/>
      <c r="CDT24" s="35"/>
      <c r="CDU24" s="35"/>
      <c r="CDV24" s="35"/>
      <c r="CDW24" s="35"/>
      <c r="CDX24" s="35"/>
      <c r="CDY24" s="35"/>
      <c r="CDZ24" s="35"/>
      <c r="CEA24" s="35"/>
      <c r="CEB24" s="35"/>
      <c r="CEC24" s="35"/>
      <c r="CED24" s="35"/>
      <c r="CEE24" s="35"/>
      <c r="CEF24" s="35"/>
      <c r="CEG24" s="35"/>
      <c r="CEH24" s="35"/>
      <c r="CEI24" s="35"/>
      <c r="CEJ24" s="35"/>
      <c r="CEK24" s="35"/>
      <c r="CEL24" s="35"/>
      <c r="CEM24" s="35"/>
      <c r="CEN24" s="35"/>
      <c r="CEO24" s="35"/>
      <c r="CEP24" s="35"/>
      <c r="CEQ24" s="35"/>
      <c r="CER24" s="35"/>
      <c r="CES24" s="35"/>
      <c r="CET24" s="35"/>
      <c r="CEU24" s="35"/>
      <c r="CEV24" s="35"/>
      <c r="CEW24" s="35"/>
      <c r="CEX24" s="35"/>
      <c r="CEY24" s="35"/>
      <c r="CEZ24" s="35"/>
      <c r="CFA24" s="35"/>
      <c r="CFB24" s="35"/>
      <c r="CFC24" s="35"/>
      <c r="CFD24" s="35"/>
      <c r="CFE24" s="35"/>
      <c r="CFF24" s="35"/>
      <c r="CFG24" s="35"/>
      <c r="CFH24" s="35"/>
      <c r="CFI24" s="35"/>
      <c r="CFJ24" s="35"/>
      <c r="CFK24" s="35"/>
      <c r="CFL24" s="35"/>
      <c r="CFM24" s="35"/>
      <c r="CFN24" s="35"/>
      <c r="CFO24" s="35"/>
      <c r="CFP24" s="35"/>
      <c r="CFQ24" s="35"/>
      <c r="CFR24" s="35"/>
      <c r="CFS24" s="35"/>
      <c r="CFT24" s="35"/>
      <c r="CFU24" s="35"/>
      <c r="CFV24" s="35"/>
      <c r="CFW24" s="35"/>
      <c r="CFX24" s="35"/>
      <c r="CFY24" s="35"/>
      <c r="CFZ24" s="35"/>
      <c r="CGA24" s="35"/>
      <c r="CGB24" s="35"/>
      <c r="CGC24" s="35"/>
      <c r="CGD24" s="35"/>
      <c r="CGE24" s="35"/>
      <c r="CGF24" s="35"/>
      <c r="CGG24" s="35"/>
      <c r="CGH24" s="35"/>
      <c r="CGI24" s="35"/>
      <c r="CGJ24" s="35"/>
      <c r="CGK24" s="35"/>
      <c r="CGL24" s="35"/>
      <c r="CGM24" s="35"/>
      <c r="CGN24" s="35"/>
      <c r="CGO24" s="35"/>
      <c r="CGP24" s="35"/>
      <c r="CGQ24" s="35"/>
      <c r="CGR24" s="35"/>
      <c r="CGS24" s="35"/>
      <c r="CGT24" s="35"/>
      <c r="CGU24" s="35"/>
      <c r="CGV24" s="35"/>
      <c r="CGW24" s="35"/>
      <c r="CGX24" s="35"/>
      <c r="CGY24" s="35"/>
      <c r="CGZ24" s="35"/>
      <c r="CHA24" s="35"/>
      <c r="CHB24" s="35"/>
      <c r="CHC24" s="35"/>
      <c r="CHD24" s="35"/>
      <c r="CHE24" s="35"/>
      <c r="CHF24" s="35"/>
      <c r="CHG24" s="35"/>
      <c r="CHH24" s="35"/>
      <c r="CHI24" s="35"/>
      <c r="CHJ24" s="35"/>
      <c r="CHK24" s="35"/>
      <c r="CHL24" s="35"/>
      <c r="CHM24" s="35"/>
      <c r="CHN24" s="35"/>
      <c r="CHO24" s="35"/>
      <c r="CHP24" s="35"/>
      <c r="CHQ24" s="35"/>
      <c r="CHR24" s="35"/>
      <c r="CHS24" s="35"/>
      <c r="CHT24" s="35"/>
      <c r="CHU24" s="35"/>
      <c r="CHV24" s="35"/>
      <c r="CHW24" s="35"/>
      <c r="CHX24" s="35"/>
      <c r="CHY24" s="35"/>
      <c r="CHZ24" s="35"/>
      <c r="CIA24" s="35"/>
      <c r="CIB24" s="35"/>
      <c r="CIC24" s="35"/>
      <c r="CID24" s="35"/>
      <c r="CIE24" s="35"/>
      <c r="CIF24" s="35"/>
      <c r="CIG24" s="35"/>
      <c r="CIH24" s="35"/>
      <c r="CII24" s="35"/>
      <c r="CIJ24" s="35"/>
      <c r="CIK24" s="35"/>
      <c r="CIL24" s="35"/>
      <c r="CIM24" s="35"/>
      <c r="CIN24" s="35"/>
      <c r="CIO24" s="35"/>
      <c r="CIP24" s="35"/>
      <c r="CIQ24" s="35"/>
      <c r="CIR24" s="35"/>
      <c r="CIS24" s="35"/>
      <c r="CIT24" s="35"/>
      <c r="CIU24" s="35"/>
      <c r="CIV24" s="35"/>
      <c r="CIW24" s="35"/>
      <c r="CIX24" s="35"/>
      <c r="CIY24" s="35"/>
      <c r="CIZ24" s="35"/>
      <c r="CJA24" s="35"/>
      <c r="CJB24" s="35"/>
      <c r="CJC24" s="35"/>
      <c r="CJD24" s="35"/>
      <c r="CJE24" s="35"/>
      <c r="CJF24" s="35"/>
      <c r="CJG24" s="35"/>
      <c r="CJH24" s="35"/>
      <c r="CJI24" s="35"/>
      <c r="CJJ24" s="35"/>
      <c r="CJK24" s="35"/>
      <c r="CJL24" s="35"/>
      <c r="CJM24" s="35"/>
      <c r="CJN24" s="35"/>
      <c r="CJO24" s="35"/>
      <c r="CJP24" s="35"/>
      <c r="CJQ24" s="35"/>
      <c r="CJR24" s="35"/>
      <c r="CJS24" s="35"/>
      <c r="CJT24" s="35"/>
      <c r="CJU24" s="35"/>
      <c r="CJV24" s="35"/>
      <c r="CJW24" s="35"/>
      <c r="CJX24" s="35"/>
      <c r="CJY24" s="35"/>
      <c r="CJZ24" s="35"/>
      <c r="CKA24" s="35"/>
      <c r="CKB24" s="35"/>
      <c r="CKC24" s="35"/>
      <c r="CKD24" s="35"/>
      <c r="CKE24" s="35"/>
      <c r="CKF24" s="35"/>
      <c r="CKG24" s="35"/>
      <c r="CKH24" s="35"/>
      <c r="CKI24" s="35"/>
      <c r="CKJ24" s="35"/>
      <c r="CKK24" s="35"/>
      <c r="CKL24" s="35"/>
      <c r="CKM24" s="35"/>
      <c r="CKN24" s="35"/>
      <c r="CKO24" s="35"/>
      <c r="CKP24" s="35"/>
      <c r="CKQ24" s="35"/>
      <c r="CKR24" s="35"/>
      <c r="CKS24" s="35"/>
      <c r="CKT24" s="35"/>
      <c r="CKU24" s="35"/>
      <c r="CKV24" s="35"/>
      <c r="CKW24" s="35"/>
      <c r="CKX24" s="35"/>
      <c r="CKY24" s="35"/>
      <c r="CKZ24" s="35"/>
      <c r="CLA24" s="35"/>
      <c r="CLB24" s="35"/>
      <c r="CLC24" s="35"/>
      <c r="CLD24" s="35"/>
      <c r="CLE24" s="35"/>
      <c r="CLF24" s="35"/>
      <c r="CLG24" s="35"/>
      <c r="CLH24" s="35"/>
      <c r="CLI24" s="35"/>
      <c r="CLJ24" s="35"/>
      <c r="CLK24" s="35"/>
      <c r="CLL24" s="35"/>
      <c r="CLM24" s="35"/>
      <c r="CLN24" s="35"/>
      <c r="CLO24" s="35"/>
      <c r="CLP24" s="35"/>
      <c r="CLQ24" s="35"/>
      <c r="CLR24" s="35"/>
      <c r="CLS24" s="35"/>
      <c r="CLT24" s="35"/>
      <c r="CLU24" s="35"/>
      <c r="CLV24" s="35"/>
      <c r="CLW24" s="35"/>
      <c r="CLX24" s="35"/>
      <c r="CLY24" s="35"/>
      <c r="CLZ24" s="35"/>
      <c r="CMA24" s="35"/>
      <c r="CMB24" s="35"/>
      <c r="CMC24" s="35"/>
      <c r="CMD24" s="35"/>
      <c r="CME24" s="35"/>
      <c r="CMF24" s="35"/>
      <c r="CMG24" s="35"/>
      <c r="CMH24" s="35"/>
      <c r="CMI24" s="35"/>
      <c r="CMJ24" s="35"/>
      <c r="CMK24" s="35"/>
      <c r="CML24" s="35"/>
      <c r="CMM24" s="35"/>
      <c r="CMN24" s="35"/>
      <c r="CMO24" s="35"/>
      <c r="CMP24" s="35"/>
      <c r="CMQ24" s="35"/>
      <c r="CMR24" s="35"/>
      <c r="CMS24" s="35"/>
      <c r="CMT24" s="35"/>
      <c r="CMU24" s="35"/>
      <c r="CMV24" s="35"/>
      <c r="CMW24" s="35"/>
      <c r="CMX24" s="35"/>
      <c r="CMY24" s="35"/>
      <c r="CMZ24" s="35"/>
      <c r="CNA24" s="35"/>
      <c r="CNB24" s="35"/>
      <c r="CNC24" s="35"/>
      <c r="CND24" s="35"/>
      <c r="CNE24" s="35"/>
      <c r="CNF24" s="35"/>
      <c r="CNG24" s="35"/>
      <c r="CNH24" s="35"/>
      <c r="CNI24" s="35"/>
      <c r="CNJ24" s="35"/>
      <c r="CNK24" s="35"/>
      <c r="CNL24" s="35"/>
      <c r="CNM24" s="35"/>
      <c r="CNN24" s="35"/>
      <c r="CNO24" s="35"/>
      <c r="CNP24" s="35"/>
      <c r="CNQ24" s="35"/>
      <c r="CNR24" s="35"/>
      <c r="CNS24" s="35"/>
      <c r="CNT24" s="35"/>
      <c r="CNU24" s="35"/>
      <c r="CNV24" s="35"/>
      <c r="CNW24" s="35"/>
      <c r="CNX24" s="35"/>
      <c r="CNY24" s="35"/>
      <c r="CNZ24" s="35"/>
      <c r="COA24" s="35"/>
      <c r="COB24" s="35"/>
      <c r="COC24" s="35"/>
      <c r="COD24" s="35"/>
      <c r="COE24" s="35"/>
      <c r="COF24" s="35"/>
      <c r="COG24" s="35"/>
      <c r="COH24" s="35"/>
      <c r="COI24" s="35"/>
      <c r="COJ24" s="35"/>
      <c r="COK24" s="35"/>
      <c r="COL24" s="35"/>
      <c r="COM24" s="35"/>
      <c r="CON24" s="35"/>
      <c r="COO24" s="35"/>
      <c r="COP24" s="35"/>
      <c r="COQ24" s="35"/>
      <c r="COR24" s="35"/>
      <c r="COS24" s="35"/>
      <c r="COT24" s="35"/>
      <c r="COU24" s="35"/>
      <c r="COV24" s="35"/>
      <c r="COW24" s="35"/>
      <c r="COX24" s="35"/>
      <c r="COY24" s="35"/>
      <c r="COZ24" s="35"/>
      <c r="CPA24" s="35"/>
      <c r="CPB24" s="35"/>
      <c r="CPC24" s="35"/>
      <c r="CPD24" s="35"/>
      <c r="CPE24" s="35"/>
      <c r="CPF24" s="35"/>
      <c r="CPG24" s="35"/>
      <c r="CPH24" s="35"/>
      <c r="CPI24" s="35"/>
      <c r="CPJ24" s="35"/>
      <c r="CPK24" s="35"/>
      <c r="CPL24" s="35"/>
      <c r="CPM24" s="35"/>
      <c r="CPN24" s="35"/>
      <c r="CPO24" s="35"/>
      <c r="CPP24" s="35"/>
      <c r="CPQ24" s="35"/>
      <c r="CPR24" s="35"/>
      <c r="CPS24" s="35"/>
      <c r="CPT24" s="35"/>
      <c r="CPU24" s="35"/>
      <c r="CPV24" s="35"/>
      <c r="CPW24" s="35"/>
      <c r="CPX24" s="35"/>
      <c r="CPY24" s="35"/>
      <c r="CPZ24" s="35"/>
      <c r="CQA24" s="35"/>
      <c r="CQB24" s="35"/>
      <c r="CQC24" s="35"/>
      <c r="CQD24" s="35"/>
      <c r="CQE24" s="35"/>
      <c r="CQF24" s="35"/>
      <c r="CQG24" s="35"/>
      <c r="CQH24" s="35"/>
      <c r="CQI24" s="35"/>
      <c r="CQJ24" s="35"/>
      <c r="CQK24" s="35"/>
      <c r="CQL24" s="35"/>
      <c r="CQM24" s="35"/>
      <c r="CQN24" s="35"/>
      <c r="CQO24" s="35"/>
      <c r="CQP24" s="35"/>
      <c r="CQQ24" s="35"/>
      <c r="CQR24" s="35"/>
      <c r="CQS24" s="35"/>
      <c r="CQT24" s="35"/>
      <c r="CQU24" s="35"/>
      <c r="CQV24" s="35"/>
      <c r="CQW24" s="35"/>
      <c r="CQX24" s="35"/>
      <c r="CQY24" s="35"/>
      <c r="CQZ24" s="35"/>
      <c r="CRA24" s="35"/>
      <c r="CRB24" s="35"/>
      <c r="CRC24" s="35"/>
      <c r="CRD24" s="35"/>
      <c r="CRE24" s="35"/>
      <c r="CRF24" s="35"/>
      <c r="CRG24" s="35"/>
      <c r="CRH24" s="35"/>
      <c r="CRI24" s="35"/>
      <c r="CRJ24" s="35"/>
      <c r="CRK24" s="35"/>
      <c r="CRL24" s="35"/>
      <c r="CRM24" s="35"/>
      <c r="CRN24" s="35"/>
      <c r="CRO24" s="35"/>
      <c r="CRP24" s="35"/>
      <c r="CRQ24" s="35"/>
      <c r="CRR24" s="35"/>
      <c r="CRS24" s="35"/>
      <c r="CRT24" s="35"/>
      <c r="CRU24" s="35"/>
      <c r="CRV24" s="35"/>
      <c r="CRW24" s="35"/>
      <c r="CRX24" s="35"/>
      <c r="CRY24" s="35"/>
      <c r="CRZ24" s="35"/>
      <c r="CSA24" s="35"/>
      <c r="CSB24" s="35"/>
      <c r="CSC24" s="35"/>
      <c r="CSD24" s="35"/>
      <c r="CSE24" s="35"/>
      <c r="CSF24" s="35"/>
      <c r="CSG24" s="35"/>
      <c r="CSH24" s="35"/>
      <c r="CSI24" s="35"/>
      <c r="CSJ24" s="35"/>
      <c r="CSK24" s="35"/>
      <c r="CSL24" s="35"/>
      <c r="CSM24" s="35"/>
      <c r="CSN24" s="35"/>
      <c r="CSO24" s="35"/>
      <c r="CSP24" s="35"/>
      <c r="CSQ24" s="35"/>
      <c r="CSR24" s="35"/>
      <c r="CSS24" s="35"/>
      <c r="CST24" s="35"/>
      <c r="CSU24" s="35"/>
      <c r="CSV24" s="35"/>
      <c r="CSW24" s="35"/>
      <c r="CSX24" s="35"/>
      <c r="CSY24" s="35"/>
      <c r="CSZ24" s="35"/>
      <c r="CTA24" s="35"/>
      <c r="CTB24" s="35"/>
      <c r="CTC24" s="35"/>
      <c r="CTD24" s="35"/>
      <c r="CTE24" s="35"/>
      <c r="CTF24" s="35"/>
      <c r="CTG24" s="35"/>
      <c r="CTH24" s="35"/>
      <c r="CTI24" s="35"/>
      <c r="CTJ24" s="35"/>
      <c r="CTK24" s="35"/>
      <c r="CTL24" s="35"/>
      <c r="CTM24" s="35"/>
      <c r="CTN24" s="35"/>
      <c r="CTO24" s="35"/>
      <c r="CTP24" s="35"/>
      <c r="CTQ24" s="35"/>
      <c r="CTR24" s="35"/>
      <c r="CTS24" s="35"/>
      <c r="CTT24" s="35"/>
      <c r="CTU24" s="35"/>
      <c r="CTV24" s="35"/>
      <c r="CTW24" s="35"/>
      <c r="CTX24" s="35"/>
      <c r="CTY24" s="35"/>
      <c r="CTZ24" s="35"/>
      <c r="CUA24" s="35"/>
      <c r="CUB24" s="35"/>
      <c r="CUC24" s="35"/>
      <c r="CUD24" s="35"/>
      <c r="CUE24" s="35"/>
      <c r="CUF24" s="35"/>
      <c r="CUG24" s="35"/>
      <c r="CUH24" s="35"/>
      <c r="CUI24" s="35"/>
      <c r="CUJ24" s="35"/>
      <c r="CUK24" s="35"/>
      <c r="CUL24" s="35"/>
      <c r="CUM24" s="35"/>
      <c r="CUN24" s="35"/>
      <c r="CUO24" s="35"/>
      <c r="CUP24" s="35"/>
      <c r="CUQ24" s="35"/>
      <c r="CUR24" s="35"/>
      <c r="CUS24" s="35"/>
      <c r="CUT24" s="35"/>
      <c r="CUU24" s="35"/>
      <c r="CUV24" s="35"/>
      <c r="CUW24" s="35"/>
      <c r="CUX24" s="35"/>
      <c r="CUY24" s="35"/>
      <c r="CUZ24" s="35"/>
      <c r="CVA24" s="35"/>
      <c r="CVB24" s="35"/>
      <c r="CVC24" s="35"/>
      <c r="CVD24" s="35"/>
      <c r="CVE24" s="35"/>
      <c r="CVF24" s="35"/>
      <c r="CVG24" s="35"/>
      <c r="CVH24" s="35"/>
      <c r="CVI24" s="35"/>
      <c r="CVJ24" s="35"/>
      <c r="CVK24" s="35"/>
      <c r="CVL24" s="35"/>
      <c r="CVM24" s="35"/>
      <c r="CVN24" s="35"/>
      <c r="CVO24" s="35"/>
      <c r="CVP24" s="35"/>
      <c r="CVQ24" s="35"/>
      <c r="CVR24" s="35"/>
      <c r="CVS24" s="35"/>
      <c r="CVT24" s="35"/>
      <c r="CVU24" s="35"/>
      <c r="CVV24" s="35"/>
      <c r="CVW24" s="35"/>
      <c r="CVX24" s="35"/>
      <c r="CVY24" s="35"/>
      <c r="CVZ24" s="35"/>
      <c r="CWA24" s="35"/>
      <c r="CWB24" s="35"/>
      <c r="CWC24" s="35"/>
      <c r="CWD24" s="35"/>
      <c r="CWE24" s="35"/>
      <c r="CWF24" s="35"/>
      <c r="CWG24" s="35"/>
      <c r="CWH24" s="35"/>
      <c r="CWI24" s="35"/>
      <c r="CWJ24" s="35"/>
      <c r="CWK24" s="35"/>
      <c r="CWL24" s="35"/>
      <c r="CWM24" s="35"/>
      <c r="CWN24" s="35"/>
      <c r="CWO24" s="35"/>
      <c r="CWP24" s="35"/>
      <c r="CWQ24" s="35"/>
      <c r="CWR24" s="35"/>
      <c r="CWS24" s="35"/>
      <c r="CWT24" s="35"/>
      <c r="CWU24" s="35"/>
      <c r="CWV24" s="35"/>
      <c r="CWW24" s="35"/>
      <c r="CWX24" s="35"/>
      <c r="CWY24" s="35"/>
      <c r="CWZ24" s="35"/>
      <c r="CXA24" s="35"/>
      <c r="CXB24" s="35"/>
      <c r="CXC24" s="35"/>
      <c r="CXD24" s="35"/>
      <c r="CXE24" s="35"/>
      <c r="CXF24" s="35"/>
      <c r="CXG24" s="35"/>
      <c r="CXH24" s="35"/>
      <c r="CXI24" s="35"/>
      <c r="CXJ24" s="35"/>
      <c r="CXK24" s="35"/>
      <c r="CXL24" s="35"/>
      <c r="CXM24" s="35"/>
      <c r="CXN24" s="35"/>
      <c r="CXO24" s="35"/>
      <c r="CXP24" s="35"/>
      <c r="CXQ24" s="35"/>
      <c r="CXR24" s="35"/>
      <c r="CXS24" s="35"/>
      <c r="CXT24" s="35"/>
      <c r="CXU24" s="35"/>
      <c r="CXV24" s="35"/>
      <c r="CXW24" s="35"/>
      <c r="CXX24" s="35"/>
      <c r="CXY24" s="35"/>
      <c r="CXZ24" s="35"/>
      <c r="CYA24" s="35"/>
      <c r="CYB24" s="35"/>
      <c r="CYC24" s="35"/>
      <c r="CYD24" s="35"/>
      <c r="CYE24" s="35"/>
      <c r="CYF24" s="35"/>
      <c r="CYG24" s="35"/>
      <c r="CYH24" s="35"/>
      <c r="CYI24" s="35"/>
      <c r="CYJ24" s="35"/>
      <c r="CYK24" s="35"/>
      <c r="CYL24" s="35"/>
      <c r="CYM24" s="35"/>
      <c r="CYN24" s="35"/>
      <c r="CYO24" s="35"/>
      <c r="CYP24" s="35"/>
      <c r="CYQ24" s="35"/>
      <c r="CYR24" s="35"/>
      <c r="CYS24" s="35"/>
      <c r="CYT24" s="35"/>
      <c r="CYU24" s="35"/>
      <c r="CYV24" s="35"/>
      <c r="CYW24" s="35"/>
      <c r="CYX24" s="35"/>
      <c r="CYY24" s="35"/>
      <c r="CYZ24" s="35"/>
      <c r="CZA24" s="35"/>
      <c r="CZB24" s="35"/>
      <c r="CZC24" s="35"/>
      <c r="CZD24" s="35"/>
      <c r="CZE24" s="35"/>
      <c r="CZF24" s="35"/>
      <c r="CZG24" s="35"/>
      <c r="CZH24" s="35"/>
      <c r="CZI24" s="35"/>
      <c r="CZJ24" s="35"/>
      <c r="CZK24" s="35"/>
      <c r="CZL24" s="35"/>
      <c r="CZM24" s="35"/>
      <c r="CZN24" s="35"/>
      <c r="CZO24" s="35"/>
      <c r="CZP24" s="35"/>
      <c r="CZQ24" s="35"/>
      <c r="CZR24" s="35"/>
      <c r="CZS24" s="35"/>
      <c r="CZT24" s="35"/>
      <c r="CZU24" s="35"/>
      <c r="CZV24" s="35"/>
      <c r="CZW24" s="35"/>
      <c r="CZX24" s="35"/>
      <c r="CZY24" s="35"/>
      <c r="CZZ24" s="35"/>
      <c r="DAA24" s="35"/>
      <c r="DAB24" s="35"/>
      <c r="DAC24" s="35"/>
      <c r="DAD24" s="35"/>
      <c r="DAE24" s="35"/>
      <c r="DAF24" s="35"/>
      <c r="DAG24" s="35"/>
      <c r="DAH24" s="35"/>
      <c r="DAI24" s="35"/>
      <c r="DAJ24" s="35"/>
      <c r="DAK24" s="35"/>
      <c r="DAL24" s="35"/>
      <c r="DAM24" s="35"/>
      <c r="DAN24" s="35"/>
      <c r="DAO24" s="35"/>
      <c r="DAP24" s="35"/>
      <c r="DAQ24" s="35"/>
      <c r="DAR24" s="35"/>
      <c r="DAS24" s="35"/>
      <c r="DAT24" s="35"/>
      <c r="DAU24" s="35"/>
      <c r="DAV24" s="35"/>
      <c r="DAW24" s="35"/>
      <c r="DAX24" s="35"/>
      <c r="DAY24" s="35"/>
      <c r="DAZ24" s="35"/>
      <c r="DBA24" s="35"/>
      <c r="DBB24" s="35"/>
      <c r="DBC24" s="35"/>
      <c r="DBD24" s="35"/>
      <c r="DBE24" s="35"/>
      <c r="DBF24" s="35"/>
      <c r="DBG24" s="35"/>
      <c r="DBH24" s="35"/>
      <c r="DBI24" s="35"/>
      <c r="DBJ24" s="35"/>
      <c r="DBK24" s="35"/>
      <c r="DBL24" s="35"/>
      <c r="DBM24" s="35"/>
      <c r="DBN24" s="35"/>
      <c r="DBO24" s="35"/>
      <c r="DBP24" s="35"/>
      <c r="DBQ24" s="35"/>
      <c r="DBR24" s="35"/>
      <c r="DBS24" s="35"/>
      <c r="DBT24" s="35"/>
      <c r="DBU24" s="35"/>
      <c r="DBV24" s="35"/>
      <c r="DBW24" s="35"/>
      <c r="DBX24" s="35"/>
      <c r="DBY24" s="35"/>
      <c r="DBZ24" s="35"/>
      <c r="DCA24" s="35"/>
      <c r="DCB24" s="35"/>
      <c r="DCC24" s="35"/>
      <c r="DCD24" s="35"/>
      <c r="DCE24" s="35"/>
      <c r="DCF24" s="35"/>
      <c r="DCG24" s="35"/>
      <c r="DCH24" s="35"/>
      <c r="DCI24" s="35"/>
      <c r="DCJ24" s="35"/>
      <c r="DCK24" s="35"/>
      <c r="DCL24" s="35"/>
      <c r="DCM24" s="35"/>
      <c r="DCN24" s="35"/>
      <c r="DCO24" s="35"/>
      <c r="DCP24" s="35"/>
      <c r="DCQ24" s="35"/>
      <c r="DCR24" s="35"/>
      <c r="DCS24" s="35"/>
      <c r="DCT24" s="35"/>
      <c r="DCU24" s="35"/>
      <c r="DCV24" s="35"/>
      <c r="DCW24" s="35"/>
      <c r="DCX24" s="35"/>
      <c r="DCY24" s="35"/>
      <c r="DCZ24" s="35"/>
      <c r="DDA24" s="35"/>
      <c r="DDB24" s="35"/>
      <c r="DDC24" s="35"/>
      <c r="DDD24" s="35"/>
      <c r="DDE24" s="35"/>
      <c r="DDF24" s="35"/>
      <c r="DDG24" s="35"/>
      <c r="DDH24" s="35"/>
      <c r="DDI24" s="35"/>
      <c r="DDJ24" s="35"/>
      <c r="DDK24" s="35"/>
      <c r="DDL24" s="35"/>
      <c r="DDM24" s="35"/>
      <c r="DDN24" s="35"/>
      <c r="DDO24" s="35"/>
      <c r="DDP24" s="35"/>
      <c r="DDQ24" s="35"/>
      <c r="DDR24" s="35"/>
      <c r="DDS24" s="35"/>
      <c r="DDT24" s="35"/>
      <c r="DDU24" s="35"/>
      <c r="DDV24" s="35"/>
      <c r="DDW24" s="35"/>
      <c r="DDX24" s="35"/>
      <c r="DDY24" s="35"/>
      <c r="DDZ24" s="35"/>
      <c r="DEA24" s="35"/>
      <c r="DEB24" s="35"/>
      <c r="DEC24" s="35"/>
      <c r="DED24" s="35"/>
      <c r="DEE24" s="35"/>
      <c r="DEF24" s="35"/>
      <c r="DEG24" s="35"/>
      <c r="DEH24" s="35"/>
      <c r="DEI24" s="35"/>
      <c r="DEJ24" s="35"/>
      <c r="DEK24" s="35"/>
      <c r="DEL24" s="35"/>
      <c r="DEM24" s="35"/>
      <c r="DEN24" s="35"/>
      <c r="DEO24" s="35"/>
      <c r="DEP24" s="35"/>
      <c r="DEQ24" s="35"/>
      <c r="DER24" s="35"/>
      <c r="DES24" s="35"/>
      <c r="DET24" s="35"/>
      <c r="DEU24" s="35"/>
      <c r="DEV24" s="35"/>
      <c r="DEW24" s="35"/>
      <c r="DEX24" s="35"/>
      <c r="DEY24" s="35"/>
      <c r="DEZ24" s="35"/>
      <c r="DFA24" s="35"/>
      <c r="DFB24" s="35"/>
      <c r="DFC24" s="35"/>
      <c r="DFD24" s="35"/>
      <c r="DFE24" s="35"/>
      <c r="DFF24" s="35"/>
      <c r="DFG24" s="35"/>
      <c r="DFH24" s="35"/>
      <c r="DFI24" s="35"/>
      <c r="DFJ24" s="35"/>
      <c r="DFK24" s="35"/>
      <c r="DFL24" s="35"/>
      <c r="DFM24" s="35"/>
      <c r="DFN24" s="35"/>
      <c r="DFO24" s="35"/>
      <c r="DFP24" s="35"/>
      <c r="DFQ24" s="35"/>
      <c r="DFR24" s="35"/>
      <c r="DFS24" s="35"/>
      <c r="DFT24" s="35"/>
      <c r="DFU24" s="35"/>
      <c r="DFV24" s="35"/>
      <c r="DFW24" s="35"/>
      <c r="DFX24" s="35"/>
      <c r="DFY24" s="35"/>
      <c r="DFZ24" s="35"/>
      <c r="DGA24" s="35"/>
      <c r="DGB24" s="35"/>
      <c r="DGC24" s="35"/>
      <c r="DGD24" s="35"/>
      <c r="DGE24" s="35"/>
      <c r="DGF24" s="35"/>
      <c r="DGG24" s="35"/>
      <c r="DGH24" s="35"/>
      <c r="DGI24" s="35"/>
      <c r="DGJ24" s="35"/>
      <c r="DGK24" s="35"/>
      <c r="DGL24" s="35"/>
      <c r="DGM24" s="35"/>
      <c r="DGN24" s="35"/>
      <c r="DGO24" s="35"/>
      <c r="DGP24" s="35"/>
      <c r="DGQ24" s="35"/>
      <c r="DGR24" s="35"/>
      <c r="DGS24" s="35"/>
      <c r="DGT24" s="35"/>
      <c r="DGU24" s="35"/>
      <c r="DGV24" s="35"/>
      <c r="DGW24" s="35"/>
      <c r="DGX24" s="35"/>
      <c r="DGY24" s="35"/>
      <c r="DGZ24" s="35"/>
      <c r="DHA24" s="35"/>
      <c r="DHB24" s="35"/>
      <c r="DHC24" s="35"/>
      <c r="DHD24" s="35"/>
      <c r="DHE24" s="35"/>
      <c r="DHF24" s="35"/>
      <c r="DHG24" s="35"/>
      <c r="DHH24" s="35"/>
      <c r="DHI24" s="35"/>
      <c r="DHJ24" s="35"/>
      <c r="DHK24" s="35"/>
      <c r="DHL24" s="35"/>
      <c r="DHM24" s="35"/>
      <c r="DHN24" s="35"/>
      <c r="DHO24" s="35"/>
      <c r="DHP24" s="35"/>
      <c r="DHQ24" s="35"/>
      <c r="DHR24" s="35"/>
      <c r="DHS24" s="35"/>
      <c r="DHT24" s="35"/>
      <c r="DHU24" s="35"/>
      <c r="DHV24" s="35"/>
      <c r="DHW24" s="35"/>
      <c r="DHX24" s="35"/>
      <c r="DHY24" s="35"/>
      <c r="DHZ24" s="35"/>
      <c r="DIA24" s="35"/>
      <c r="DIB24" s="35"/>
      <c r="DIC24" s="35"/>
      <c r="DID24" s="35"/>
      <c r="DIE24" s="35"/>
      <c r="DIF24" s="35"/>
      <c r="DIG24" s="35"/>
      <c r="DIH24" s="35"/>
      <c r="DII24" s="35"/>
      <c r="DIJ24" s="35"/>
      <c r="DIK24" s="35"/>
      <c r="DIL24" s="35"/>
      <c r="DIM24" s="35"/>
      <c r="DIN24" s="35"/>
      <c r="DIO24" s="35"/>
      <c r="DIP24" s="35"/>
      <c r="DIQ24" s="35"/>
      <c r="DIR24" s="35"/>
      <c r="DIS24" s="35"/>
      <c r="DIT24" s="35"/>
      <c r="DIU24" s="35"/>
      <c r="DIV24" s="35"/>
      <c r="DIW24" s="35"/>
      <c r="DIX24" s="35"/>
      <c r="DIY24" s="35"/>
      <c r="DIZ24" s="35"/>
      <c r="DJA24" s="35"/>
      <c r="DJB24" s="35"/>
      <c r="DJC24" s="35"/>
      <c r="DJD24" s="35"/>
      <c r="DJE24" s="35"/>
      <c r="DJF24" s="35"/>
      <c r="DJG24" s="35"/>
      <c r="DJH24" s="35"/>
      <c r="DJI24" s="35"/>
      <c r="DJJ24" s="35"/>
      <c r="DJK24" s="35"/>
      <c r="DJL24" s="35"/>
      <c r="DJM24" s="35"/>
      <c r="DJN24" s="35"/>
      <c r="DJO24" s="35"/>
      <c r="DJP24" s="35"/>
      <c r="DJQ24" s="35"/>
      <c r="DJR24" s="35"/>
      <c r="DJS24" s="35"/>
      <c r="DJT24" s="35"/>
      <c r="DJU24" s="35"/>
      <c r="DJV24" s="35"/>
      <c r="DJW24" s="35"/>
      <c r="DJX24" s="35"/>
      <c r="DJY24" s="35"/>
      <c r="DJZ24" s="35"/>
      <c r="DKA24" s="35"/>
      <c r="DKB24" s="35"/>
      <c r="DKC24" s="35"/>
      <c r="DKD24" s="35"/>
      <c r="DKE24" s="35"/>
      <c r="DKF24" s="35"/>
      <c r="DKG24" s="35"/>
      <c r="DKH24" s="35"/>
      <c r="DKI24" s="35"/>
      <c r="DKJ24" s="35"/>
      <c r="DKK24" s="35"/>
      <c r="DKL24" s="35"/>
      <c r="DKM24" s="35"/>
      <c r="DKN24" s="35"/>
      <c r="DKO24" s="35"/>
      <c r="DKP24" s="35"/>
      <c r="DKQ24" s="35"/>
      <c r="DKR24" s="35"/>
      <c r="DKS24" s="35"/>
      <c r="DKT24" s="35"/>
      <c r="DKU24" s="35"/>
      <c r="DKV24" s="35"/>
      <c r="DKW24" s="35"/>
      <c r="DKX24" s="35"/>
      <c r="DKY24" s="35"/>
      <c r="DKZ24" s="35"/>
      <c r="DLA24" s="35"/>
      <c r="DLB24" s="35"/>
      <c r="DLC24" s="35"/>
      <c r="DLD24" s="35"/>
      <c r="DLE24" s="35"/>
      <c r="DLF24" s="35"/>
      <c r="DLG24" s="35"/>
      <c r="DLH24" s="35"/>
      <c r="DLI24" s="35"/>
      <c r="DLJ24" s="35"/>
      <c r="DLK24" s="35"/>
      <c r="DLL24" s="35"/>
      <c r="DLM24" s="35"/>
      <c r="DLN24" s="35"/>
      <c r="DLO24" s="35"/>
      <c r="DLP24" s="35"/>
      <c r="DLQ24" s="35"/>
      <c r="DLR24" s="35"/>
      <c r="DLS24" s="35"/>
      <c r="DLT24" s="35"/>
      <c r="DLU24" s="35"/>
      <c r="DLV24" s="35"/>
      <c r="DLW24" s="35"/>
      <c r="DLX24" s="35"/>
      <c r="DLY24" s="35"/>
      <c r="DLZ24" s="35"/>
      <c r="DMA24" s="35"/>
      <c r="DMB24" s="35"/>
      <c r="DMC24" s="35"/>
      <c r="DMD24" s="35"/>
      <c r="DME24" s="35"/>
      <c r="DMF24" s="35"/>
      <c r="DMG24" s="35"/>
      <c r="DMH24" s="35"/>
      <c r="DMI24" s="35"/>
      <c r="DMJ24" s="35"/>
      <c r="DMK24" s="35"/>
      <c r="DML24" s="35"/>
      <c r="DMM24" s="35"/>
      <c r="DMN24" s="35"/>
      <c r="DMO24" s="35"/>
      <c r="DMP24" s="35"/>
      <c r="DMQ24" s="35"/>
      <c r="DMR24" s="35"/>
      <c r="DMS24" s="35"/>
      <c r="DMT24" s="35"/>
      <c r="DMU24" s="35"/>
      <c r="DMV24" s="35"/>
      <c r="DMW24" s="35"/>
      <c r="DMX24" s="35"/>
      <c r="DMY24" s="35"/>
      <c r="DMZ24" s="35"/>
      <c r="DNA24" s="35"/>
      <c r="DNB24" s="35"/>
      <c r="DNC24" s="35"/>
      <c r="DND24" s="35"/>
      <c r="DNE24" s="35"/>
      <c r="DNF24" s="35"/>
      <c r="DNG24" s="35"/>
      <c r="DNH24" s="35"/>
      <c r="DNI24" s="35"/>
      <c r="DNJ24" s="35"/>
      <c r="DNK24" s="35"/>
      <c r="DNL24" s="35"/>
      <c r="DNM24" s="35"/>
      <c r="DNN24" s="35"/>
      <c r="DNO24" s="35"/>
      <c r="DNP24" s="35"/>
      <c r="DNQ24" s="35"/>
      <c r="DNR24" s="35"/>
      <c r="DNS24" s="35"/>
      <c r="DNT24" s="35"/>
      <c r="DNU24" s="35"/>
      <c r="DNV24" s="35"/>
      <c r="DNW24" s="35"/>
      <c r="DNX24" s="35"/>
      <c r="DNY24" s="35"/>
      <c r="DNZ24" s="35"/>
      <c r="DOA24" s="35"/>
      <c r="DOB24" s="35"/>
      <c r="DOC24" s="35"/>
      <c r="DOD24" s="35"/>
      <c r="DOE24" s="35"/>
      <c r="DOF24" s="35"/>
      <c r="DOG24" s="35"/>
      <c r="DOH24" s="35"/>
      <c r="DOI24" s="35"/>
      <c r="DOJ24" s="35"/>
      <c r="DOK24" s="35"/>
      <c r="DOL24" s="35"/>
      <c r="DOM24" s="35"/>
      <c r="DON24" s="35"/>
      <c r="DOO24" s="35"/>
      <c r="DOP24" s="35"/>
      <c r="DOQ24" s="35"/>
      <c r="DOR24" s="35"/>
      <c r="DOS24" s="35"/>
      <c r="DOT24" s="35"/>
      <c r="DOU24" s="35"/>
      <c r="DOV24" s="35"/>
      <c r="DOW24" s="35"/>
      <c r="DOX24" s="35"/>
      <c r="DOY24" s="35"/>
      <c r="DOZ24" s="35"/>
      <c r="DPA24" s="35"/>
      <c r="DPB24" s="35"/>
      <c r="DPC24" s="35"/>
      <c r="DPD24" s="35"/>
      <c r="DPE24" s="35"/>
      <c r="DPF24" s="35"/>
      <c r="DPG24" s="35"/>
      <c r="DPH24" s="35"/>
      <c r="DPI24" s="35"/>
      <c r="DPJ24" s="35"/>
      <c r="DPK24" s="35"/>
      <c r="DPL24" s="35"/>
      <c r="DPM24" s="35"/>
      <c r="DPN24" s="35"/>
      <c r="DPO24" s="35"/>
      <c r="DPP24" s="35"/>
      <c r="DPQ24" s="35"/>
      <c r="DPR24" s="35"/>
      <c r="DPS24" s="35"/>
      <c r="DPT24" s="35"/>
      <c r="DPU24" s="35"/>
      <c r="DPV24" s="35"/>
      <c r="DPW24" s="35"/>
      <c r="DPX24" s="35"/>
      <c r="DPY24" s="35"/>
      <c r="DPZ24" s="35"/>
      <c r="DQA24" s="35"/>
      <c r="DQB24" s="35"/>
      <c r="DQC24" s="35"/>
      <c r="DQD24" s="35"/>
      <c r="DQE24" s="35"/>
      <c r="DQF24" s="35"/>
      <c r="DQG24" s="35"/>
      <c r="DQH24" s="35"/>
      <c r="DQI24" s="35"/>
      <c r="DQJ24" s="35"/>
      <c r="DQK24" s="35"/>
      <c r="DQL24" s="35"/>
      <c r="DQM24" s="35"/>
      <c r="DQN24" s="35"/>
      <c r="DQO24" s="35"/>
      <c r="DQP24" s="35"/>
      <c r="DQQ24" s="35"/>
      <c r="DQR24" s="35"/>
      <c r="DQS24" s="35"/>
      <c r="DQT24" s="35"/>
      <c r="DQU24" s="35"/>
      <c r="DQV24" s="35"/>
      <c r="DQW24" s="35"/>
      <c r="DQX24" s="35"/>
      <c r="DQY24" s="35"/>
      <c r="DQZ24" s="35"/>
      <c r="DRA24" s="35"/>
      <c r="DRB24" s="35"/>
      <c r="DRC24" s="35"/>
      <c r="DRD24" s="35"/>
      <c r="DRE24" s="35"/>
      <c r="DRF24" s="35"/>
      <c r="DRG24" s="35"/>
      <c r="DRH24" s="35"/>
      <c r="DRI24" s="35"/>
      <c r="DRJ24" s="35"/>
      <c r="DRK24" s="35"/>
      <c r="DRL24" s="35"/>
      <c r="DRM24" s="35"/>
      <c r="DRN24" s="35"/>
      <c r="DRO24" s="35"/>
      <c r="DRP24" s="35"/>
      <c r="DRQ24" s="35"/>
      <c r="DRR24" s="35"/>
      <c r="DRS24" s="35"/>
      <c r="DRT24" s="35"/>
      <c r="DRU24" s="35"/>
      <c r="DRV24" s="35"/>
      <c r="DRW24" s="35"/>
      <c r="DRX24" s="35"/>
      <c r="DRY24" s="35"/>
      <c r="DRZ24" s="35"/>
      <c r="DSA24" s="35"/>
      <c r="DSB24" s="35"/>
      <c r="DSC24" s="35"/>
      <c r="DSD24" s="35"/>
      <c r="DSE24" s="35"/>
      <c r="DSF24" s="35"/>
      <c r="DSG24" s="35"/>
      <c r="DSH24" s="35"/>
      <c r="DSI24" s="35"/>
      <c r="DSJ24" s="35"/>
      <c r="DSK24" s="35"/>
      <c r="DSL24" s="35"/>
      <c r="DSM24" s="35"/>
      <c r="DSN24" s="35"/>
      <c r="DSO24" s="35"/>
      <c r="DSP24" s="35"/>
      <c r="DSQ24" s="35"/>
      <c r="DSR24" s="35"/>
      <c r="DSS24" s="35"/>
      <c r="DST24" s="35"/>
      <c r="DSU24" s="35"/>
      <c r="DSV24" s="35"/>
      <c r="DSW24" s="35"/>
      <c r="DSX24" s="35"/>
      <c r="DSY24" s="35"/>
      <c r="DSZ24" s="35"/>
      <c r="DTA24" s="35"/>
      <c r="DTB24" s="35"/>
      <c r="DTC24" s="35"/>
      <c r="DTD24" s="35"/>
      <c r="DTE24" s="35"/>
      <c r="DTF24" s="35"/>
      <c r="DTG24" s="35"/>
      <c r="DTH24" s="35"/>
      <c r="DTI24" s="35"/>
      <c r="DTJ24" s="35"/>
      <c r="DTK24" s="35"/>
      <c r="DTL24" s="35"/>
      <c r="DTM24" s="35"/>
      <c r="DTN24" s="35"/>
      <c r="DTO24" s="35"/>
      <c r="DTP24" s="35"/>
      <c r="DTQ24" s="35"/>
      <c r="DTR24" s="35"/>
      <c r="DTS24" s="35"/>
      <c r="DTT24" s="35"/>
      <c r="DTU24" s="35"/>
      <c r="DTV24" s="35"/>
      <c r="DTW24" s="35"/>
      <c r="DTX24" s="35"/>
      <c r="DTY24" s="35"/>
      <c r="DTZ24" s="35"/>
      <c r="DUA24" s="35"/>
      <c r="DUB24" s="35"/>
      <c r="DUC24" s="35"/>
      <c r="DUD24" s="35"/>
      <c r="DUE24" s="35"/>
      <c r="DUF24" s="35"/>
      <c r="DUG24" s="35"/>
      <c r="DUH24" s="35"/>
      <c r="DUI24" s="35"/>
      <c r="DUJ24" s="35"/>
      <c r="DUK24" s="35"/>
      <c r="DUL24" s="35"/>
      <c r="DUM24" s="35"/>
      <c r="DUN24" s="35"/>
      <c r="DUO24" s="35"/>
      <c r="DUP24" s="35"/>
      <c r="DUQ24" s="35"/>
      <c r="DUR24" s="35"/>
      <c r="DUS24" s="35"/>
      <c r="DUT24" s="35"/>
      <c r="DUU24" s="35"/>
      <c r="DUV24" s="35"/>
      <c r="DUW24" s="35"/>
      <c r="DUX24" s="35"/>
      <c r="DUY24" s="35"/>
      <c r="DUZ24" s="35"/>
      <c r="DVA24" s="35"/>
      <c r="DVB24" s="35"/>
      <c r="DVC24" s="35"/>
      <c r="DVD24" s="35"/>
      <c r="DVE24" s="35"/>
      <c r="DVF24" s="35"/>
      <c r="DVG24" s="35"/>
      <c r="DVH24" s="35"/>
      <c r="DVI24" s="35"/>
      <c r="DVJ24" s="35"/>
      <c r="DVK24" s="35"/>
      <c r="DVL24" s="35"/>
      <c r="DVM24" s="35"/>
      <c r="DVN24" s="35"/>
      <c r="DVO24" s="35"/>
      <c r="DVP24" s="35"/>
      <c r="DVQ24" s="35"/>
      <c r="DVR24" s="35"/>
      <c r="DVS24" s="35"/>
      <c r="DVT24" s="35"/>
      <c r="DVU24" s="35"/>
      <c r="DVV24" s="35"/>
      <c r="DVW24" s="35"/>
      <c r="DVX24" s="35"/>
      <c r="DVY24" s="35"/>
      <c r="DVZ24" s="35"/>
      <c r="DWA24" s="35"/>
      <c r="DWB24" s="35"/>
      <c r="DWC24" s="35"/>
      <c r="DWD24" s="35"/>
      <c r="DWE24" s="35"/>
      <c r="DWF24" s="35"/>
      <c r="DWG24" s="35"/>
      <c r="DWH24" s="35"/>
      <c r="DWI24" s="35"/>
      <c r="DWJ24" s="35"/>
      <c r="DWK24" s="35"/>
      <c r="DWL24" s="35"/>
      <c r="DWM24" s="35"/>
      <c r="DWN24" s="35"/>
      <c r="DWO24" s="35"/>
      <c r="DWP24" s="35"/>
      <c r="DWQ24" s="35"/>
      <c r="DWR24" s="35"/>
      <c r="DWS24" s="35"/>
      <c r="DWT24" s="35"/>
      <c r="DWU24" s="35"/>
      <c r="DWV24" s="35"/>
      <c r="DWW24" s="35"/>
      <c r="DWX24" s="35"/>
      <c r="DWY24" s="35"/>
      <c r="DWZ24" s="35"/>
      <c r="DXA24" s="35"/>
      <c r="DXB24" s="35"/>
      <c r="DXC24" s="35"/>
      <c r="DXD24" s="35"/>
      <c r="DXE24" s="35"/>
      <c r="DXF24" s="35"/>
      <c r="DXG24" s="35"/>
      <c r="DXH24" s="35"/>
      <c r="DXI24" s="35"/>
      <c r="DXJ24" s="35"/>
      <c r="DXK24" s="35"/>
      <c r="DXL24" s="35"/>
      <c r="DXM24" s="35"/>
      <c r="DXN24" s="35"/>
      <c r="DXO24" s="35"/>
      <c r="DXP24" s="35"/>
      <c r="DXQ24" s="35"/>
      <c r="DXR24" s="35"/>
      <c r="DXS24" s="35"/>
      <c r="DXT24" s="35"/>
      <c r="DXU24" s="35"/>
      <c r="DXV24" s="35"/>
      <c r="DXW24" s="35"/>
      <c r="DXX24" s="35"/>
      <c r="DXY24" s="35"/>
      <c r="DXZ24" s="35"/>
      <c r="DYA24" s="35"/>
      <c r="DYB24" s="35"/>
      <c r="DYC24" s="35"/>
      <c r="DYD24" s="35"/>
      <c r="DYE24" s="35"/>
      <c r="DYF24" s="35"/>
      <c r="DYG24" s="35"/>
      <c r="DYH24" s="35"/>
      <c r="DYI24" s="35"/>
      <c r="DYJ24" s="35"/>
      <c r="DYK24" s="35"/>
      <c r="DYL24" s="35"/>
      <c r="DYM24" s="35"/>
      <c r="DYN24" s="35"/>
      <c r="DYO24" s="35"/>
      <c r="DYP24" s="35"/>
      <c r="DYQ24" s="35"/>
      <c r="DYR24" s="35"/>
      <c r="DYS24" s="35"/>
      <c r="DYT24" s="35"/>
      <c r="DYU24" s="35"/>
      <c r="DYV24" s="35"/>
      <c r="DYW24" s="35"/>
      <c r="DYX24" s="35"/>
      <c r="DYY24" s="35"/>
      <c r="DYZ24" s="35"/>
      <c r="DZA24" s="35"/>
      <c r="DZB24" s="35"/>
      <c r="DZC24" s="35"/>
      <c r="DZD24" s="35"/>
      <c r="DZE24" s="35"/>
      <c r="DZF24" s="35"/>
      <c r="DZG24" s="35"/>
      <c r="DZH24" s="35"/>
      <c r="DZI24" s="35"/>
      <c r="DZJ24" s="35"/>
      <c r="DZK24" s="35"/>
      <c r="DZL24" s="35"/>
      <c r="DZM24" s="35"/>
      <c r="DZN24" s="35"/>
      <c r="DZO24" s="35"/>
      <c r="DZP24" s="35"/>
      <c r="DZQ24" s="35"/>
      <c r="DZR24" s="35"/>
      <c r="DZS24" s="35"/>
      <c r="DZT24" s="35"/>
      <c r="DZU24" s="35"/>
      <c r="DZV24" s="35"/>
      <c r="DZW24" s="35"/>
      <c r="DZX24" s="35"/>
      <c r="DZY24" s="35"/>
      <c r="DZZ24" s="35"/>
      <c r="EAA24" s="35"/>
      <c r="EAB24" s="35"/>
      <c r="EAC24" s="35"/>
      <c r="EAD24" s="35"/>
      <c r="EAE24" s="35"/>
      <c r="EAF24" s="35"/>
      <c r="EAG24" s="35"/>
      <c r="EAH24" s="35"/>
      <c r="EAI24" s="35"/>
      <c r="EAJ24" s="35"/>
      <c r="EAK24" s="35"/>
      <c r="EAL24" s="35"/>
      <c r="EAM24" s="35"/>
      <c r="EAN24" s="35"/>
      <c r="EAO24" s="35"/>
      <c r="EAP24" s="35"/>
      <c r="EAQ24" s="35"/>
      <c r="EAR24" s="35"/>
      <c r="EAS24" s="35"/>
      <c r="EAT24" s="35"/>
      <c r="EAU24" s="35"/>
      <c r="EAV24" s="35"/>
      <c r="EAW24" s="35"/>
      <c r="EAX24" s="35"/>
      <c r="EAY24" s="35"/>
      <c r="EAZ24" s="35"/>
      <c r="EBA24" s="35"/>
      <c r="EBB24" s="35"/>
      <c r="EBC24" s="35"/>
      <c r="EBD24" s="35"/>
      <c r="EBE24" s="35"/>
      <c r="EBF24" s="35"/>
      <c r="EBG24" s="35"/>
      <c r="EBH24" s="35"/>
      <c r="EBI24" s="35"/>
      <c r="EBJ24" s="35"/>
      <c r="EBK24" s="35"/>
      <c r="EBL24" s="35"/>
      <c r="EBM24" s="35"/>
      <c r="EBN24" s="35"/>
      <c r="EBO24" s="35"/>
      <c r="EBP24" s="35"/>
      <c r="EBQ24" s="35"/>
      <c r="EBR24" s="35"/>
      <c r="EBS24" s="35"/>
      <c r="EBT24" s="35"/>
      <c r="EBU24" s="35"/>
      <c r="EBV24" s="35"/>
      <c r="EBW24" s="35"/>
      <c r="EBX24" s="35"/>
      <c r="EBY24" s="35"/>
      <c r="EBZ24" s="35"/>
      <c r="ECA24" s="35"/>
      <c r="ECB24" s="35"/>
      <c r="ECC24" s="35"/>
      <c r="ECD24" s="35"/>
      <c r="ECE24" s="35"/>
      <c r="ECF24" s="35"/>
      <c r="ECG24" s="35"/>
      <c r="ECH24" s="35"/>
      <c r="ECI24" s="35"/>
      <c r="ECJ24" s="35"/>
      <c r="ECK24" s="35"/>
      <c r="ECL24" s="35"/>
      <c r="ECM24" s="35"/>
      <c r="ECN24" s="35"/>
      <c r="ECO24" s="35"/>
      <c r="ECP24" s="35"/>
      <c r="ECQ24" s="35"/>
      <c r="ECR24" s="35"/>
      <c r="ECS24" s="35"/>
      <c r="ECT24" s="35"/>
      <c r="ECU24" s="35"/>
      <c r="ECV24" s="35"/>
      <c r="ECW24" s="35"/>
      <c r="ECX24" s="35"/>
      <c r="ECY24" s="35"/>
      <c r="ECZ24" s="35"/>
      <c r="EDA24" s="35"/>
      <c r="EDB24" s="35"/>
      <c r="EDC24" s="35"/>
      <c r="EDD24" s="35"/>
      <c r="EDE24" s="35"/>
      <c r="EDF24" s="35"/>
      <c r="EDG24" s="35"/>
      <c r="EDH24" s="35"/>
      <c r="EDI24" s="35"/>
      <c r="EDJ24" s="35"/>
      <c r="EDK24" s="35"/>
      <c r="EDL24" s="35"/>
      <c r="EDM24" s="35"/>
      <c r="EDN24" s="35"/>
      <c r="EDO24" s="35"/>
      <c r="EDP24" s="35"/>
      <c r="EDQ24" s="35"/>
      <c r="EDR24" s="35"/>
      <c r="EDS24" s="35"/>
      <c r="EDT24" s="35"/>
      <c r="EDU24" s="35"/>
      <c r="EDV24" s="35"/>
      <c r="EDW24" s="35"/>
      <c r="EDX24" s="35"/>
      <c r="EDY24" s="35"/>
      <c r="EDZ24" s="35"/>
      <c r="EEA24" s="35"/>
      <c r="EEB24" s="35"/>
      <c r="EEC24" s="35"/>
      <c r="EED24" s="35"/>
      <c r="EEE24" s="35"/>
      <c r="EEF24" s="35"/>
      <c r="EEG24" s="35"/>
      <c r="EEH24" s="35"/>
      <c r="EEI24" s="35"/>
      <c r="EEJ24" s="35"/>
      <c r="EEK24" s="35"/>
      <c r="EEL24" s="35"/>
      <c r="EEM24" s="35"/>
      <c r="EEN24" s="35"/>
      <c r="EEO24" s="35"/>
      <c r="EEP24" s="35"/>
      <c r="EEQ24" s="35"/>
      <c r="EER24" s="35"/>
      <c r="EES24" s="35"/>
      <c r="EET24" s="35"/>
      <c r="EEU24" s="35"/>
      <c r="EEV24" s="35"/>
      <c r="EEW24" s="35"/>
      <c r="EEX24" s="35"/>
      <c r="EEY24" s="35"/>
      <c r="EEZ24" s="35"/>
      <c r="EFA24" s="35"/>
      <c r="EFB24" s="35"/>
      <c r="EFC24" s="35"/>
      <c r="EFD24" s="35"/>
      <c r="EFE24" s="35"/>
      <c r="EFF24" s="35"/>
      <c r="EFG24" s="35"/>
      <c r="EFH24" s="35"/>
      <c r="EFI24" s="35"/>
      <c r="EFJ24" s="35"/>
      <c r="EFK24" s="35"/>
      <c r="EFL24" s="35"/>
      <c r="EFM24" s="35"/>
      <c r="EFN24" s="35"/>
      <c r="EFO24" s="35"/>
      <c r="EFP24" s="35"/>
      <c r="EFQ24" s="35"/>
      <c r="EFR24" s="35"/>
      <c r="EFS24" s="35"/>
      <c r="EFT24" s="35"/>
      <c r="EFU24" s="35"/>
      <c r="EFV24" s="35"/>
      <c r="EFW24" s="35"/>
      <c r="EFX24" s="35"/>
      <c r="EFY24" s="35"/>
      <c r="EFZ24" s="35"/>
      <c r="EGA24" s="35"/>
      <c r="EGB24" s="35"/>
      <c r="EGC24" s="35"/>
      <c r="EGD24" s="35"/>
      <c r="EGE24" s="35"/>
      <c r="EGF24" s="35"/>
      <c r="EGG24" s="35"/>
      <c r="EGH24" s="35"/>
      <c r="EGI24" s="35"/>
      <c r="EGJ24" s="35"/>
      <c r="EGK24" s="35"/>
      <c r="EGL24" s="35"/>
      <c r="EGM24" s="35"/>
      <c r="EGN24" s="35"/>
      <c r="EGO24" s="35"/>
      <c r="EGP24" s="35"/>
      <c r="EGQ24" s="35"/>
      <c r="EGR24" s="35"/>
      <c r="EGS24" s="35"/>
      <c r="EGT24" s="35"/>
      <c r="EGU24" s="35"/>
      <c r="EGV24" s="35"/>
      <c r="EGW24" s="35"/>
      <c r="EGX24" s="35"/>
      <c r="EGY24" s="35"/>
      <c r="EGZ24" s="35"/>
      <c r="EHA24" s="35"/>
      <c r="EHB24" s="35"/>
      <c r="EHC24" s="35"/>
      <c r="EHD24" s="35"/>
      <c r="EHE24" s="35"/>
      <c r="EHF24" s="35"/>
      <c r="EHG24" s="35"/>
      <c r="EHH24" s="35"/>
      <c r="EHI24" s="35"/>
      <c r="EHJ24" s="35"/>
      <c r="EHK24" s="35"/>
      <c r="EHL24" s="35"/>
      <c r="EHM24" s="35"/>
      <c r="EHN24" s="35"/>
      <c r="EHO24" s="35"/>
      <c r="EHP24" s="35"/>
      <c r="EHQ24" s="35"/>
      <c r="EHR24" s="35"/>
      <c r="EHS24" s="35"/>
      <c r="EHT24" s="35"/>
      <c r="EHU24" s="35"/>
      <c r="EHV24" s="35"/>
      <c r="EHW24" s="35"/>
      <c r="EHX24" s="35"/>
      <c r="EHY24" s="35"/>
      <c r="EHZ24" s="35"/>
      <c r="EIA24" s="35"/>
      <c r="EIB24" s="35"/>
      <c r="EIC24" s="35"/>
      <c r="EID24" s="35"/>
      <c r="EIE24" s="35"/>
      <c r="EIF24" s="35"/>
      <c r="EIG24" s="35"/>
      <c r="EIH24" s="35"/>
      <c r="EII24" s="35"/>
      <c r="EIJ24" s="35"/>
      <c r="EIK24" s="35"/>
      <c r="EIL24" s="35"/>
      <c r="EIM24" s="35"/>
      <c r="EIN24" s="35"/>
      <c r="EIO24" s="35"/>
      <c r="EIP24" s="35"/>
      <c r="EIQ24" s="35"/>
      <c r="EIR24" s="35"/>
      <c r="EIS24" s="35"/>
      <c r="EIT24" s="35"/>
      <c r="EIU24" s="35"/>
      <c r="EIV24" s="35"/>
      <c r="EIW24" s="35"/>
      <c r="EIX24" s="35"/>
      <c r="EIY24" s="35"/>
      <c r="EIZ24" s="35"/>
      <c r="EJA24" s="35"/>
      <c r="EJB24" s="35"/>
      <c r="EJC24" s="35"/>
      <c r="EJD24" s="35"/>
      <c r="EJE24" s="35"/>
      <c r="EJF24" s="35"/>
      <c r="EJG24" s="35"/>
      <c r="EJH24" s="35"/>
      <c r="EJI24" s="35"/>
      <c r="EJJ24" s="35"/>
      <c r="EJK24" s="35"/>
      <c r="EJL24" s="35"/>
      <c r="EJM24" s="35"/>
      <c r="EJN24" s="35"/>
      <c r="EJO24" s="35"/>
      <c r="EJP24" s="35"/>
      <c r="EJQ24" s="35"/>
      <c r="EJR24" s="35"/>
      <c r="EJS24" s="35"/>
      <c r="EJT24" s="35"/>
      <c r="EJU24" s="35"/>
      <c r="EJV24" s="35"/>
      <c r="EJW24" s="35"/>
      <c r="EJX24" s="35"/>
      <c r="EJY24" s="35"/>
      <c r="EJZ24" s="35"/>
      <c r="EKA24" s="35"/>
      <c r="EKB24" s="35"/>
      <c r="EKC24" s="35"/>
      <c r="EKD24" s="35"/>
      <c r="EKE24" s="35"/>
      <c r="EKF24" s="35"/>
      <c r="EKG24" s="35"/>
      <c r="EKH24" s="35"/>
      <c r="EKI24" s="35"/>
      <c r="EKJ24" s="35"/>
      <c r="EKK24" s="35"/>
      <c r="EKL24" s="35"/>
      <c r="EKM24" s="35"/>
      <c r="EKN24" s="35"/>
      <c r="EKO24" s="35"/>
      <c r="EKP24" s="35"/>
      <c r="EKQ24" s="35"/>
      <c r="EKR24" s="35"/>
      <c r="EKS24" s="35"/>
      <c r="EKT24" s="35"/>
      <c r="EKU24" s="35"/>
      <c r="EKV24" s="35"/>
      <c r="EKW24" s="35"/>
      <c r="EKX24" s="35"/>
      <c r="EKY24" s="35"/>
      <c r="EKZ24" s="35"/>
      <c r="ELA24" s="35"/>
      <c r="ELB24" s="35"/>
      <c r="ELC24" s="35"/>
      <c r="ELD24" s="35"/>
      <c r="ELE24" s="35"/>
      <c r="ELF24" s="35"/>
      <c r="ELG24" s="35"/>
      <c r="ELH24" s="35"/>
      <c r="ELI24" s="35"/>
      <c r="ELJ24" s="35"/>
      <c r="ELK24" s="35"/>
      <c r="ELL24" s="35"/>
      <c r="ELM24" s="35"/>
      <c r="ELN24" s="35"/>
      <c r="ELO24" s="35"/>
      <c r="ELP24" s="35"/>
      <c r="ELQ24" s="35"/>
      <c r="ELR24" s="35"/>
      <c r="ELS24" s="35"/>
      <c r="ELT24" s="35"/>
      <c r="ELU24" s="35"/>
      <c r="ELV24" s="35"/>
      <c r="ELW24" s="35"/>
      <c r="ELX24" s="35"/>
      <c r="ELY24" s="35"/>
      <c r="ELZ24" s="35"/>
      <c r="EMA24" s="35"/>
      <c r="EMB24" s="35"/>
      <c r="EMC24" s="35"/>
      <c r="EMD24" s="35"/>
      <c r="EME24" s="35"/>
      <c r="EMF24" s="35"/>
      <c r="EMG24" s="35"/>
      <c r="EMH24" s="35"/>
      <c r="EMI24" s="35"/>
      <c r="EMJ24" s="35"/>
      <c r="EMK24" s="35"/>
      <c r="EML24" s="35"/>
      <c r="EMM24" s="35"/>
      <c r="EMN24" s="35"/>
      <c r="EMO24" s="35"/>
      <c r="EMP24" s="35"/>
      <c r="EMQ24" s="35"/>
      <c r="EMR24" s="35"/>
      <c r="EMS24" s="35"/>
      <c r="EMT24" s="35"/>
      <c r="EMU24" s="35"/>
      <c r="EMV24" s="35"/>
      <c r="EMW24" s="35"/>
      <c r="EMX24" s="35"/>
      <c r="EMY24" s="35"/>
      <c r="EMZ24" s="35"/>
      <c r="ENA24" s="35"/>
      <c r="ENB24" s="35"/>
      <c r="ENC24" s="35"/>
      <c r="END24" s="35"/>
      <c r="ENE24" s="35"/>
      <c r="ENF24" s="35"/>
      <c r="ENG24" s="35"/>
      <c r="ENH24" s="35"/>
      <c r="ENI24" s="35"/>
      <c r="ENJ24" s="35"/>
      <c r="ENK24" s="35"/>
      <c r="ENL24" s="35"/>
      <c r="ENM24" s="35"/>
      <c r="ENN24" s="35"/>
      <c r="ENO24" s="35"/>
      <c r="ENP24" s="35"/>
      <c r="ENQ24" s="35"/>
      <c r="ENR24" s="35"/>
      <c r="ENS24" s="35"/>
      <c r="ENT24" s="35"/>
      <c r="ENU24" s="35"/>
      <c r="ENV24" s="35"/>
      <c r="ENW24" s="35"/>
      <c r="ENX24" s="35"/>
      <c r="ENY24" s="35"/>
      <c r="ENZ24" s="35"/>
      <c r="EOA24" s="35"/>
      <c r="EOB24" s="35"/>
      <c r="EOC24" s="35"/>
      <c r="EOD24" s="35"/>
      <c r="EOE24" s="35"/>
      <c r="EOF24" s="35"/>
      <c r="EOG24" s="35"/>
      <c r="EOH24" s="35"/>
      <c r="EOI24" s="35"/>
      <c r="EOJ24" s="35"/>
      <c r="EOK24" s="35"/>
      <c r="EOL24" s="35"/>
      <c r="EOM24" s="35"/>
      <c r="EON24" s="35"/>
      <c r="EOO24" s="35"/>
      <c r="EOP24" s="35"/>
      <c r="EOQ24" s="35"/>
      <c r="EOR24" s="35"/>
      <c r="EOS24" s="35"/>
      <c r="EOT24" s="35"/>
      <c r="EOU24" s="35"/>
      <c r="EOV24" s="35"/>
      <c r="EOW24" s="35"/>
      <c r="EOX24" s="35"/>
      <c r="EOY24" s="35"/>
      <c r="EOZ24" s="35"/>
      <c r="EPA24" s="35"/>
      <c r="EPB24" s="35"/>
      <c r="EPC24" s="35"/>
      <c r="EPD24" s="35"/>
      <c r="EPE24" s="35"/>
      <c r="EPF24" s="35"/>
      <c r="EPG24" s="35"/>
      <c r="EPH24" s="35"/>
      <c r="EPI24" s="35"/>
      <c r="EPJ24" s="35"/>
      <c r="EPK24" s="35"/>
      <c r="EPL24" s="35"/>
      <c r="EPM24" s="35"/>
      <c r="EPN24" s="35"/>
      <c r="EPO24" s="35"/>
      <c r="EPP24" s="35"/>
      <c r="EPQ24" s="35"/>
      <c r="EPR24" s="35"/>
      <c r="EPS24" s="35"/>
      <c r="EPT24" s="35"/>
      <c r="EPU24" s="35"/>
      <c r="EPV24" s="35"/>
      <c r="EPW24" s="35"/>
      <c r="EPX24" s="35"/>
      <c r="EPY24" s="35"/>
      <c r="EPZ24" s="35"/>
      <c r="EQA24" s="35"/>
      <c r="EQB24" s="35"/>
      <c r="EQC24" s="35"/>
      <c r="EQD24" s="35"/>
      <c r="EQE24" s="35"/>
      <c r="EQF24" s="35"/>
      <c r="EQG24" s="35"/>
      <c r="EQH24" s="35"/>
      <c r="EQI24" s="35"/>
      <c r="EQJ24" s="35"/>
      <c r="EQK24" s="35"/>
      <c r="EQL24" s="35"/>
      <c r="EQM24" s="35"/>
      <c r="EQN24" s="35"/>
      <c r="EQO24" s="35"/>
      <c r="EQP24" s="35"/>
      <c r="EQQ24" s="35"/>
      <c r="EQR24" s="35"/>
      <c r="EQS24" s="35"/>
      <c r="EQT24" s="35"/>
      <c r="EQU24" s="35"/>
      <c r="EQV24" s="35"/>
      <c r="EQW24" s="35"/>
      <c r="EQX24" s="35"/>
      <c r="EQY24" s="35"/>
      <c r="EQZ24" s="35"/>
      <c r="ERA24" s="35"/>
      <c r="ERB24" s="35"/>
      <c r="ERC24" s="35"/>
      <c r="ERD24" s="35"/>
      <c r="ERE24" s="35"/>
      <c r="ERF24" s="35"/>
      <c r="ERG24" s="35"/>
      <c r="ERH24" s="35"/>
      <c r="ERI24" s="35"/>
      <c r="ERJ24" s="35"/>
      <c r="ERK24" s="35"/>
      <c r="ERL24" s="35"/>
      <c r="ERM24" s="35"/>
      <c r="ERN24" s="35"/>
      <c r="ERO24" s="35"/>
      <c r="ERP24" s="35"/>
      <c r="ERQ24" s="35"/>
      <c r="ERR24" s="35"/>
      <c r="ERS24" s="35"/>
      <c r="ERT24" s="35"/>
      <c r="ERU24" s="35"/>
      <c r="ERV24" s="35"/>
      <c r="ERW24" s="35"/>
      <c r="ERX24" s="35"/>
      <c r="ERY24" s="35"/>
      <c r="ERZ24" s="35"/>
      <c r="ESA24" s="35"/>
      <c r="ESB24" s="35"/>
      <c r="ESC24" s="35"/>
      <c r="ESD24" s="35"/>
      <c r="ESE24" s="35"/>
      <c r="ESF24" s="35"/>
      <c r="ESG24" s="35"/>
      <c r="ESH24" s="35"/>
      <c r="ESI24" s="35"/>
      <c r="ESJ24" s="35"/>
      <c r="ESK24" s="35"/>
      <c r="ESL24" s="35"/>
      <c r="ESM24" s="35"/>
      <c r="ESN24" s="35"/>
      <c r="ESO24" s="35"/>
      <c r="ESP24" s="35"/>
      <c r="ESQ24" s="35"/>
      <c r="ESR24" s="35"/>
      <c r="ESS24" s="35"/>
      <c r="EST24" s="35"/>
      <c r="ESU24" s="35"/>
      <c r="ESV24" s="35"/>
      <c r="ESW24" s="35"/>
      <c r="ESX24" s="35"/>
      <c r="ESY24" s="35"/>
      <c r="ESZ24" s="35"/>
      <c r="ETA24" s="35"/>
      <c r="ETB24" s="35"/>
      <c r="ETC24" s="35"/>
      <c r="ETD24" s="35"/>
      <c r="ETE24" s="35"/>
      <c r="ETF24" s="35"/>
      <c r="ETG24" s="35"/>
      <c r="ETH24" s="35"/>
      <c r="ETI24" s="35"/>
      <c r="ETJ24" s="35"/>
      <c r="ETK24" s="35"/>
      <c r="ETL24" s="35"/>
      <c r="ETM24" s="35"/>
      <c r="ETN24" s="35"/>
      <c r="ETO24" s="35"/>
      <c r="ETP24" s="35"/>
      <c r="ETQ24" s="35"/>
      <c r="ETR24" s="35"/>
      <c r="ETS24" s="35"/>
      <c r="ETT24" s="35"/>
      <c r="ETU24" s="35"/>
      <c r="ETV24" s="35"/>
      <c r="ETW24" s="35"/>
      <c r="ETX24" s="35"/>
      <c r="ETY24" s="35"/>
      <c r="ETZ24" s="35"/>
      <c r="EUA24" s="35"/>
      <c r="EUB24" s="35"/>
      <c r="EUC24" s="35"/>
      <c r="EUD24" s="35"/>
      <c r="EUE24" s="35"/>
      <c r="EUF24" s="35"/>
      <c r="EUG24" s="35"/>
      <c r="EUH24" s="35"/>
      <c r="EUI24" s="35"/>
      <c r="EUJ24" s="35"/>
      <c r="EUK24" s="35"/>
      <c r="EUL24" s="35"/>
      <c r="EUM24" s="35"/>
      <c r="EUN24" s="35"/>
      <c r="EUO24" s="35"/>
      <c r="EUP24" s="35"/>
      <c r="EUQ24" s="35"/>
      <c r="EUR24" s="35"/>
      <c r="EUS24" s="35"/>
      <c r="EUT24" s="35"/>
      <c r="EUU24" s="35"/>
      <c r="EUV24" s="35"/>
      <c r="EUW24" s="35"/>
      <c r="EUX24" s="35"/>
      <c r="EUY24" s="35"/>
      <c r="EUZ24" s="35"/>
      <c r="EVA24" s="35"/>
      <c r="EVB24" s="35"/>
      <c r="EVC24" s="35"/>
      <c r="EVD24" s="35"/>
      <c r="EVE24" s="35"/>
      <c r="EVF24" s="35"/>
      <c r="EVG24" s="35"/>
      <c r="EVH24" s="35"/>
      <c r="EVI24" s="35"/>
      <c r="EVJ24" s="35"/>
      <c r="EVK24" s="35"/>
      <c r="EVL24" s="35"/>
      <c r="EVM24" s="35"/>
      <c r="EVN24" s="35"/>
      <c r="EVO24" s="35"/>
      <c r="EVP24" s="35"/>
      <c r="EVQ24" s="35"/>
      <c r="EVR24" s="35"/>
      <c r="EVS24" s="35"/>
      <c r="EVT24" s="35"/>
      <c r="EVU24" s="35"/>
      <c r="EVV24" s="35"/>
      <c r="EVW24" s="35"/>
      <c r="EVX24" s="35"/>
      <c r="EVY24" s="35"/>
      <c r="EVZ24" s="35"/>
      <c r="EWA24" s="35"/>
      <c r="EWB24" s="35"/>
      <c r="EWC24" s="35"/>
      <c r="EWD24" s="35"/>
      <c r="EWE24" s="35"/>
      <c r="EWF24" s="35"/>
      <c r="EWG24" s="35"/>
      <c r="EWH24" s="35"/>
      <c r="EWI24" s="35"/>
      <c r="EWJ24" s="35"/>
      <c r="EWK24" s="35"/>
      <c r="EWL24" s="35"/>
      <c r="EWM24" s="35"/>
      <c r="EWN24" s="35"/>
      <c r="EWO24" s="35"/>
      <c r="EWP24" s="35"/>
      <c r="EWQ24" s="35"/>
      <c r="EWR24" s="35"/>
      <c r="EWS24" s="35"/>
      <c r="EWT24" s="35"/>
      <c r="EWU24" s="35"/>
      <c r="EWV24" s="35"/>
      <c r="EWW24" s="35"/>
      <c r="EWX24" s="35"/>
      <c r="EWY24" s="35"/>
      <c r="EWZ24" s="35"/>
      <c r="EXA24" s="35"/>
      <c r="EXB24" s="35"/>
      <c r="EXC24" s="35"/>
      <c r="EXD24" s="35"/>
      <c r="EXE24" s="35"/>
      <c r="EXF24" s="35"/>
      <c r="EXG24" s="35"/>
      <c r="EXH24" s="35"/>
      <c r="EXI24" s="35"/>
      <c r="EXJ24" s="35"/>
      <c r="EXK24" s="35"/>
      <c r="EXL24" s="35"/>
      <c r="EXM24" s="35"/>
      <c r="EXN24" s="35"/>
      <c r="EXO24" s="35"/>
      <c r="EXP24" s="35"/>
      <c r="EXQ24" s="35"/>
      <c r="EXR24" s="35"/>
      <c r="EXS24" s="35"/>
      <c r="EXT24" s="35"/>
      <c r="EXU24" s="35"/>
      <c r="EXV24" s="35"/>
      <c r="EXW24" s="35"/>
      <c r="EXX24" s="35"/>
      <c r="EXY24" s="35"/>
      <c r="EXZ24" s="35"/>
      <c r="EYA24" s="35"/>
      <c r="EYB24" s="35"/>
      <c r="EYC24" s="35"/>
      <c r="EYD24" s="35"/>
      <c r="EYE24" s="35"/>
      <c r="EYF24" s="35"/>
      <c r="EYG24" s="35"/>
      <c r="EYH24" s="35"/>
      <c r="EYI24" s="35"/>
      <c r="EYJ24" s="35"/>
      <c r="EYK24" s="35"/>
      <c r="EYL24" s="35"/>
      <c r="EYM24" s="35"/>
      <c r="EYN24" s="35"/>
      <c r="EYO24" s="35"/>
      <c r="EYP24" s="35"/>
      <c r="EYQ24" s="35"/>
      <c r="EYR24" s="35"/>
      <c r="EYS24" s="35"/>
      <c r="EYT24" s="35"/>
      <c r="EYU24" s="35"/>
      <c r="EYV24" s="35"/>
      <c r="EYW24" s="35"/>
      <c r="EYX24" s="35"/>
      <c r="EYY24" s="35"/>
      <c r="EYZ24" s="35"/>
      <c r="EZA24" s="35"/>
      <c r="EZB24" s="35"/>
      <c r="EZC24" s="35"/>
      <c r="EZD24" s="35"/>
      <c r="EZE24" s="35"/>
      <c r="EZF24" s="35"/>
      <c r="EZG24" s="35"/>
      <c r="EZH24" s="35"/>
      <c r="EZI24" s="35"/>
      <c r="EZJ24" s="35"/>
      <c r="EZK24" s="35"/>
      <c r="EZL24" s="35"/>
      <c r="EZM24" s="35"/>
      <c r="EZN24" s="35"/>
      <c r="EZO24" s="35"/>
      <c r="EZP24" s="35"/>
      <c r="EZQ24" s="35"/>
      <c r="EZR24" s="35"/>
      <c r="EZS24" s="35"/>
      <c r="EZT24" s="35"/>
      <c r="EZU24" s="35"/>
      <c r="EZV24" s="35"/>
      <c r="EZW24" s="35"/>
      <c r="EZX24" s="35"/>
      <c r="EZY24" s="35"/>
      <c r="EZZ24" s="35"/>
      <c r="FAA24" s="35"/>
      <c r="FAB24" s="35"/>
      <c r="FAC24" s="35"/>
      <c r="FAD24" s="35"/>
      <c r="FAE24" s="35"/>
      <c r="FAF24" s="35"/>
      <c r="FAG24" s="35"/>
      <c r="FAH24" s="35"/>
      <c r="FAI24" s="35"/>
      <c r="FAJ24" s="35"/>
      <c r="FAK24" s="35"/>
      <c r="FAL24" s="35"/>
      <c r="FAM24" s="35"/>
      <c r="FAN24" s="35"/>
      <c r="FAO24" s="35"/>
      <c r="FAP24" s="35"/>
      <c r="FAQ24" s="35"/>
      <c r="FAR24" s="35"/>
      <c r="FAS24" s="35"/>
      <c r="FAT24" s="35"/>
      <c r="FAU24" s="35"/>
      <c r="FAV24" s="35"/>
      <c r="FAW24" s="35"/>
      <c r="FAX24" s="35"/>
      <c r="FAY24" s="35"/>
      <c r="FAZ24" s="35"/>
      <c r="FBA24" s="35"/>
      <c r="FBB24" s="35"/>
      <c r="FBC24" s="35"/>
      <c r="FBD24" s="35"/>
      <c r="FBE24" s="35"/>
      <c r="FBF24" s="35"/>
      <c r="FBG24" s="35"/>
      <c r="FBH24" s="35"/>
      <c r="FBI24" s="35"/>
      <c r="FBJ24" s="35"/>
      <c r="FBK24" s="35"/>
      <c r="FBL24" s="35"/>
      <c r="FBM24" s="35"/>
      <c r="FBN24" s="35"/>
      <c r="FBO24" s="35"/>
      <c r="FBP24" s="35"/>
      <c r="FBQ24" s="35"/>
      <c r="FBR24" s="35"/>
      <c r="FBS24" s="35"/>
      <c r="FBT24" s="35"/>
      <c r="FBU24" s="35"/>
      <c r="FBV24" s="35"/>
      <c r="FBW24" s="35"/>
      <c r="FBX24" s="35"/>
      <c r="FBY24" s="35"/>
      <c r="FBZ24" s="35"/>
      <c r="FCA24" s="35"/>
      <c r="FCB24" s="35"/>
      <c r="FCC24" s="35"/>
      <c r="FCD24" s="35"/>
      <c r="FCE24" s="35"/>
      <c r="FCF24" s="35"/>
      <c r="FCG24" s="35"/>
      <c r="FCH24" s="35"/>
      <c r="FCI24" s="35"/>
      <c r="FCJ24" s="35"/>
      <c r="FCK24" s="35"/>
      <c r="FCL24" s="35"/>
      <c r="FCM24" s="35"/>
      <c r="FCN24" s="35"/>
      <c r="FCO24" s="35"/>
      <c r="FCP24" s="35"/>
      <c r="FCQ24" s="35"/>
      <c r="FCR24" s="35"/>
      <c r="FCS24" s="35"/>
      <c r="FCT24" s="35"/>
      <c r="FCU24" s="35"/>
      <c r="FCV24" s="35"/>
      <c r="FCW24" s="35"/>
      <c r="FCX24" s="35"/>
      <c r="FCY24" s="35"/>
      <c r="FCZ24" s="35"/>
      <c r="FDA24" s="35"/>
      <c r="FDB24" s="35"/>
      <c r="FDC24" s="35"/>
      <c r="FDD24" s="35"/>
      <c r="FDE24" s="35"/>
      <c r="FDF24" s="35"/>
      <c r="FDG24" s="35"/>
      <c r="FDH24" s="35"/>
      <c r="FDI24" s="35"/>
      <c r="FDJ24" s="35"/>
      <c r="FDK24" s="35"/>
      <c r="FDL24" s="35"/>
      <c r="FDM24" s="35"/>
      <c r="FDN24" s="35"/>
      <c r="FDO24" s="35"/>
      <c r="FDP24" s="35"/>
      <c r="FDQ24" s="35"/>
      <c r="FDR24" s="35"/>
      <c r="FDS24" s="35"/>
      <c r="FDT24" s="35"/>
      <c r="FDU24" s="35"/>
      <c r="FDV24" s="35"/>
      <c r="FDW24" s="35"/>
      <c r="FDX24" s="35"/>
      <c r="FDY24" s="35"/>
      <c r="FDZ24" s="35"/>
      <c r="FEA24" s="35"/>
      <c r="FEB24" s="35"/>
      <c r="FEC24" s="35"/>
      <c r="FED24" s="35"/>
      <c r="FEE24" s="35"/>
      <c r="FEF24" s="35"/>
      <c r="FEG24" s="35"/>
      <c r="FEH24" s="35"/>
      <c r="FEI24" s="35"/>
      <c r="FEJ24" s="35"/>
      <c r="FEK24" s="35"/>
      <c r="FEL24" s="35"/>
      <c r="FEM24" s="35"/>
      <c r="FEN24" s="35"/>
      <c r="FEO24" s="35"/>
      <c r="FEP24" s="35"/>
      <c r="FEQ24" s="35"/>
      <c r="FER24" s="35"/>
      <c r="FES24" s="35"/>
      <c r="FET24" s="35"/>
      <c r="FEU24" s="35"/>
      <c r="FEV24" s="35"/>
      <c r="FEW24" s="35"/>
      <c r="FEX24" s="35"/>
      <c r="FEY24" s="35"/>
      <c r="FEZ24" s="35"/>
      <c r="FFA24" s="35"/>
      <c r="FFB24" s="35"/>
      <c r="FFC24" s="35"/>
      <c r="FFD24" s="35"/>
      <c r="FFE24" s="35"/>
      <c r="FFF24" s="35"/>
      <c r="FFG24" s="35"/>
      <c r="FFH24" s="35"/>
      <c r="FFI24" s="35"/>
      <c r="FFJ24" s="35"/>
      <c r="FFK24" s="35"/>
      <c r="FFL24" s="35"/>
      <c r="FFM24" s="35"/>
      <c r="FFN24" s="35"/>
      <c r="FFO24" s="35"/>
      <c r="FFP24" s="35"/>
      <c r="FFQ24" s="35"/>
      <c r="FFR24" s="35"/>
      <c r="FFS24" s="35"/>
      <c r="FFT24" s="35"/>
      <c r="FFU24" s="35"/>
      <c r="FFV24" s="35"/>
      <c r="FFW24" s="35"/>
      <c r="FFX24" s="35"/>
      <c r="FFY24" s="35"/>
      <c r="FFZ24" s="35"/>
      <c r="FGA24" s="35"/>
      <c r="FGB24" s="35"/>
      <c r="FGC24" s="35"/>
      <c r="FGD24" s="35"/>
      <c r="FGE24" s="35"/>
      <c r="FGF24" s="35"/>
      <c r="FGG24" s="35"/>
      <c r="FGH24" s="35"/>
      <c r="FGI24" s="35"/>
      <c r="FGJ24" s="35"/>
      <c r="FGK24" s="35"/>
      <c r="FGL24" s="35"/>
      <c r="FGM24" s="35"/>
      <c r="FGN24" s="35"/>
      <c r="FGO24" s="35"/>
      <c r="FGP24" s="35"/>
      <c r="FGQ24" s="35"/>
      <c r="FGR24" s="35"/>
      <c r="FGS24" s="35"/>
      <c r="FGT24" s="35"/>
      <c r="FGU24" s="35"/>
      <c r="FGV24" s="35"/>
      <c r="FGW24" s="35"/>
      <c r="FGX24" s="35"/>
      <c r="FGY24" s="35"/>
      <c r="FGZ24" s="35"/>
      <c r="FHA24" s="35"/>
      <c r="FHB24" s="35"/>
      <c r="FHC24" s="35"/>
      <c r="FHD24" s="35"/>
      <c r="FHE24" s="35"/>
      <c r="FHF24" s="35"/>
      <c r="FHG24" s="35"/>
      <c r="FHH24" s="35"/>
      <c r="FHI24" s="35"/>
      <c r="FHJ24" s="35"/>
      <c r="FHK24" s="35"/>
      <c r="FHL24" s="35"/>
      <c r="FHM24" s="35"/>
      <c r="FHN24" s="35"/>
      <c r="FHO24" s="35"/>
      <c r="FHP24" s="35"/>
      <c r="FHQ24" s="35"/>
      <c r="FHR24" s="35"/>
      <c r="FHS24" s="35"/>
      <c r="FHT24" s="35"/>
      <c r="FHU24" s="35"/>
      <c r="FHV24" s="35"/>
      <c r="FHW24" s="35"/>
      <c r="FHX24" s="35"/>
      <c r="FHY24" s="35"/>
      <c r="FHZ24" s="35"/>
      <c r="FIA24" s="35"/>
      <c r="FIB24" s="35"/>
      <c r="FIC24" s="35"/>
      <c r="FID24" s="35"/>
      <c r="FIE24" s="35"/>
      <c r="FIF24" s="35"/>
      <c r="FIG24" s="35"/>
      <c r="FIH24" s="35"/>
      <c r="FII24" s="35"/>
      <c r="FIJ24" s="35"/>
      <c r="FIK24" s="35"/>
      <c r="FIL24" s="35"/>
      <c r="FIM24" s="35"/>
      <c r="FIN24" s="35"/>
      <c r="FIO24" s="35"/>
      <c r="FIP24" s="35"/>
      <c r="FIQ24" s="35"/>
      <c r="FIR24" s="35"/>
      <c r="FIS24" s="35"/>
      <c r="FIT24" s="35"/>
      <c r="FIU24" s="35"/>
      <c r="FIV24" s="35"/>
      <c r="FIW24" s="35"/>
      <c r="FIX24" s="35"/>
      <c r="FIY24" s="35"/>
      <c r="FIZ24" s="35"/>
      <c r="FJA24" s="35"/>
      <c r="FJB24" s="35"/>
      <c r="FJC24" s="35"/>
      <c r="FJD24" s="35"/>
      <c r="FJE24" s="35"/>
      <c r="FJF24" s="35"/>
      <c r="FJG24" s="35"/>
      <c r="FJH24" s="35"/>
      <c r="FJI24" s="35"/>
      <c r="FJJ24" s="35"/>
      <c r="FJK24" s="35"/>
      <c r="FJL24" s="35"/>
      <c r="FJM24" s="35"/>
      <c r="FJN24" s="35"/>
      <c r="FJO24" s="35"/>
      <c r="FJP24" s="35"/>
      <c r="FJQ24" s="35"/>
      <c r="FJR24" s="35"/>
      <c r="FJS24" s="35"/>
      <c r="FJT24" s="35"/>
      <c r="FJU24" s="35"/>
      <c r="FJV24" s="35"/>
      <c r="FJW24" s="35"/>
      <c r="FJX24" s="35"/>
      <c r="FJY24" s="35"/>
      <c r="FJZ24" s="35"/>
      <c r="FKA24" s="35"/>
      <c r="FKB24" s="35"/>
      <c r="FKC24" s="35"/>
      <c r="FKD24" s="35"/>
      <c r="FKE24" s="35"/>
      <c r="FKF24" s="35"/>
      <c r="FKG24" s="35"/>
      <c r="FKH24" s="35"/>
      <c r="FKI24" s="35"/>
      <c r="FKJ24" s="35"/>
      <c r="FKK24" s="35"/>
      <c r="FKL24" s="35"/>
      <c r="FKM24" s="35"/>
      <c r="FKN24" s="35"/>
      <c r="FKO24" s="35"/>
      <c r="FKP24" s="35"/>
      <c r="FKQ24" s="35"/>
      <c r="FKR24" s="35"/>
      <c r="FKS24" s="35"/>
      <c r="FKT24" s="35"/>
      <c r="FKU24" s="35"/>
      <c r="FKV24" s="35"/>
      <c r="FKW24" s="35"/>
      <c r="FKX24" s="35"/>
      <c r="FKY24" s="35"/>
      <c r="FKZ24" s="35"/>
      <c r="FLA24" s="35"/>
      <c r="FLB24" s="35"/>
      <c r="FLC24" s="35"/>
      <c r="FLD24" s="35"/>
      <c r="FLE24" s="35"/>
      <c r="FLF24" s="35"/>
      <c r="FLG24" s="35"/>
      <c r="FLH24" s="35"/>
      <c r="FLI24" s="35"/>
      <c r="FLJ24" s="35"/>
      <c r="FLK24" s="35"/>
      <c r="FLL24" s="35"/>
      <c r="FLM24" s="35"/>
      <c r="FLN24" s="35"/>
      <c r="FLO24" s="35"/>
      <c r="FLP24" s="35"/>
      <c r="FLQ24" s="35"/>
      <c r="FLR24" s="35"/>
      <c r="FLS24" s="35"/>
      <c r="FLT24" s="35"/>
      <c r="FLU24" s="35"/>
      <c r="FLV24" s="35"/>
      <c r="FLW24" s="35"/>
      <c r="FLX24" s="35"/>
      <c r="FLY24" s="35"/>
      <c r="FLZ24" s="35"/>
      <c r="FMA24" s="35"/>
      <c r="FMB24" s="35"/>
      <c r="FMC24" s="35"/>
      <c r="FMD24" s="35"/>
      <c r="FME24" s="35"/>
      <c r="FMF24" s="35"/>
      <c r="FMG24" s="35"/>
      <c r="FMH24" s="35"/>
      <c r="FMI24" s="35"/>
      <c r="FMJ24" s="35"/>
      <c r="FMK24" s="35"/>
      <c r="FML24" s="35"/>
      <c r="FMM24" s="35"/>
      <c r="FMN24" s="35"/>
      <c r="FMO24" s="35"/>
      <c r="FMP24" s="35"/>
      <c r="FMQ24" s="35"/>
      <c r="FMR24" s="35"/>
      <c r="FMS24" s="35"/>
      <c r="FMT24" s="35"/>
      <c r="FMU24" s="35"/>
      <c r="FMV24" s="35"/>
      <c r="FMW24" s="35"/>
      <c r="FMX24" s="35"/>
      <c r="FMY24" s="35"/>
      <c r="FMZ24" s="35"/>
      <c r="FNA24" s="35"/>
      <c r="FNB24" s="35"/>
      <c r="FNC24" s="35"/>
      <c r="FND24" s="35"/>
      <c r="FNE24" s="35"/>
      <c r="FNF24" s="35"/>
      <c r="FNG24" s="35"/>
      <c r="FNH24" s="35"/>
      <c r="FNI24" s="35"/>
      <c r="FNJ24" s="35"/>
      <c r="FNK24" s="35"/>
      <c r="FNL24" s="35"/>
      <c r="FNM24" s="35"/>
      <c r="FNN24" s="35"/>
      <c r="FNO24" s="35"/>
      <c r="FNP24" s="35"/>
      <c r="FNQ24" s="35"/>
      <c r="FNR24" s="35"/>
      <c r="FNS24" s="35"/>
      <c r="FNT24" s="35"/>
      <c r="FNU24" s="35"/>
      <c r="FNV24" s="35"/>
      <c r="FNW24" s="35"/>
      <c r="FNX24" s="35"/>
      <c r="FNY24" s="35"/>
      <c r="FNZ24" s="35"/>
      <c r="FOA24" s="35"/>
      <c r="FOB24" s="35"/>
      <c r="FOC24" s="35"/>
      <c r="FOD24" s="35"/>
      <c r="FOE24" s="35"/>
      <c r="FOF24" s="35"/>
      <c r="FOG24" s="35"/>
      <c r="FOH24" s="35"/>
      <c r="FOI24" s="35"/>
      <c r="FOJ24" s="35"/>
      <c r="FOK24" s="35"/>
      <c r="FOL24" s="35"/>
      <c r="FOM24" s="35"/>
      <c r="FON24" s="35"/>
      <c r="FOO24" s="35"/>
      <c r="FOP24" s="35"/>
      <c r="FOQ24" s="35"/>
      <c r="FOR24" s="35"/>
      <c r="FOS24" s="35"/>
      <c r="FOT24" s="35"/>
      <c r="FOU24" s="35"/>
      <c r="FOV24" s="35"/>
      <c r="FOW24" s="35"/>
      <c r="FOX24" s="35"/>
      <c r="FOY24" s="35"/>
      <c r="FOZ24" s="35"/>
      <c r="FPA24" s="35"/>
      <c r="FPB24" s="35"/>
      <c r="FPC24" s="35"/>
      <c r="FPD24" s="35"/>
      <c r="FPE24" s="35"/>
      <c r="FPF24" s="35"/>
      <c r="FPG24" s="35"/>
      <c r="FPH24" s="35"/>
      <c r="FPI24" s="35"/>
      <c r="FPJ24" s="35"/>
      <c r="FPK24" s="35"/>
      <c r="FPL24" s="35"/>
      <c r="FPM24" s="35"/>
      <c r="FPN24" s="35"/>
      <c r="FPO24" s="35"/>
      <c r="FPP24" s="35"/>
      <c r="FPQ24" s="35"/>
      <c r="FPR24" s="35"/>
      <c r="FPS24" s="35"/>
      <c r="FPT24" s="35"/>
      <c r="FPU24" s="35"/>
      <c r="FPV24" s="35"/>
      <c r="FPW24" s="35"/>
      <c r="FPX24" s="35"/>
      <c r="FPY24" s="35"/>
      <c r="FPZ24" s="35"/>
      <c r="FQA24" s="35"/>
      <c r="FQB24" s="35"/>
      <c r="FQC24" s="35"/>
      <c r="FQD24" s="35"/>
      <c r="FQE24" s="35"/>
      <c r="FQF24" s="35"/>
      <c r="FQG24" s="35"/>
      <c r="FQH24" s="35"/>
      <c r="FQI24" s="35"/>
      <c r="FQJ24" s="35"/>
      <c r="FQK24" s="35"/>
      <c r="FQL24" s="35"/>
      <c r="FQM24" s="35"/>
      <c r="FQN24" s="35"/>
      <c r="FQO24" s="35"/>
      <c r="FQP24" s="35"/>
      <c r="FQQ24" s="35"/>
      <c r="FQR24" s="35"/>
      <c r="FQS24" s="35"/>
      <c r="FQT24" s="35"/>
      <c r="FQU24" s="35"/>
      <c r="FQV24" s="35"/>
      <c r="FQW24" s="35"/>
      <c r="FQX24" s="35"/>
      <c r="FQY24" s="35"/>
      <c r="FQZ24" s="35"/>
      <c r="FRA24" s="35"/>
      <c r="FRB24" s="35"/>
      <c r="FRC24" s="35"/>
      <c r="FRD24" s="35"/>
      <c r="FRE24" s="35"/>
      <c r="FRF24" s="35"/>
      <c r="FRG24" s="35"/>
      <c r="FRH24" s="35"/>
      <c r="FRI24" s="35"/>
      <c r="FRJ24" s="35"/>
      <c r="FRK24" s="35"/>
      <c r="FRL24" s="35"/>
      <c r="FRM24" s="35"/>
      <c r="FRN24" s="35"/>
      <c r="FRO24" s="35"/>
      <c r="FRP24" s="35"/>
      <c r="FRQ24" s="35"/>
      <c r="FRR24" s="35"/>
      <c r="FRS24" s="35"/>
      <c r="FRT24" s="35"/>
      <c r="FRU24" s="35"/>
      <c r="FRV24" s="35"/>
      <c r="FRW24" s="35"/>
      <c r="FRX24" s="35"/>
      <c r="FRY24" s="35"/>
      <c r="FRZ24" s="35"/>
      <c r="FSA24" s="35"/>
      <c r="FSB24" s="35"/>
      <c r="FSC24" s="35"/>
      <c r="FSD24" s="35"/>
      <c r="FSE24" s="35"/>
      <c r="FSF24" s="35"/>
      <c r="FSG24" s="35"/>
      <c r="FSH24" s="35"/>
      <c r="FSI24" s="35"/>
      <c r="FSJ24" s="35"/>
      <c r="FSK24" s="35"/>
      <c r="FSL24" s="35"/>
      <c r="FSM24" s="35"/>
      <c r="FSN24" s="35"/>
      <c r="FSO24" s="35"/>
      <c r="FSP24" s="35"/>
      <c r="FSQ24" s="35"/>
      <c r="FSR24" s="35"/>
      <c r="FSS24" s="35"/>
      <c r="FST24" s="35"/>
      <c r="FSU24" s="35"/>
      <c r="FSV24" s="35"/>
      <c r="FSW24" s="35"/>
      <c r="FSX24" s="35"/>
      <c r="FSY24" s="35"/>
      <c r="FSZ24" s="35"/>
      <c r="FTA24" s="35"/>
      <c r="FTB24" s="35"/>
      <c r="FTC24" s="35"/>
      <c r="FTD24" s="35"/>
      <c r="FTE24" s="35"/>
      <c r="FTF24" s="35"/>
      <c r="FTG24" s="35"/>
      <c r="FTH24" s="35"/>
      <c r="FTI24" s="35"/>
      <c r="FTJ24" s="35"/>
      <c r="FTK24" s="35"/>
      <c r="FTL24" s="35"/>
      <c r="FTM24" s="35"/>
      <c r="FTN24" s="35"/>
      <c r="FTO24" s="35"/>
      <c r="FTP24" s="35"/>
      <c r="FTQ24" s="35"/>
      <c r="FTR24" s="35"/>
      <c r="FTS24" s="35"/>
      <c r="FTT24" s="35"/>
      <c r="FTU24" s="35"/>
      <c r="FTV24" s="35"/>
      <c r="FTW24" s="35"/>
      <c r="FTX24" s="35"/>
      <c r="FTY24" s="35"/>
      <c r="FTZ24" s="35"/>
      <c r="FUA24" s="35"/>
      <c r="FUB24" s="35"/>
      <c r="FUC24" s="35"/>
      <c r="FUD24" s="35"/>
      <c r="FUE24" s="35"/>
      <c r="FUF24" s="35"/>
      <c r="FUG24" s="35"/>
      <c r="FUH24" s="35"/>
      <c r="FUI24" s="35"/>
      <c r="FUJ24" s="35"/>
      <c r="FUK24" s="35"/>
      <c r="FUL24" s="35"/>
      <c r="FUM24" s="35"/>
      <c r="FUN24" s="35"/>
      <c r="FUO24" s="35"/>
      <c r="FUP24" s="35"/>
      <c r="FUQ24" s="35"/>
      <c r="FUR24" s="35"/>
      <c r="FUS24" s="35"/>
      <c r="FUT24" s="35"/>
      <c r="FUU24" s="35"/>
      <c r="FUV24" s="35"/>
      <c r="FUW24" s="35"/>
      <c r="FUX24" s="35"/>
      <c r="FUY24" s="35"/>
      <c r="FUZ24" s="35"/>
      <c r="FVA24" s="35"/>
      <c r="FVB24" s="35"/>
      <c r="FVC24" s="35"/>
      <c r="FVD24" s="35"/>
      <c r="FVE24" s="35"/>
      <c r="FVF24" s="35"/>
      <c r="FVG24" s="35"/>
      <c r="FVH24" s="35"/>
      <c r="FVI24" s="35"/>
      <c r="FVJ24" s="35"/>
      <c r="FVK24" s="35"/>
      <c r="FVL24" s="35"/>
      <c r="FVM24" s="35"/>
      <c r="FVN24" s="35"/>
      <c r="FVO24" s="35"/>
      <c r="FVP24" s="35"/>
      <c r="FVQ24" s="35"/>
      <c r="FVR24" s="35"/>
      <c r="FVS24" s="35"/>
      <c r="FVT24" s="35"/>
      <c r="FVU24" s="35"/>
      <c r="FVV24" s="35"/>
      <c r="FVW24" s="35"/>
      <c r="FVX24" s="35"/>
      <c r="FVY24" s="35"/>
      <c r="FVZ24" s="35"/>
      <c r="FWA24" s="35"/>
      <c r="FWB24" s="35"/>
      <c r="FWC24" s="35"/>
      <c r="FWD24" s="35"/>
      <c r="FWE24" s="35"/>
      <c r="FWF24" s="35"/>
      <c r="FWG24" s="35"/>
      <c r="FWH24" s="35"/>
      <c r="FWI24" s="35"/>
      <c r="FWJ24" s="35"/>
      <c r="FWK24" s="35"/>
      <c r="FWL24" s="35"/>
      <c r="FWM24" s="35"/>
      <c r="FWN24" s="35"/>
      <c r="FWO24" s="35"/>
      <c r="FWP24" s="35"/>
      <c r="FWQ24" s="35"/>
      <c r="FWR24" s="35"/>
      <c r="FWS24" s="35"/>
      <c r="FWT24" s="35"/>
      <c r="FWU24" s="35"/>
      <c r="FWV24" s="35"/>
      <c r="FWW24" s="35"/>
      <c r="FWX24" s="35"/>
      <c r="FWY24" s="35"/>
      <c r="FWZ24" s="35"/>
      <c r="FXA24" s="35"/>
      <c r="FXB24" s="35"/>
      <c r="FXC24" s="35"/>
      <c r="FXD24" s="35"/>
      <c r="FXE24" s="35"/>
      <c r="FXF24" s="35"/>
      <c r="FXG24" s="35"/>
      <c r="FXH24" s="35"/>
      <c r="FXI24" s="35"/>
      <c r="FXJ24" s="35"/>
      <c r="FXK24" s="35"/>
      <c r="FXL24" s="35"/>
      <c r="FXM24" s="35"/>
      <c r="FXN24" s="35"/>
      <c r="FXO24" s="35"/>
      <c r="FXP24" s="35"/>
      <c r="FXQ24" s="35"/>
      <c r="FXR24" s="35"/>
      <c r="FXS24" s="35"/>
      <c r="FXT24" s="35"/>
      <c r="FXU24" s="35"/>
      <c r="FXV24" s="35"/>
      <c r="FXW24" s="35"/>
      <c r="FXX24" s="35"/>
      <c r="FXY24" s="35"/>
      <c r="FXZ24" s="35"/>
      <c r="FYA24" s="35"/>
      <c r="FYB24" s="35"/>
      <c r="FYC24" s="35"/>
      <c r="FYD24" s="35"/>
      <c r="FYE24" s="35"/>
      <c r="FYF24" s="35"/>
      <c r="FYG24" s="35"/>
      <c r="FYH24" s="35"/>
      <c r="FYI24" s="35"/>
      <c r="FYJ24" s="35"/>
      <c r="FYK24" s="35"/>
      <c r="FYL24" s="35"/>
      <c r="FYM24" s="35"/>
      <c r="FYN24" s="35"/>
      <c r="FYO24" s="35"/>
      <c r="FYP24" s="35"/>
      <c r="FYQ24" s="35"/>
      <c r="FYR24" s="35"/>
      <c r="FYS24" s="35"/>
      <c r="FYT24" s="35"/>
      <c r="FYU24" s="35"/>
      <c r="FYV24" s="35"/>
      <c r="FYW24" s="35"/>
      <c r="FYX24" s="35"/>
      <c r="FYY24" s="35"/>
      <c r="FYZ24" s="35"/>
      <c r="FZA24" s="35"/>
      <c r="FZB24" s="35"/>
      <c r="FZC24" s="35"/>
      <c r="FZD24" s="35"/>
      <c r="FZE24" s="35"/>
      <c r="FZF24" s="35"/>
      <c r="FZG24" s="35"/>
      <c r="FZH24" s="35"/>
      <c r="FZI24" s="35"/>
      <c r="FZJ24" s="35"/>
      <c r="FZK24" s="35"/>
      <c r="FZL24" s="35"/>
      <c r="FZM24" s="35"/>
      <c r="FZN24" s="35"/>
      <c r="FZO24" s="35"/>
      <c r="FZP24" s="35"/>
      <c r="FZQ24" s="35"/>
      <c r="FZR24" s="35"/>
      <c r="FZS24" s="35"/>
      <c r="FZT24" s="35"/>
      <c r="FZU24" s="35"/>
      <c r="FZV24" s="35"/>
      <c r="FZW24" s="35"/>
      <c r="FZX24" s="35"/>
      <c r="FZY24" s="35"/>
      <c r="FZZ24" s="35"/>
      <c r="GAA24" s="35"/>
      <c r="GAB24" s="35"/>
      <c r="GAC24" s="35"/>
      <c r="GAD24" s="35"/>
      <c r="GAE24" s="35"/>
      <c r="GAF24" s="35"/>
      <c r="GAG24" s="35"/>
      <c r="GAH24" s="35"/>
      <c r="GAI24" s="35"/>
      <c r="GAJ24" s="35"/>
      <c r="GAK24" s="35"/>
      <c r="GAL24" s="35"/>
      <c r="GAM24" s="35"/>
      <c r="GAN24" s="35"/>
      <c r="GAO24" s="35"/>
      <c r="GAP24" s="35"/>
      <c r="GAQ24" s="35"/>
      <c r="GAR24" s="35"/>
      <c r="GAS24" s="35"/>
      <c r="GAT24" s="35"/>
      <c r="GAU24" s="35"/>
      <c r="GAV24" s="35"/>
      <c r="GAW24" s="35"/>
      <c r="GAX24" s="35"/>
      <c r="GAY24" s="35"/>
      <c r="GAZ24" s="35"/>
      <c r="GBA24" s="35"/>
      <c r="GBB24" s="35"/>
      <c r="GBC24" s="35"/>
      <c r="GBD24" s="35"/>
      <c r="GBE24" s="35"/>
      <c r="GBF24" s="35"/>
      <c r="GBG24" s="35"/>
      <c r="GBH24" s="35"/>
      <c r="GBI24" s="35"/>
      <c r="GBJ24" s="35"/>
      <c r="GBK24" s="35"/>
      <c r="GBL24" s="35"/>
      <c r="GBM24" s="35"/>
      <c r="GBN24" s="35"/>
      <c r="GBO24" s="35"/>
      <c r="GBP24" s="35"/>
      <c r="GBQ24" s="35"/>
      <c r="GBR24" s="35"/>
      <c r="GBS24" s="35"/>
      <c r="GBT24" s="35"/>
      <c r="GBU24" s="35"/>
      <c r="GBV24" s="35"/>
      <c r="GBW24" s="35"/>
      <c r="GBX24" s="35"/>
      <c r="GBY24" s="35"/>
      <c r="GBZ24" s="35"/>
      <c r="GCA24" s="35"/>
      <c r="GCB24" s="35"/>
      <c r="GCC24" s="35"/>
      <c r="GCD24" s="35"/>
      <c r="GCE24" s="35"/>
      <c r="GCF24" s="35"/>
      <c r="GCG24" s="35"/>
      <c r="GCH24" s="35"/>
      <c r="GCI24" s="35"/>
      <c r="GCJ24" s="35"/>
      <c r="GCK24" s="35"/>
      <c r="GCL24" s="35"/>
      <c r="GCM24" s="35"/>
      <c r="GCN24" s="35"/>
      <c r="GCO24" s="35"/>
      <c r="GCP24" s="35"/>
      <c r="GCQ24" s="35"/>
      <c r="GCR24" s="35"/>
      <c r="GCS24" s="35"/>
      <c r="GCT24" s="35"/>
      <c r="GCU24" s="35"/>
      <c r="GCV24" s="35"/>
      <c r="GCW24" s="35"/>
      <c r="GCX24" s="35"/>
      <c r="GCY24" s="35"/>
      <c r="GCZ24" s="35"/>
      <c r="GDA24" s="35"/>
      <c r="GDB24" s="35"/>
      <c r="GDC24" s="35"/>
      <c r="GDD24" s="35"/>
      <c r="GDE24" s="35"/>
      <c r="GDF24" s="35"/>
      <c r="GDG24" s="35"/>
      <c r="GDH24" s="35"/>
      <c r="GDI24" s="35"/>
      <c r="GDJ24" s="35"/>
      <c r="GDK24" s="35"/>
      <c r="GDL24" s="35"/>
      <c r="GDM24" s="35"/>
      <c r="GDN24" s="35"/>
      <c r="GDO24" s="35"/>
      <c r="GDP24" s="35"/>
      <c r="GDQ24" s="35"/>
      <c r="GDR24" s="35"/>
      <c r="GDS24" s="35"/>
      <c r="GDT24" s="35"/>
      <c r="GDU24" s="35"/>
      <c r="GDV24" s="35"/>
      <c r="GDW24" s="35"/>
      <c r="GDX24" s="35"/>
      <c r="GDY24" s="35"/>
      <c r="GDZ24" s="35"/>
      <c r="GEA24" s="35"/>
      <c r="GEB24" s="35"/>
      <c r="GEC24" s="35"/>
      <c r="GED24" s="35"/>
      <c r="GEE24" s="35"/>
      <c r="GEF24" s="35"/>
      <c r="GEG24" s="35"/>
      <c r="GEH24" s="35"/>
      <c r="GEI24" s="35"/>
      <c r="GEJ24" s="35"/>
      <c r="GEK24" s="35"/>
      <c r="GEL24" s="35"/>
      <c r="GEM24" s="35"/>
      <c r="GEN24" s="35"/>
      <c r="GEO24" s="35"/>
      <c r="GEP24" s="35"/>
      <c r="GEQ24" s="35"/>
      <c r="GER24" s="35"/>
      <c r="GES24" s="35"/>
      <c r="GET24" s="35"/>
      <c r="GEU24" s="35"/>
      <c r="GEV24" s="35"/>
      <c r="GEW24" s="35"/>
      <c r="GEX24" s="35"/>
      <c r="GEY24" s="35"/>
      <c r="GEZ24" s="35"/>
      <c r="GFA24" s="35"/>
      <c r="GFB24" s="35"/>
      <c r="GFC24" s="35"/>
      <c r="GFD24" s="35"/>
      <c r="GFE24" s="35"/>
      <c r="GFF24" s="35"/>
      <c r="GFG24" s="35"/>
      <c r="GFH24" s="35"/>
      <c r="GFI24" s="35"/>
      <c r="GFJ24" s="35"/>
      <c r="GFK24" s="35"/>
      <c r="GFL24" s="35"/>
      <c r="GFM24" s="35"/>
      <c r="GFN24" s="35"/>
      <c r="GFO24" s="35"/>
      <c r="GFP24" s="35"/>
      <c r="GFQ24" s="35"/>
      <c r="GFR24" s="35"/>
      <c r="GFS24" s="35"/>
      <c r="GFT24" s="35"/>
      <c r="GFU24" s="35"/>
      <c r="GFV24" s="35"/>
      <c r="GFW24" s="35"/>
      <c r="GFX24" s="35"/>
      <c r="GFY24" s="35"/>
      <c r="GFZ24" s="35"/>
      <c r="GGA24" s="35"/>
      <c r="GGB24" s="35"/>
      <c r="GGC24" s="35"/>
      <c r="GGD24" s="35"/>
      <c r="GGE24" s="35"/>
      <c r="GGF24" s="35"/>
      <c r="GGG24" s="35"/>
      <c r="GGH24" s="35"/>
      <c r="GGI24" s="35"/>
      <c r="GGJ24" s="35"/>
      <c r="GGK24" s="35"/>
      <c r="GGL24" s="35"/>
      <c r="GGM24" s="35"/>
      <c r="GGN24" s="35"/>
      <c r="GGO24" s="35"/>
      <c r="GGP24" s="35"/>
      <c r="GGQ24" s="35"/>
      <c r="GGR24" s="35"/>
      <c r="GGS24" s="35"/>
      <c r="GGT24" s="35"/>
      <c r="GGU24" s="35"/>
      <c r="GGV24" s="35"/>
      <c r="GGW24" s="35"/>
      <c r="GGX24" s="35"/>
      <c r="GGY24" s="35"/>
      <c r="GGZ24" s="35"/>
      <c r="GHA24" s="35"/>
      <c r="GHB24" s="35"/>
      <c r="GHC24" s="35"/>
      <c r="GHD24" s="35"/>
      <c r="GHE24" s="35"/>
      <c r="GHF24" s="35"/>
      <c r="GHG24" s="35"/>
      <c r="GHH24" s="35"/>
      <c r="GHI24" s="35"/>
      <c r="GHJ24" s="35"/>
      <c r="GHK24" s="35"/>
      <c r="GHL24" s="35"/>
      <c r="GHM24" s="35"/>
      <c r="GHN24" s="35"/>
      <c r="GHO24" s="35"/>
      <c r="GHP24" s="35"/>
      <c r="GHQ24" s="35"/>
      <c r="GHR24" s="35"/>
      <c r="GHS24" s="35"/>
      <c r="GHT24" s="35"/>
      <c r="GHU24" s="35"/>
      <c r="GHV24" s="35"/>
      <c r="GHW24" s="35"/>
      <c r="GHX24" s="35"/>
      <c r="GHY24" s="35"/>
      <c r="GHZ24" s="35"/>
      <c r="GIA24" s="35"/>
      <c r="GIB24" s="35"/>
      <c r="GIC24" s="35"/>
      <c r="GID24" s="35"/>
      <c r="GIE24" s="35"/>
      <c r="GIF24" s="35"/>
      <c r="GIG24" s="35"/>
      <c r="GIH24" s="35"/>
      <c r="GII24" s="35"/>
      <c r="GIJ24" s="35"/>
      <c r="GIK24" s="35"/>
      <c r="GIL24" s="35"/>
      <c r="GIM24" s="35"/>
      <c r="GIN24" s="35"/>
      <c r="GIO24" s="35"/>
      <c r="GIP24" s="35"/>
      <c r="GIQ24" s="35"/>
      <c r="GIR24" s="35"/>
      <c r="GIS24" s="35"/>
      <c r="GIT24" s="35"/>
      <c r="GIU24" s="35"/>
      <c r="GIV24" s="35"/>
      <c r="GIW24" s="35"/>
      <c r="GIX24" s="35"/>
      <c r="GIY24" s="35"/>
      <c r="GIZ24" s="35"/>
      <c r="GJA24" s="35"/>
      <c r="GJB24" s="35"/>
      <c r="GJC24" s="35"/>
      <c r="GJD24" s="35"/>
      <c r="GJE24" s="35"/>
      <c r="GJF24" s="35"/>
      <c r="GJG24" s="35"/>
      <c r="GJH24" s="35"/>
      <c r="GJI24" s="35"/>
      <c r="GJJ24" s="35"/>
      <c r="GJK24" s="35"/>
      <c r="GJL24" s="35"/>
      <c r="GJM24" s="35"/>
      <c r="GJN24" s="35"/>
      <c r="GJO24" s="35"/>
      <c r="GJP24" s="35"/>
      <c r="GJQ24" s="35"/>
      <c r="GJR24" s="35"/>
      <c r="GJS24" s="35"/>
      <c r="GJT24" s="35"/>
      <c r="GJU24" s="35"/>
      <c r="GJV24" s="35"/>
      <c r="GJW24" s="35"/>
      <c r="GJX24" s="35"/>
      <c r="GJY24" s="35"/>
      <c r="GJZ24" s="35"/>
      <c r="GKA24" s="35"/>
      <c r="GKB24" s="35"/>
      <c r="GKC24" s="35"/>
      <c r="GKD24" s="35"/>
      <c r="GKE24" s="35"/>
      <c r="GKF24" s="35"/>
      <c r="GKG24" s="35"/>
      <c r="GKH24" s="35"/>
      <c r="GKI24" s="35"/>
      <c r="GKJ24" s="35"/>
      <c r="GKK24" s="35"/>
      <c r="GKL24" s="35"/>
      <c r="GKM24" s="35"/>
      <c r="GKN24" s="35"/>
      <c r="GKO24" s="35"/>
      <c r="GKP24" s="35"/>
      <c r="GKQ24" s="35"/>
      <c r="GKR24" s="35"/>
      <c r="GKS24" s="35"/>
      <c r="GKT24" s="35"/>
      <c r="GKU24" s="35"/>
      <c r="GKV24" s="35"/>
      <c r="GKW24" s="35"/>
      <c r="GKX24" s="35"/>
      <c r="GKY24" s="35"/>
      <c r="GKZ24" s="35"/>
      <c r="GLA24" s="35"/>
      <c r="GLB24" s="35"/>
      <c r="GLC24" s="35"/>
      <c r="GLD24" s="35"/>
      <c r="GLE24" s="35"/>
      <c r="GLF24" s="35"/>
      <c r="GLG24" s="35"/>
      <c r="GLH24" s="35"/>
      <c r="GLI24" s="35"/>
      <c r="GLJ24" s="35"/>
      <c r="GLK24" s="35"/>
      <c r="GLL24" s="35"/>
      <c r="GLM24" s="35"/>
      <c r="GLN24" s="35"/>
      <c r="GLO24" s="35"/>
      <c r="GLP24" s="35"/>
      <c r="GLQ24" s="35"/>
      <c r="GLR24" s="35"/>
      <c r="GLS24" s="35"/>
      <c r="GLT24" s="35"/>
      <c r="GLU24" s="35"/>
      <c r="GLV24" s="35"/>
      <c r="GLW24" s="35"/>
      <c r="GLX24" s="35"/>
      <c r="GLY24" s="35"/>
      <c r="GLZ24" s="35"/>
      <c r="GMA24" s="35"/>
      <c r="GMB24" s="35"/>
      <c r="GMC24" s="35"/>
      <c r="GMD24" s="35"/>
      <c r="GME24" s="35"/>
      <c r="GMF24" s="35"/>
      <c r="GMG24" s="35"/>
      <c r="GMH24" s="35"/>
      <c r="GMI24" s="35"/>
      <c r="GMJ24" s="35"/>
      <c r="GMK24" s="35"/>
      <c r="GML24" s="35"/>
      <c r="GMM24" s="35"/>
      <c r="GMN24" s="35"/>
      <c r="GMO24" s="35"/>
      <c r="GMP24" s="35"/>
      <c r="GMQ24" s="35"/>
      <c r="GMR24" s="35"/>
      <c r="GMS24" s="35"/>
      <c r="GMT24" s="35"/>
      <c r="GMU24" s="35"/>
      <c r="GMV24" s="35"/>
      <c r="GMW24" s="35"/>
      <c r="GMX24" s="35"/>
      <c r="GMY24" s="35"/>
      <c r="GMZ24" s="35"/>
      <c r="GNA24" s="35"/>
      <c r="GNB24" s="35"/>
      <c r="GNC24" s="35"/>
      <c r="GND24" s="35"/>
      <c r="GNE24" s="35"/>
      <c r="GNF24" s="35"/>
      <c r="GNG24" s="35"/>
      <c r="GNH24" s="35"/>
      <c r="GNI24" s="35"/>
      <c r="GNJ24" s="35"/>
      <c r="GNK24" s="35"/>
      <c r="GNL24" s="35"/>
      <c r="GNM24" s="35"/>
      <c r="GNN24" s="35"/>
      <c r="GNO24" s="35"/>
      <c r="GNP24" s="35"/>
      <c r="GNQ24" s="35"/>
      <c r="GNR24" s="35"/>
      <c r="GNS24" s="35"/>
      <c r="GNT24" s="35"/>
      <c r="GNU24" s="35"/>
      <c r="GNV24" s="35"/>
      <c r="GNW24" s="35"/>
      <c r="GNX24" s="35"/>
      <c r="GNY24" s="35"/>
      <c r="GNZ24" s="35"/>
      <c r="GOA24" s="35"/>
      <c r="GOB24" s="35"/>
      <c r="GOC24" s="35"/>
      <c r="GOD24" s="35"/>
      <c r="GOE24" s="35"/>
      <c r="GOF24" s="35"/>
      <c r="GOG24" s="35"/>
      <c r="GOH24" s="35"/>
      <c r="GOI24" s="35"/>
      <c r="GOJ24" s="35"/>
      <c r="GOK24" s="35"/>
      <c r="GOL24" s="35"/>
      <c r="GOM24" s="35"/>
      <c r="GON24" s="35"/>
      <c r="GOO24" s="35"/>
      <c r="GOP24" s="35"/>
      <c r="GOQ24" s="35"/>
      <c r="GOR24" s="35"/>
      <c r="GOS24" s="35"/>
      <c r="GOT24" s="35"/>
      <c r="GOU24" s="35"/>
      <c r="GOV24" s="35"/>
      <c r="GOW24" s="35"/>
      <c r="GOX24" s="35"/>
      <c r="GOY24" s="35"/>
      <c r="GOZ24" s="35"/>
      <c r="GPA24" s="35"/>
      <c r="GPB24" s="35"/>
      <c r="GPC24" s="35"/>
      <c r="GPD24" s="35"/>
      <c r="GPE24" s="35"/>
      <c r="GPF24" s="35"/>
      <c r="GPG24" s="35"/>
      <c r="GPH24" s="35"/>
      <c r="GPI24" s="35"/>
      <c r="GPJ24" s="35"/>
      <c r="GPK24" s="35"/>
      <c r="GPL24" s="35"/>
      <c r="GPM24" s="35"/>
      <c r="GPN24" s="35"/>
      <c r="GPO24" s="35"/>
      <c r="GPP24" s="35"/>
      <c r="GPQ24" s="35"/>
      <c r="GPR24" s="35"/>
      <c r="GPS24" s="35"/>
      <c r="GPT24" s="35"/>
      <c r="GPU24" s="35"/>
      <c r="GPV24" s="35"/>
      <c r="GPW24" s="35"/>
      <c r="GPX24" s="35"/>
      <c r="GPY24" s="35"/>
      <c r="GPZ24" s="35"/>
      <c r="GQA24" s="35"/>
      <c r="GQB24" s="35"/>
      <c r="GQC24" s="35"/>
      <c r="GQD24" s="35"/>
      <c r="GQE24" s="35"/>
      <c r="GQF24" s="35"/>
      <c r="GQG24" s="35"/>
      <c r="GQH24" s="35"/>
      <c r="GQI24" s="35"/>
      <c r="GQJ24" s="35"/>
      <c r="GQK24" s="35"/>
      <c r="GQL24" s="35"/>
      <c r="GQM24" s="35"/>
      <c r="GQN24" s="35"/>
      <c r="GQO24" s="35"/>
      <c r="GQP24" s="35"/>
      <c r="GQQ24" s="35"/>
      <c r="GQR24" s="35"/>
      <c r="GQS24" s="35"/>
      <c r="GQT24" s="35"/>
      <c r="GQU24" s="35"/>
      <c r="GQV24" s="35"/>
      <c r="GQW24" s="35"/>
      <c r="GQX24" s="35"/>
      <c r="GQY24" s="35"/>
      <c r="GQZ24" s="35"/>
      <c r="GRA24" s="35"/>
      <c r="GRB24" s="35"/>
      <c r="GRC24" s="35"/>
      <c r="GRD24" s="35"/>
      <c r="GRE24" s="35"/>
      <c r="GRF24" s="35"/>
      <c r="GRG24" s="35"/>
      <c r="GRH24" s="35"/>
      <c r="GRI24" s="35"/>
      <c r="GRJ24" s="35"/>
      <c r="GRK24" s="35"/>
      <c r="GRL24" s="35"/>
      <c r="GRM24" s="35"/>
      <c r="GRN24" s="35"/>
      <c r="GRO24" s="35"/>
      <c r="GRP24" s="35"/>
      <c r="GRQ24" s="35"/>
      <c r="GRR24" s="35"/>
      <c r="GRS24" s="35"/>
      <c r="GRT24" s="35"/>
      <c r="GRU24" s="35"/>
      <c r="GRV24" s="35"/>
      <c r="GRW24" s="35"/>
      <c r="GRX24" s="35"/>
      <c r="GRY24" s="35"/>
      <c r="GRZ24" s="35"/>
      <c r="GSA24" s="35"/>
      <c r="GSB24" s="35"/>
      <c r="GSC24" s="35"/>
      <c r="GSD24" s="35"/>
      <c r="GSE24" s="35"/>
      <c r="GSF24" s="35"/>
      <c r="GSG24" s="35"/>
      <c r="GSH24" s="35"/>
      <c r="GSI24" s="35"/>
      <c r="GSJ24" s="35"/>
      <c r="GSK24" s="35"/>
      <c r="GSL24" s="35"/>
      <c r="GSM24" s="35"/>
      <c r="GSN24" s="35"/>
      <c r="GSO24" s="35"/>
      <c r="GSP24" s="35"/>
      <c r="GSQ24" s="35"/>
      <c r="GSR24" s="35"/>
      <c r="GSS24" s="35"/>
      <c r="GST24" s="35"/>
      <c r="GSU24" s="35"/>
      <c r="GSV24" s="35"/>
      <c r="GSW24" s="35"/>
      <c r="GSX24" s="35"/>
      <c r="GSY24" s="35"/>
      <c r="GSZ24" s="35"/>
      <c r="GTA24" s="35"/>
      <c r="GTB24" s="35"/>
      <c r="GTC24" s="35"/>
      <c r="GTD24" s="35"/>
      <c r="GTE24" s="35"/>
      <c r="GTF24" s="35"/>
      <c r="GTG24" s="35"/>
      <c r="GTH24" s="35"/>
      <c r="GTI24" s="35"/>
      <c r="GTJ24" s="35"/>
      <c r="GTK24" s="35"/>
      <c r="GTL24" s="35"/>
      <c r="GTM24" s="35"/>
      <c r="GTN24" s="35"/>
      <c r="GTO24" s="35"/>
      <c r="GTP24" s="35"/>
      <c r="GTQ24" s="35"/>
      <c r="GTR24" s="35"/>
      <c r="GTS24" s="35"/>
      <c r="GTT24" s="35"/>
      <c r="GTU24" s="35"/>
      <c r="GTV24" s="35"/>
      <c r="GTW24" s="35"/>
      <c r="GTX24" s="35"/>
      <c r="GTY24" s="35"/>
      <c r="GTZ24" s="35"/>
      <c r="GUA24" s="35"/>
      <c r="GUB24" s="35"/>
      <c r="GUC24" s="35"/>
      <c r="GUD24" s="35"/>
      <c r="GUE24" s="35"/>
      <c r="GUF24" s="35"/>
      <c r="GUG24" s="35"/>
      <c r="GUH24" s="35"/>
      <c r="GUI24" s="35"/>
      <c r="GUJ24" s="35"/>
      <c r="GUK24" s="35"/>
      <c r="GUL24" s="35"/>
      <c r="GUM24" s="35"/>
      <c r="GUN24" s="35"/>
      <c r="GUO24" s="35"/>
      <c r="GUP24" s="35"/>
      <c r="GUQ24" s="35"/>
      <c r="GUR24" s="35"/>
      <c r="GUS24" s="35"/>
      <c r="GUT24" s="35"/>
      <c r="GUU24" s="35"/>
      <c r="GUV24" s="35"/>
      <c r="GUW24" s="35"/>
      <c r="GUX24" s="35"/>
      <c r="GUY24" s="35"/>
      <c r="GUZ24" s="35"/>
      <c r="GVA24" s="35"/>
      <c r="GVB24" s="35"/>
      <c r="GVC24" s="35"/>
      <c r="GVD24" s="35"/>
      <c r="GVE24" s="35"/>
      <c r="GVF24" s="35"/>
      <c r="GVG24" s="35"/>
      <c r="GVH24" s="35"/>
      <c r="GVI24" s="35"/>
      <c r="GVJ24" s="35"/>
      <c r="GVK24" s="35"/>
      <c r="GVL24" s="35"/>
      <c r="GVM24" s="35"/>
      <c r="GVN24" s="35"/>
      <c r="GVO24" s="35"/>
      <c r="GVP24" s="35"/>
      <c r="GVQ24" s="35"/>
      <c r="GVR24" s="35"/>
      <c r="GVS24" s="35"/>
      <c r="GVT24" s="35"/>
      <c r="GVU24" s="35"/>
      <c r="GVV24" s="35"/>
      <c r="GVW24" s="35"/>
      <c r="GVX24" s="35"/>
      <c r="GVY24" s="35"/>
      <c r="GVZ24" s="35"/>
      <c r="GWA24" s="35"/>
      <c r="GWB24" s="35"/>
      <c r="GWC24" s="35"/>
      <c r="GWD24" s="35"/>
      <c r="GWE24" s="35"/>
      <c r="GWF24" s="35"/>
      <c r="GWG24" s="35"/>
      <c r="GWH24" s="35"/>
      <c r="GWI24" s="35"/>
      <c r="GWJ24" s="35"/>
      <c r="GWK24" s="35"/>
      <c r="GWL24" s="35"/>
      <c r="GWM24" s="35"/>
      <c r="GWN24" s="35"/>
      <c r="GWO24" s="35"/>
      <c r="GWP24" s="35"/>
      <c r="GWQ24" s="35"/>
      <c r="GWR24" s="35"/>
      <c r="GWS24" s="35"/>
      <c r="GWT24" s="35"/>
      <c r="GWU24" s="35"/>
      <c r="GWV24" s="35"/>
      <c r="GWW24" s="35"/>
      <c r="GWX24" s="35"/>
      <c r="GWY24" s="35"/>
      <c r="GWZ24" s="35"/>
      <c r="GXA24" s="35"/>
      <c r="GXB24" s="35"/>
      <c r="GXC24" s="35"/>
      <c r="GXD24" s="35"/>
      <c r="GXE24" s="35"/>
      <c r="GXF24" s="35"/>
      <c r="GXG24" s="35"/>
      <c r="GXH24" s="35"/>
      <c r="GXI24" s="35"/>
      <c r="GXJ24" s="35"/>
      <c r="GXK24" s="35"/>
      <c r="GXL24" s="35"/>
      <c r="GXM24" s="35"/>
      <c r="GXN24" s="35"/>
      <c r="GXO24" s="35"/>
      <c r="GXP24" s="35"/>
      <c r="GXQ24" s="35"/>
      <c r="GXR24" s="35"/>
      <c r="GXS24" s="35"/>
      <c r="GXT24" s="35"/>
      <c r="GXU24" s="35"/>
      <c r="GXV24" s="35"/>
      <c r="GXW24" s="35"/>
      <c r="GXX24" s="35"/>
      <c r="GXY24" s="35"/>
      <c r="GXZ24" s="35"/>
      <c r="GYA24" s="35"/>
      <c r="GYB24" s="35"/>
      <c r="GYC24" s="35"/>
      <c r="GYD24" s="35"/>
      <c r="GYE24" s="35"/>
      <c r="GYF24" s="35"/>
      <c r="GYG24" s="35"/>
      <c r="GYH24" s="35"/>
      <c r="GYI24" s="35"/>
      <c r="GYJ24" s="35"/>
      <c r="GYK24" s="35"/>
      <c r="GYL24" s="35"/>
      <c r="GYM24" s="35"/>
      <c r="GYN24" s="35"/>
      <c r="GYO24" s="35"/>
      <c r="GYP24" s="35"/>
      <c r="GYQ24" s="35"/>
      <c r="GYR24" s="35"/>
      <c r="GYS24" s="35"/>
      <c r="GYT24" s="35"/>
      <c r="GYU24" s="35"/>
      <c r="GYV24" s="35"/>
      <c r="GYW24" s="35"/>
      <c r="GYX24" s="35"/>
      <c r="GYY24" s="35"/>
      <c r="GYZ24" s="35"/>
      <c r="GZA24" s="35"/>
      <c r="GZB24" s="35"/>
      <c r="GZC24" s="35"/>
      <c r="GZD24" s="35"/>
      <c r="GZE24" s="35"/>
      <c r="GZF24" s="35"/>
      <c r="GZG24" s="35"/>
      <c r="GZH24" s="35"/>
      <c r="GZI24" s="35"/>
      <c r="GZJ24" s="35"/>
      <c r="GZK24" s="35"/>
      <c r="GZL24" s="35"/>
      <c r="GZM24" s="35"/>
      <c r="GZN24" s="35"/>
      <c r="GZO24" s="35"/>
      <c r="GZP24" s="35"/>
      <c r="GZQ24" s="35"/>
      <c r="GZR24" s="35"/>
      <c r="GZS24" s="35"/>
      <c r="GZT24" s="35"/>
      <c r="GZU24" s="35"/>
      <c r="GZV24" s="35"/>
      <c r="GZW24" s="35"/>
      <c r="GZX24" s="35"/>
      <c r="GZY24" s="35"/>
      <c r="GZZ24" s="35"/>
      <c r="HAA24" s="35"/>
      <c r="HAB24" s="35"/>
      <c r="HAC24" s="35"/>
      <c r="HAD24" s="35"/>
      <c r="HAE24" s="35"/>
      <c r="HAF24" s="35"/>
      <c r="HAG24" s="35"/>
      <c r="HAH24" s="35"/>
      <c r="HAI24" s="35"/>
      <c r="HAJ24" s="35"/>
      <c r="HAK24" s="35"/>
      <c r="HAL24" s="35"/>
      <c r="HAM24" s="35"/>
      <c r="HAN24" s="35"/>
      <c r="HAO24" s="35"/>
      <c r="HAP24" s="35"/>
      <c r="HAQ24" s="35"/>
      <c r="HAR24" s="35"/>
      <c r="HAS24" s="35"/>
      <c r="HAT24" s="35"/>
      <c r="HAU24" s="35"/>
      <c r="HAV24" s="35"/>
      <c r="HAW24" s="35"/>
      <c r="HAX24" s="35"/>
      <c r="HAY24" s="35"/>
      <c r="HAZ24" s="35"/>
      <c r="HBA24" s="35"/>
      <c r="HBB24" s="35"/>
      <c r="HBC24" s="35"/>
      <c r="HBD24" s="35"/>
      <c r="HBE24" s="35"/>
      <c r="HBF24" s="35"/>
      <c r="HBG24" s="35"/>
      <c r="HBH24" s="35"/>
      <c r="HBI24" s="35"/>
      <c r="HBJ24" s="35"/>
      <c r="HBK24" s="35"/>
      <c r="HBL24" s="35"/>
      <c r="HBM24" s="35"/>
      <c r="HBN24" s="35"/>
      <c r="HBO24" s="35"/>
      <c r="HBP24" s="35"/>
      <c r="HBQ24" s="35"/>
      <c r="HBR24" s="35"/>
      <c r="HBS24" s="35"/>
      <c r="HBT24" s="35"/>
      <c r="HBU24" s="35"/>
      <c r="HBV24" s="35"/>
      <c r="HBW24" s="35"/>
      <c r="HBX24" s="35"/>
      <c r="HBY24" s="35"/>
      <c r="HBZ24" s="35"/>
      <c r="HCA24" s="35"/>
      <c r="HCB24" s="35"/>
      <c r="HCC24" s="35"/>
      <c r="HCD24" s="35"/>
      <c r="HCE24" s="35"/>
      <c r="HCF24" s="35"/>
      <c r="HCG24" s="35"/>
      <c r="HCH24" s="35"/>
      <c r="HCI24" s="35"/>
      <c r="HCJ24" s="35"/>
      <c r="HCK24" s="35"/>
      <c r="HCL24" s="35"/>
      <c r="HCM24" s="35"/>
      <c r="HCN24" s="35"/>
      <c r="HCO24" s="35"/>
      <c r="HCP24" s="35"/>
      <c r="HCQ24" s="35"/>
      <c r="HCR24" s="35"/>
      <c r="HCS24" s="35"/>
      <c r="HCT24" s="35"/>
      <c r="HCU24" s="35"/>
      <c r="HCV24" s="35"/>
      <c r="HCW24" s="35"/>
      <c r="HCX24" s="35"/>
      <c r="HCY24" s="35"/>
      <c r="HCZ24" s="35"/>
      <c r="HDA24" s="35"/>
      <c r="HDB24" s="35"/>
      <c r="HDC24" s="35"/>
      <c r="HDD24" s="35"/>
      <c r="HDE24" s="35"/>
      <c r="HDF24" s="35"/>
      <c r="HDG24" s="35"/>
      <c r="HDH24" s="35"/>
      <c r="HDI24" s="35"/>
      <c r="HDJ24" s="35"/>
      <c r="HDK24" s="35"/>
      <c r="HDL24" s="35"/>
      <c r="HDM24" s="35"/>
      <c r="HDN24" s="35"/>
      <c r="HDO24" s="35"/>
      <c r="HDP24" s="35"/>
      <c r="HDQ24" s="35"/>
      <c r="HDR24" s="35"/>
      <c r="HDS24" s="35"/>
      <c r="HDT24" s="35"/>
      <c r="HDU24" s="35"/>
      <c r="HDV24" s="35"/>
      <c r="HDW24" s="35"/>
      <c r="HDX24" s="35"/>
      <c r="HDY24" s="35"/>
      <c r="HDZ24" s="35"/>
      <c r="HEA24" s="35"/>
      <c r="HEB24" s="35"/>
      <c r="HEC24" s="35"/>
      <c r="HED24" s="35"/>
      <c r="HEE24" s="35"/>
      <c r="HEF24" s="35"/>
      <c r="HEG24" s="35"/>
      <c r="HEH24" s="35"/>
      <c r="HEI24" s="35"/>
      <c r="HEJ24" s="35"/>
      <c r="HEK24" s="35"/>
      <c r="HEL24" s="35"/>
      <c r="HEM24" s="35"/>
      <c r="HEN24" s="35"/>
      <c r="HEO24" s="35"/>
      <c r="HEP24" s="35"/>
      <c r="HEQ24" s="35"/>
      <c r="HER24" s="35"/>
      <c r="HES24" s="35"/>
      <c r="HET24" s="35"/>
      <c r="HEU24" s="35"/>
      <c r="HEV24" s="35"/>
      <c r="HEW24" s="35"/>
      <c r="HEX24" s="35"/>
      <c r="HEY24" s="35"/>
      <c r="HEZ24" s="35"/>
      <c r="HFA24" s="35"/>
      <c r="HFB24" s="35"/>
      <c r="HFC24" s="35"/>
      <c r="HFD24" s="35"/>
      <c r="HFE24" s="35"/>
      <c r="HFF24" s="35"/>
      <c r="HFG24" s="35"/>
      <c r="HFH24" s="35"/>
      <c r="HFI24" s="35"/>
      <c r="HFJ24" s="35"/>
      <c r="HFK24" s="35"/>
      <c r="HFL24" s="35"/>
      <c r="HFM24" s="35"/>
      <c r="HFN24" s="35"/>
      <c r="HFO24" s="35"/>
      <c r="HFP24" s="35"/>
      <c r="HFQ24" s="35"/>
      <c r="HFR24" s="35"/>
      <c r="HFS24" s="35"/>
      <c r="HFT24" s="35"/>
      <c r="HFU24" s="35"/>
      <c r="HFV24" s="35"/>
      <c r="HFW24" s="35"/>
      <c r="HFX24" s="35"/>
      <c r="HFY24" s="35"/>
      <c r="HFZ24" s="35"/>
      <c r="HGA24" s="35"/>
      <c r="HGB24" s="35"/>
      <c r="HGC24" s="35"/>
      <c r="HGD24" s="35"/>
      <c r="HGE24" s="35"/>
      <c r="HGF24" s="35"/>
      <c r="HGG24" s="35"/>
      <c r="HGH24" s="35"/>
      <c r="HGI24" s="35"/>
      <c r="HGJ24" s="35"/>
      <c r="HGK24" s="35"/>
      <c r="HGL24" s="35"/>
      <c r="HGM24" s="35"/>
      <c r="HGN24" s="35"/>
      <c r="HGO24" s="35"/>
      <c r="HGP24" s="35"/>
      <c r="HGQ24" s="35"/>
      <c r="HGR24" s="35"/>
      <c r="HGS24" s="35"/>
      <c r="HGT24" s="35"/>
      <c r="HGU24" s="35"/>
      <c r="HGV24" s="35"/>
      <c r="HGW24" s="35"/>
      <c r="HGX24" s="35"/>
      <c r="HGY24" s="35"/>
      <c r="HGZ24" s="35"/>
      <c r="HHA24" s="35"/>
      <c r="HHB24" s="35"/>
      <c r="HHC24" s="35"/>
      <c r="HHD24" s="35"/>
      <c r="HHE24" s="35"/>
      <c r="HHF24" s="35"/>
      <c r="HHG24" s="35"/>
      <c r="HHH24" s="35"/>
      <c r="HHI24" s="35"/>
      <c r="HHJ24" s="35"/>
      <c r="HHK24" s="35"/>
      <c r="HHL24" s="35"/>
      <c r="HHM24" s="35"/>
      <c r="HHN24" s="35"/>
      <c r="HHO24" s="35"/>
      <c r="HHP24" s="35"/>
      <c r="HHQ24" s="35"/>
      <c r="HHR24" s="35"/>
      <c r="HHS24" s="35"/>
      <c r="HHT24" s="35"/>
      <c r="HHU24" s="35"/>
      <c r="HHV24" s="35"/>
      <c r="HHW24" s="35"/>
      <c r="HHX24" s="35"/>
      <c r="HHY24" s="35"/>
      <c r="HHZ24" s="35"/>
      <c r="HIA24" s="35"/>
      <c r="HIB24" s="35"/>
      <c r="HIC24" s="35"/>
      <c r="HID24" s="35"/>
      <c r="HIE24" s="35"/>
      <c r="HIF24" s="35"/>
      <c r="HIG24" s="35"/>
      <c r="HIH24" s="35"/>
      <c r="HII24" s="35"/>
      <c r="HIJ24" s="35"/>
      <c r="HIK24" s="35"/>
      <c r="HIL24" s="35"/>
      <c r="HIM24" s="35"/>
      <c r="HIN24" s="35"/>
      <c r="HIO24" s="35"/>
      <c r="HIP24" s="35"/>
      <c r="HIQ24" s="35"/>
      <c r="HIR24" s="35"/>
      <c r="HIS24" s="35"/>
      <c r="HIT24" s="35"/>
      <c r="HIU24" s="35"/>
      <c r="HIV24" s="35"/>
      <c r="HIW24" s="35"/>
      <c r="HIX24" s="35"/>
      <c r="HIY24" s="35"/>
      <c r="HIZ24" s="35"/>
      <c r="HJA24" s="35"/>
      <c r="HJB24" s="35"/>
      <c r="HJC24" s="35"/>
      <c r="HJD24" s="35"/>
      <c r="HJE24" s="35"/>
      <c r="HJF24" s="35"/>
      <c r="HJG24" s="35"/>
      <c r="HJH24" s="35"/>
      <c r="HJI24" s="35"/>
      <c r="HJJ24" s="35"/>
      <c r="HJK24" s="35"/>
      <c r="HJL24" s="35"/>
      <c r="HJM24" s="35"/>
      <c r="HJN24" s="35"/>
      <c r="HJO24" s="35"/>
      <c r="HJP24" s="35"/>
      <c r="HJQ24" s="35"/>
      <c r="HJR24" s="35"/>
      <c r="HJS24" s="35"/>
      <c r="HJT24" s="35"/>
      <c r="HJU24" s="35"/>
      <c r="HJV24" s="35"/>
      <c r="HJW24" s="35"/>
      <c r="HJX24" s="35"/>
      <c r="HJY24" s="35"/>
      <c r="HJZ24" s="35"/>
      <c r="HKA24" s="35"/>
      <c r="HKB24" s="35"/>
      <c r="HKC24" s="35"/>
      <c r="HKD24" s="35"/>
      <c r="HKE24" s="35"/>
      <c r="HKF24" s="35"/>
      <c r="HKG24" s="35"/>
      <c r="HKH24" s="35"/>
      <c r="HKI24" s="35"/>
      <c r="HKJ24" s="35"/>
      <c r="HKK24" s="35"/>
      <c r="HKL24" s="35"/>
      <c r="HKM24" s="35"/>
      <c r="HKN24" s="35"/>
      <c r="HKO24" s="35"/>
      <c r="HKP24" s="35"/>
      <c r="HKQ24" s="35"/>
      <c r="HKR24" s="35"/>
      <c r="HKS24" s="35"/>
      <c r="HKT24" s="35"/>
      <c r="HKU24" s="35"/>
      <c r="HKV24" s="35"/>
      <c r="HKW24" s="35"/>
      <c r="HKX24" s="35"/>
      <c r="HKY24" s="35"/>
      <c r="HKZ24" s="35"/>
      <c r="HLA24" s="35"/>
      <c r="HLB24" s="35"/>
      <c r="HLC24" s="35"/>
      <c r="HLD24" s="35"/>
      <c r="HLE24" s="35"/>
      <c r="HLF24" s="35"/>
      <c r="HLG24" s="35"/>
      <c r="HLH24" s="35"/>
      <c r="HLI24" s="35"/>
      <c r="HLJ24" s="35"/>
      <c r="HLK24" s="35"/>
      <c r="HLL24" s="35"/>
      <c r="HLM24" s="35"/>
      <c r="HLN24" s="35"/>
      <c r="HLO24" s="35"/>
      <c r="HLP24" s="35"/>
      <c r="HLQ24" s="35"/>
      <c r="HLR24" s="35"/>
      <c r="HLS24" s="35"/>
      <c r="HLT24" s="35"/>
      <c r="HLU24" s="35"/>
      <c r="HLV24" s="35"/>
      <c r="HLW24" s="35"/>
      <c r="HLX24" s="35"/>
      <c r="HLY24" s="35"/>
      <c r="HLZ24" s="35"/>
      <c r="HMA24" s="35"/>
      <c r="HMB24" s="35"/>
      <c r="HMC24" s="35"/>
      <c r="HMD24" s="35"/>
      <c r="HME24" s="35"/>
      <c r="HMF24" s="35"/>
      <c r="HMG24" s="35"/>
      <c r="HMH24" s="35"/>
      <c r="HMI24" s="35"/>
      <c r="HMJ24" s="35"/>
      <c r="HMK24" s="35"/>
      <c r="HML24" s="35"/>
      <c r="HMM24" s="35"/>
      <c r="HMN24" s="35"/>
      <c r="HMO24" s="35"/>
      <c r="HMP24" s="35"/>
      <c r="HMQ24" s="35"/>
      <c r="HMR24" s="35"/>
      <c r="HMS24" s="35"/>
      <c r="HMT24" s="35"/>
      <c r="HMU24" s="35"/>
      <c r="HMV24" s="35"/>
      <c r="HMW24" s="35"/>
      <c r="HMX24" s="35"/>
      <c r="HMY24" s="35"/>
      <c r="HMZ24" s="35"/>
      <c r="HNA24" s="35"/>
      <c r="HNB24" s="35"/>
      <c r="HNC24" s="35"/>
      <c r="HND24" s="35"/>
      <c r="HNE24" s="35"/>
      <c r="HNF24" s="35"/>
      <c r="HNG24" s="35"/>
      <c r="HNH24" s="35"/>
      <c r="HNI24" s="35"/>
      <c r="HNJ24" s="35"/>
      <c r="HNK24" s="35"/>
      <c r="HNL24" s="35"/>
      <c r="HNM24" s="35"/>
      <c r="HNN24" s="35"/>
      <c r="HNO24" s="35"/>
      <c r="HNP24" s="35"/>
      <c r="HNQ24" s="35"/>
      <c r="HNR24" s="35"/>
      <c r="HNS24" s="35"/>
      <c r="HNT24" s="35"/>
      <c r="HNU24" s="35"/>
      <c r="HNV24" s="35"/>
      <c r="HNW24" s="35"/>
      <c r="HNX24" s="35"/>
      <c r="HNY24" s="35"/>
      <c r="HNZ24" s="35"/>
      <c r="HOA24" s="35"/>
      <c r="HOB24" s="35"/>
      <c r="HOC24" s="35"/>
      <c r="HOD24" s="35"/>
      <c r="HOE24" s="35"/>
      <c r="HOF24" s="35"/>
      <c r="HOG24" s="35"/>
      <c r="HOH24" s="35"/>
      <c r="HOI24" s="35"/>
      <c r="HOJ24" s="35"/>
      <c r="HOK24" s="35"/>
      <c r="HOL24" s="35"/>
      <c r="HOM24" s="35"/>
      <c r="HON24" s="35"/>
      <c r="HOO24" s="35"/>
      <c r="HOP24" s="35"/>
      <c r="HOQ24" s="35"/>
      <c r="HOR24" s="35"/>
      <c r="HOS24" s="35"/>
      <c r="HOT24" s="35"/>
      <c r="HOU24" s="35"/>
      <c r="HOV24" s="35"/>
      <c r="HOW24" s="35"/>
      <c r="HOX24" s="35"/>
      <c r="HOY24" s="35"/>
      <c r="HOZ24" s="35"/>
      <c r="HPA24" s="35"/>
      <c r="HPB24" s="35"/>
      <c r="HPC24" s="35"/>
      <c r="HPD24" s="35"/>
      <c r="HPE24" s="35"/>
      <c r="HPF24" s="35"/>
      <c r="HPG24" s="35"/>
      <c r="HPH24" s="35"/>
      <c r="HPI24" s="35"/>
      <c r="HPJ24" s="35"/>
      <c r="HPK24" s="35"/>
      <c r="HPL24" s="35"/>
      <c r="HPM24" s="35"/>
      <c r="HPN24" s="35"/>
      <c r="HPO24" s="35"/>
      <c r="HPP24" s="35"/>
      <c r="HPQ24" s="35"/>
      <c r="HPR24" s="35"/>
      <c r="HPS24" s="35"/>
      <c r="HPT24" s="35"/>
      <c r="HPU24" s="35"/>
      <c r="HPV24" s="35"/>
      <c r="HPW24" s="35"/>
      <c r="HPX24" s="35"/>
      <c r="HPY24" s="35"/>
      <c r="HPZ24" s="35"/>
      <c r="HQA24" s="35"/>
      <c r="HQB24" s="35"/>
      <c r="HQC24" s="35"/>
      <c r="HQD24" s="35"/>
      <c r="HQE24" s="35"/>
      <c r="HQF24" s="35"/>
      <c r="HQG24" s="35"/>
      <c r="HQH24" s="35"/>
      <c r="HQI24" s="35"/>
      <c r="HQJ24" s="35"/>
      <c r="HQK24" s="35"/>
      <c r="HQL24" s="35"/>
      <c r="HQM24" s="35"/>
      <c r="HQN24" s="35"/>
      <c r="HQO24" s="35"/>
      <c r="HQP24" s="35"/>
      <c r="HQQ24" s="35"/>
      <c r="HQR24" s="35"/>
      <c r="HQS24" s="35"/>
      <c r="HQT24" s="35"/>
      <c r="HQU24" s="35"/>
      <c r="HQV24" s="35"/>
      <c r="HQW24" s="35"/>
      <c r="HQX24" s="35"/>
      <c r="HQY24" s="35"/>
      <c r="HQZ24" s="35"/>
      <c r="HRA24" s="35"/>
      <c r="HRB24" s="35"/>
      <c r="HRC24" s="35"/>
      <c r="HRD24" s="35"/>
      <c r="HRE24" s="35"/>
      <c r="HRF24" s="35"/>
      <c r="HRG24" s="35"/>
      <c r="HRH24" s="35"/>
      <c r="HRI24" s="35"/>
      <c r="HRJ24" s="35"/>
      <c r="HRK24" s="35"/>
      <c r="HRL24" s="35"/>
      <c r="HRM24" s="35"/>
      <c r="HRN24" s="35"/>
      <c r="HRO24" s="35"/>
      <c r="HRP24" s="35"/>
      <c r="HRQ24" s="35"/>
      <c r="HRR24" s="35"/>
      <c r="HRS24" s="35"/>
      <c r="HRT24" s="35"/>
      <c r="HRU24" s="35"/>
      <c r="HRV24" s="35"/>
      <c r="HRW24" s="35"/>
      <c r="HRX24" s="35"/>
      <c r="HRY24" s="35"/>
      <c r="HRZ24" s="35"/>
      <c r="HSA24" s="35"/>
      <c r="HSB24" s="35"/>
      <c r="HSC24" s="35"/>
      <c r="HSD24" s="35"/>
      <c r="HSE24" s="35"/>
      <c r="HSF24" s="35"/>
      <c r="HSG24" s="35"/>
      <c r="HSH24" s="35"/>
      <c r="HSI24" s="35"/>
      <c r="HSJ24" s="35"/>
      <c r="HSK24" s="35"/>
      <c r="HSL24" s="35"/>
      <c r="HSM24" s="35"/>
      <c r="HSN24" s="35"/>
      <c r="HSO24" s="35"/>
      <c r="HSP24" s="35"/>
      <c r="HSQ24" s="35"/>
      <c r="HSR24" s="35"/>
      <c r="HSS24" s="35"/>
      <c r="HST24" s="35"/>
      <c r="HSU24" s="35"/>
      <c r="HSV24" s="35"/>
      <c r="HSW24" s="35"/>
      <c r="HSX24" s="35"/>
      <c r="HSY24" s="35"/>
      <c r="HSZ24" s="35"/>
      <c r="HTA24" s="35"/>
      <c r="HTB24" s="35"/>
      <c r="HTC24" s="35"/>
      <c r="HTD24" s="35"/>
      <c r="HTE24" s="35"/>
      <c r="HTF24" s="35"/>
      <c r="HTG24" s="35"/>
      <c r="HTH24" s="35"/>
      <c r="HTI24" s="35"/>
      <c r="HTJ24" s="35"/>
      <c r="HTK24" s="35"/>
      <c r="HTL24" s="35"/>
      <c r="HTM24" s="35"/>
      <c r="HTN24" s="35"/>
      <c r="HTO24" s="35"/>
      <c r="HTP24" s="35"/>
      <c r="HTQ24" s="35"/>
      <c r="HTR24" s="35"/>
      <c r="HTS24" s="35"/>
      <c r="HTT24" s="35"/>
      <c r="HTU24" s="35"/>
      <c r="HTV24" s="35"/>
      <c r="HTW24" s="35"/>
      <c r="HTX24" s="35"/>
      <c r="HTY24" s="35"/>
      <c r="HTZ24" s="35"/>
      <c r="HUA24" s="35"/>
      <c r="HUB24" s="35"/>
      <c r="HUC24" s="35"/>
      <c r="HUD24" s="35"/>
      <c r="HUE24" s="35"/>
      <c r="HUF24" s="35"/>
      <c r="HUG24" s="35"/>
      <c r="HUH24" s="35"/>
      <c r="HUI24" s="35"/>
      <c r="HUJ24" s="35"/>
      <c r="HUK24" s="35"/>
      <c r="HUL24" s="35"/>
      <c r="HUM24" s="35"/>
      <c r="HUN24" s="35"/>
      <c r="HUO24" s="35"/>
      <c r="HUP24" s="35"/>
      <c r="HUQ24" s="35"/>
      <c r="HUR24" s="35"/>
      <c r="HUS24" s="35"/>
      <c r="HUT24" s="35"/>
      <c r="HUU24" s="35"/>
      <c r="HUV24" s="35"/>
      <c r="HUW24" s="35"/>
      <c r="HUX24" s="35"/>
      <c r="HUY24" s="35"/>
      <c r="HUZ24" s="35"/>
      <c r="HVA24" s="35"/>
      <c r="HVB24" s="35"/>
      <c r="HVC24" s="35"/>
      <c r="HVD24" s="35"/>
      <c r="HVE24" s="35"/>
      <c r="HVF24" s="35"/>
      <c r="HVG24" s="35"/>
      <c r="HVH24" s="35"/>
      <c r="HVI24" s="35"/>
      <c r="HVJ24" s="35"/>
      <c r="HVK24" s="35"/>
      <c r="HVL24" s="35"/>
      <c r="HVM24" s="35"/>
      <c r="HVN24" s="35"/>
      <c r="HVO24" s="35"/>
      <c r="HVP24" s="35"/>
      <c r="HVQ24" s="35"/>
      <c r="HVR24" s="35"/>
      <c r="HVS24" s="35"/>
      <c r="HVT24" s="35"/>
      <c r="HVU24" s="35"/>
      <c r="HVV24" s="35"/>
      <c r="HVW24" s="35"/>
      <c r="HVX24" s="35"/>
      <c r="HVY24" s="35"/>
      <c r="HVZ24" s="35"/>
      <c r="HWA24" s="35"/>
      <c r="HWB24" s="35"/>
      <c r="HWC24" s="35"/>
      <c r="HWD24" s="35"/>
      <c r="HWE24" s="35"/>
      <c r="HWF24" s="35"/>
      <c r="HWG24" s="35"/>
      <c r="HWH24" s="35"/>
      <c r="HWI24" s="35"/>
      <c r="HWJ24" s="35"/>
      <c r="HWK24" s="35"/>
      <c r="HWL24" s="35"/>
      <c r="HWM24" s="35"/>
      <c r="HWN24" s="35"/>
      <c r="HWO24" s="35"/>
      <c r="HWP24" s="35"/>
      <c r="HWQ24" s="35"/>
      <c r="HWR24" s="35"/>
      <c r="HWS24" s="35"/>
      <c r="HWT24" s="35"/>
      <c r="HWU24" s="35"/>
      <c r="HWV24" s="35"/>
      <c r="HWW24" s="35"/>
      <c r="HWX24" s="35"/>
      <c r="HWY24" s="35"/>
      <c r="HWZ24" s="35"/>
      <c r="HXA24" s="35"/>
      <c r="HXB24" s="35"/>
      <c r="HXC24" s="35"/>
      <c r="HXD24" s="35"/>
      <c r="HXE24" s="35"/>
      <c r="HXF24" s="35"/>
      <c r="HXG24" s="35"/>
      <c r="HXH24" s="35"/>
      <c r="HXI24" s="35"/>
      <c r="HXJ24" s="35"/>
      <c r="HXK24" s="35"/>
      <c r="HXL24" s="35"/>
      <c r="HXM24" s="35"/>
      <c r="HXN24" s="35"/>
      <c r="HXO24" s="35"/>
      <c r="HXP24" s="35"/>
      <c r="HXQ24" s="35"/>
      <c r="HXR24" s="35"/>
      <c r="HXS24" s="35"/>
      <c r="HXT24" s="35"/>
      <c r="HXU24" s="35"/>
      <c r="HXV24" s="35"/>
      <c r="HXW24" s="35"/>
      <c r="HXX24" s="35"/>
      <c r="HXY24" s="35"/>
      <c r="HXZ24" s="35"/>
      <c r="HYA24" s="35"/>
      <c r="HYB24" s="35"/>
      <c r="HYC24" s="35"/>
      <c r="HYD24" s="35"/>
      <c r="HYE24" s="35"/>
      <c r="HYF24" s="35"/>
      <c r="HYG24" s="35"/>
      <c r="HYH24" s="35"/>
      <c r="HYI24" s="35"/>
      <c r="HYJ24" s="35"/>
      <c r="HYK24" s="35"/>
      <c r="HYL24" s="35"/>
      <c r="HYM24" s="35"/>
      <c r="HYN24" s="35"/>
      <c r="HYO24" s="35"/>
      <c r="HYP24" s="35"/>
      <c r="HYQ24" s="35"/>
      <c r="HYR24" s="35"/>
      <c r="HYS24" s="35"/>
      <c r="HYT24" s="35"/>
      <c r="HYU24" s="35"/>
      <c r="HYV24" s="35"/>
      <c r="HYW24" s="35"/>
      <c r="HYX24" s="35"/>
      <c r="HYY24" s="35"/>
      <c r="HYZ24" s="35"/>
      <c r="HZA24" s="35"/>
      <c r="HZB24" s="35"/>
      <c r="HZC24" s="35"/>
      <c r="HZD24" s="35"/>
      <c r="HZE24" s="35"/>
      <c r="HZF24" s="35"/>
      <c r="HZG24" s="35"/>
      <c r="HZH24" s="35"/>
      <c r="HZI24" s="35"/>
      <c r="HZJ24" s="35"/>
      <c r="HZK24" s="35"/>
      <c r="HZL24" s="35"/>
      <c r="HZM24" s="35"/>
      <c r="HZN24" s="35"/>
      <c r="HZO24" s="35"/>
      <c r="HZP24" s="35"/>
      <c r="HZQ24" s="35"/>
      <c r="HZR24" s="35"/>
      <c r="HZS24" s="35"/>
      <c r="HZT24" s="35"/>
      <c r="HZU24" s="35"/>
      <c r="HZV24" s="35"/>
      <c r="HZW24" s="35"/>
      <c r="HZX24" s="35"/>
      <c r="HZY24" s="35"/>
      <c r="HZZ24" s="35"/>
      <c r="IAA24" s="35"/>
      <c r="IAB24" s="35"/>
      <c r="IAC24" s="35"/>
      <c r="IAD24" s="35"/>
      <c r="IAE24" s="35"/>
      <c r="IAF24" s="35"/>
      <c r="IAG24" s="35"/>
      <c r="IAH24" s="35"/>
      <c r="IAI24" s="35"/>
      <c r="IAJ24" s="35"/>
      <c r="IAK24" s="35"/>
      <c r="IAL24" s="35"/>
      <c r="IAM24" s="35"/>
      <c r="IAN24" s="35"/>
      <c r="IAO24" s="35"/>
      <c r="IAP24" s="35"/>
      <c r="IAQ24" s="35"/>
      <c r="IAR24" s="35"/>
      <c r="IAS24" s="35"/>
      <c r="IAT24" s="35"/>
      <c r="IAU24" s="35"/>
      <c r="IAV24" s="35"/>
      <c r="IAW24" s="35"/>
      <c r="IAX24" s="35"/>
      <c r="IAY24" s="35"/>
      <c r="IAZ24" s="35"/>
      <c r="IBA24" s="35"/>
      <c r="IBB24" s="35"/>
      <c r="IBC24" s="35"/>
      <c r="IBD24" s="35"/>
      <c r="IBE24" s="35"/>
      <c r="IBF24" s="35"/>
      <c r="IBG24" s="35"/>
      <c r="IBH24" s="35"/>
      <c r="IBI24" s="35"/>
      <c r="IBJ24" s="35"/>
      <c r="IBK24" s="35"/>
      <c r="IBL24" s="35"/>
      <c r="IBM24" s="35"/>
      <c r="IBN24" s="35"/>
      <c r="IBO24" s="35"/>
      <c r="IBP24" s="35"/>
      <c r="IBQ24" s="35"/>
      <c r="IBR24" s="35"/>
      <c r="IBS24" s="35"/>
      <c r="IBT24" s="35"/>
      <c r="IBU24" s="35"/>
      <c r="IBV24" s="35"/>
      <c r="IBW24" s="35"/>
      <c r="IBX24" s="35"/>
      <c r="IBY24" s="35"/>
      <c r="IBZ24" s="35"/>
      <c r="ICA24" s="35"/>
      <c r="ICB24" s="35"/>
      <c r="ICC24" s="35"/>
      <c r="ICD24" s="35"/>
      <c r="ICE24" s="35"/>
      <c r="ICF24" s="35"/>
      <c r="ICG24" s="35"/>
      <c r="ICH24" s="35"/>
      <c r="ICI24" s="35"/>
      <c r="ICJ24" s="35"/>
      <c r="ICK24" s="35"/>
      <c r="ICL24" s="35"/>
      <c r="ICM24" s="35"/>
      <c r="ICN24" s="35"/>
      <c r="ICO24" s="35"/>
      <c r="ICP24" s="35"/>
      <c r="ICQ24" s="35"/>
      <c r="ICR24" s="35"/>
      <c r="ICS24" s="35"/>
      <c r="ICT24" s="35"/>
      <c r="ICU24" s="35"/>
      <c r="ICV24" s="35"/>
      <c r="ICW24" s="35"/>
      <c r="ICX24" s="35"/>
      <c r="ICY24" s="35"/>
      <c r="ICZ24" s="35"/>
      <c r="IDA24" s="35"/>
      <c r="IDB24" s="35"/>
      <c r="IDC24" s="35"/>
      <c r="IDD24" s="35"/>
      <c r="IDE24" s="35"/>
      <c r="IDF24" s="35"/>
      <c r="IDG24" s="35"/>
      <c r="IDH24" s="35"/>
      <c r="IDI24" s="35"/>
      <c r="IDJ24" s="35"/>
      <c r="IDK24" s="35"/>
      <c r="IDL24" s="35"/>
      <c r="IDM24" s="35"/>
      <c r="IDN24" s="35"/>
      <c r="IDO24" s="35"/>
      <c r="IDP24" s="35"/>
      <c r="IDQ24" s="35"/>
      <c r="IDR24" s="35"/>
      <c r="IDS24" s="35"/>
      <c r="IDT24" s="35"/>
      <c r="IDU24" s="35"/>
      <c r="IDV24" s="35"/>
      <c r="IDW24" s="35"/>
      <c r="IDX24" s="35"/>
      <c r="IDY24" s="35"/>
      <c r="IDZ24" s="35"/>
      <c r="IEA24" s="35"/>
      <c r="IEB24" s="35"/>
      <c r="IEC24" s="35"/>
      <c r="IED24" s="35"/>
      <c r="IEE24" s="35"/>
      <c r="IEF24" s="35"/>
      <c r="IEG24" s="35"/>
      <c r="IEH24" s="35"/>
      <c r="IEI24" s="35"/>
      <c r="IEJ24" s="35"/>
      <c r="IEK24" s="35"/>
      <c r="IEL24" s="35"/>
      <c r="IEM24" s="35"/>
      <c r="IEN24" s="35"/>
      <c r="IEO24" s="35"/>
      <c r="IEP24" s="35"/>
      <c r="IEQ24" s="35"/>
      <c r="IER24" s="35"/>
      <c r="IES24" s="35"/>
      <c r="IET24" s="35"/>
      <c r="IEU24" s="35"/>
      <c r="IEV24" s="35"/>
      <c r="IEW24" s="35"/>
      <c r="IEX24" s="35"/>
      <c r="IEY24" s="35"/>
      <c r="IEZ24" s="35"/>
      <c r="IFA24" s="35"/>
      <c r="IFB24" s="35"/>
      <c r="IFC24" s="35"/>
      <c r="IFD24" s="35"/>
      <c r="IFE24" s="35"/>
      <c r="IFF24" s="35"/>
      <c r="IFG24" s="35"/>
      <c r="IFH24" s="35"/>
      <c r="IFI24" s="35"/>
      <c r="IFJ24" s="35"/>
      <c r="IFK24" s="35"/>
      <c r="IFL24" s="35"/>
      <c r="IFM24" s="35"/>
      <c r="IFN24" s="35"/>
      <c r="IFO24" s="35"/>
      <c r="IFP24" s="35"/>
      <c r="IFQ24" s="35"/>
      <c r="IFR24" s="35"/>
      <c r="IFS24" s="35"/>
      <c r="IFT24" s="35"/>
      <c r="IFU24" s="35"/>
      <c r="IFV24" s="35"/>
      <c r="IFW24" s="35"/>
      <c r="IFX24" s="35"/>
      <c r="IFY24" s="35"/>
      <c r="IFZ24" s="35"/>
      <c r="IGA24" s="35"/>
      <c r="IGB24" s="35"/>
      <c r="IGC24" s="35"/>
      <c r="IGD24" s="35"/>
      <c r="IGE24" s="35"/>
      <c r="IGF24" s="35"/>
      <c r="IGG24" s="35"/>
      <c r="IGH24" s="35"/>
      <c r="IGI24" s="35"/>
      <c r="IGJ24" s="35"/>
      <c r="IGK24" s="35"/>
      <c r="IGL24" s="35"/>
      <c r="IGM24" s="35"/>
      <c r="IGN24" s="35"/>
      <c r="IGO24" s="35"/>
      <c r="IGP24" s="35"/>
      <c r="IGQ24" s="35"/>
      <c r="IGR24" s="35"/>
      <c r="IGS24" s="35"/>
      <c r="IGT24" s="35"/>
      <c r="IGU24" s="35"/>
      <c r="IGV24" s="35"/>
      <c r="IGW24" s="35"/>
      <c r="IGX24" s="35"/>
      <c r="IGY24" s="35"/>
      <c r="IGZ24" s="35"/>
      <c r="IHA24" s="35"/>
      <c r="IHB24" s="35"/>
      <c r="IHC24" s="35"/>
      <c r="IHD24" s="35"/>
      <c r="IHE24" s="35"/>
      <c r="IHF24" s="35"/>
      <c r="IHG24" s="35"/>
      <c r="IHH24" s="35"/>
      <c r="IHI24" s="35"/>
      <c r="IHJ24" s="35"/>
      <c r="IHK24" s="35"/>
      <c r="IHL24" s="35"/>
      <c r="IHM24" s="35"/>
      <c r="IHN24" s="35"/>
      <c r="IHO24" s="35"/>
      <c r="IHP24" s="35"/>
      <c r="IHQ24" s="35"/>
      <c r="IHR24" s="35"/>
      <c r="IHS24" s="35"/>
      <c r="IHT24" s="35"/>
      <c r="IHU24" s="35"/>
      <c r="IHV24" s="35"/>
      <c r="IHW24" s="35"/>
      <c r="IHX24" s="35"/>
      <c r="IHY24" s="35"/>
      <c r="IHZ24" s="35"/>
      <c r="IIA24" s="35"/>
      <c r="IIB24" s="35"/>
      <c r="IIC24" s="35"/>
      <c r="IID24" s="35"/>
      <c r="IIE24" s="35"/>
      <c r="IIF24" s="35"/>
      <c r="IIG24" s="35"/>
      <c r="IIH24" s="35"/>
      <c r="III24" s="35"/>
      <c r="IIJ24" s="35"/>
      <c r="IIK24" s="35"/>
      <c r="IIL24" s="35"/>
      <c r="IIM24" s="35"/>
      <c r="IIN24" s="35"/>
      <c r="IIO24" s="35"/>
      <c r="IIP24" s="35"/>
      <c r="IIQ24" s="35"/>
      <c r="IIR24" s="35"/>
      <c r="IIS24" s="35"/>
      <c r="IIT24" s="35"/>
      <c r="IIU24" s="35"/>
      <c r="IIV24" s="35"/>
      <c r="IIW24" s="35"/>
      <c r="IIX24" s="35"/>
      <c r="IIY24" s="35"/>
      <c r="IIZ24" s="35"/>
      <c r="IJA24" s="35"/>
      <c r="IJB24" s="35"/>
      <c r="IJC24" s="35"/>
      <c r="IJD24" s="35"/>
      <c r="IJE24" s="35"/>
      <c r="IJF24" s="35"/>
      <c r="IJG24" s="35"/>
      <c r="IJH24" s="35"/>
      <c r="IJI24" s="35"/>
      <c r="IJJ24" s="35"/>
      <c r="IJK24" s="35"/>
      <c r="IJL24" s="35"/>
      <c r="IJM24" s="35"/>
      <c r="IJN24" s="35"/>
      <c r="IJO24" s="35"/>
      <c r="IJP24" s="35"/>
      <c r="IJQ24" s="35"/>
      <c r="IJR24" s="35"/>
      <c r="IJS24" s="35"/>
      <c r="IJT24" s="35"/>
      <c r="IJU24" s="35"/>
      <c r="IJV24" s="35"/>
      <c r="IJW24" s="35"/>
      <c r="IJX24" s="35"/>
      <c r="IJY24" s="35"/>
      <c r="IJZ24" s="35"/>
      <c r="IKA24" s="35"/>
      <c r="IKB24" s="35"/>
      <c r="IKC24" s="35"/>
      <c r="IKD24" s="35"/>
      <c r="IKE24" s="35"/>
      <c r="IKF24" s="35"/>
      <c r="IKG24" s="35"/>
      <c r="IKH24" s="35"/>
      <c r="IKI24" s="35"/>
      <c r="IKJ24" s="35"/>
      <c r="IKK24" s="35"/>
      <c r="IKL24" s="35"/>
      <c r="IKM24" s="35"/>
      <c r="IKN24" s="35"/>
      <c r="IKO24" s="35"/>
      <c r="IKP24" s="35"/>
      <c r="IKQ24" s="35"/>
      <c r="IKR24" s="35"/>
      <c r="IKS24" s="35"/>
      <c r="IKT24" s="35"/>
      <c r="IKU24" s="35"/>
      <c r="IKV24" s="35"/>
      <c r="IKW24" s="35"/>
      <c r="IKX24" s="35"/>
      <c r="IKY24" s="35"/>
      <c r="IKZ24" s="35"/>
      <c r="ILA24" s="35"/>
      <c r="ILB24" s="35"/>
      <c r="ILC24" s="35"/>
      <c r="ILD24" s="35"/>
      <c r="ILE24" s="35"/>
      <c r="ILF24" s="35"/>
      <c r="ILG24" s="35"/>
      <c r="ILH24" s="35"/>
      <c r="ILI24" s="35"/>
      <c r="ILJ24" s="35"/>
      <c r="ILK24" s="35"/>
      <c r="ILL24" s="35"/>
      <c r="ILM24" s="35"/>
      <c r="ILN24" s="35"/>
      <c r="ILO24" s="35"/>
      <c r="ILP24" s="35"/>
      <c r="ILQ24" s="35"/>
      <c r="ILR24" s="35"/>
      <c r="ILS24" s="35"/>
      <c r="ILT24" s="35"/>
      <c r="ILU24" s="35"/>
      <c r="ILV24" s="35"/>
      <c r="ILW24" s="35"/>
      <c r="ILX24" s="35"/>
      <c r="ILY24" s="35"/>
      <c r="ILZ24" s="35"/>
      <c r="IMA24" s="35"/>
      <c r="IMB24" s="35"/>
      <c r="IMC24" s="35"/>
      <c r="IMD24" s="35"/>
      <c r="IME24" s="35"/>
      <c r="IMF24" s="35"/>
      <c r="IMG24" s="35"/>
      <c r="IMH24" s="35"/>
      <c r="IMI24" s="35"/>
      <c r="IMJ24" s="35"/>
      <c r="IMK24" s="35"/>
      <c r="IML24" s="35"/>
      <c r="IMM24" s="35"/>
      <c r="IMN24" s="35"/>
      <c r="IMO24" s="35"/>
      <c r="IMP24" s="35"/>
      <c r="IMQ24" s="35"/>
      <c r="IMR24" s="35"/>
      <c r="IMS24" s="35"/>
      <c r="IMT24" s="35"/>
      <c r="IMU24" s="35"/>
      <c r="IMV24" s="35"/>
      <c r="IMW24" s="35"/>
      <c r="IMX24" s="35"/>
      <c r="IMY24" s="35"/>
      <c r="IMZ24" s="35"/>
      <c r="INA24" s="35"/>
      <c r="INB24" s="35"/>
      <c r="INC24" s="35"/>
      <c r="IND24" s="35"/>
      <c r="INE24" s="35"/>
      <c r="INF24" s="35"/>
      <c r="ING24" s="35"/>
      <c r="INH24" s="35"/>
      <c r="INI24" s="35"/>
      <c r="INJ24" s="35"/>
      <c r="INK24" s="35"/>
      <c r="INL24" s="35"/>
      <c r="INM24" s="35"/>
      <c r="INN24" s="35"/>
      <c r="INO24" s="35"/>
      <c r="INP24" s="35"/>
      <c r="INQ24" s="35"/>
      <c r="INR24" s="35"/>
      <c r="INS24" s="35"/>
      <c r="INT24" s="35"/>
      <c r="INU24" s="35"/>
      <c r="INV24" s="35"/>
      <c r="INW24" s="35"/>
      <c r="INX24" s="35"/>
      <c r="INY24" s="35"/>
      <c r="INZ24" s="35"/>
      <c r="IOA24" s="35"/>
      <c r="IOB24" s="35"/>
      <c r="IOC24" s="35"/>
      <c r="IOD24" s="35"/>
      <c r="IOE24" s="35"/>
      <c r="IOF24" s="35"/>
      <c r="IOG24" s="35"/>
      <c r="IOH24" s="35"/>
      <c r="IOI24" s="35"/>
      <c r="IOJ24" s="35"/>
      <c r="IOK24" s="35"/>
      <c r="IOL24" s="35"/>
      <c r="IOM24" s="35"/>
      <c r="ION24" s="35"/>
      <c r="IOO24" s="35"/>
      <c r="IOP24" s="35"/>
      <c r="IOQ24" s="35"/>
      <c r="IOR24" s="35"/>
      <c r="IOS24" s="35"/>
      <c r="IOT24" s="35"/>
      <c r="IOU24" s="35"/>
      <c r="IOV24" s="35"/>
      <c r="IOW24" s="35"/>
      <c r="IOX24" s="35"/>
      <c r="IOY24" s="35"/>
      <c r="IOZ24" s="35"/>
      <c r="IPA24" s="35"/>
      <c r="IPB24" s="35"/>
      <c r="IPC24" s="35"/>
      <c r="IPD24" s="35"/>
      <c r="IPE24" s="35"/>
      <c r="IPF24" s="35"/>
      <c r="IPG24" s="35"/>
      <c r="IPH24" s="35"/>
      <c r="IPI24" s="35"/>
      <c r="IPJ24" s="35"/>
      <c r="IPK24" s="35"/>
      <c r="IPL24" s="35"/>
      <c r="IPM24" s="35"/>
      <c r="IPN24" s="35"/>
      <c r="IPO24" s="35"/>
      <c r="IPP24" s="35"/>
      <c r="IPQ24" s="35"/>
      <c r="IPR24" s="35"/>
      <c r="IPS24" s="35"/>
      <c r="IPT24" s="35"/>
      <c r="IPU24" s="35"/>
      <c r="IPV24" s="35"/>
      <c r="IPW24" s="35"/>
      <c r="IPX24" s="35"/>
      <c r="IPY24" s="35"/>
      <c r="IPZ24" s="35"/>
      <c r="IQA24" s="35"/>
      <c r="IQB24" s="35"/>
      <c r="IQC24" s="35"/>
      <c r="IQD24" s="35"/>
      <c r="IQE24" s="35"/>
      <c r="IQF24" s="35"/>
      <c r="IQG24" s="35"/>
      <c r="IQH24" s="35"/>
      <c r="IQI24" s="35"/>
      <c r="IQJ24" s="35"/>
      <c r="IQK24" s="35"/>
      <c r="IQL24" s="35"/>
      <c r="IQM24" s="35"/>
      <c r="IQN24" s="35"/>
      <c r="IQO24" s="35"/>
      <c r="IQP24" s="35"/>
      <c r="IQQ24" s="35"/>
      <c r="IQR24" s="35"/>
      <c r="IQS24" s="35"/>
      <c r="IQT24" s="35"/>
      <c r="IQU24" s="35"/>
      <c r="IQV24" s="35"/>
      <c r="IQW24" s="35"/>
      <c r="IQX24" s="35"/>
      <c r="IQY24" s="35"/>
      <c r="IQZ24" s="35"/>
      <c r="IRA24" s="35"/>
      <c r="IRB24" s="35"/>
      <c r="IRC24" s="35"/>
      <c r="IRD24" s="35"/>
      <c r="IRE24" s="35"/>
      <c r="IRF24" s="35"/>
      <c r="IRG24" s="35"/>
      <c r="IRH24" s="35"/>
      <c r="IRI24" s="35"/>
      <c r="IRJ24" s="35"/>
      <c r="IRK24" s="35"/>
      <c r="IRL24" s="35"/>
      <c r="IRM24" s="35"/>
      <c r="IRN24" s="35"/>
      <c r="IRO24" s="35"/>
      <c r="IRP24" s="35"/>
      <c r="IRQ24" s="35"/>
      <c r="IRR24" s="35"/>
      <c r="IRS24" s="35"/>
      <c r="IRT24" s="35"/>
      <c r="IRU24" s="35"/>
      <c r="IRV24" s="35"/>
      <c r="IRW24" s="35"/>
      <c r="IRX24" s="35"/>
      <c r="IRY24" s="35"/>
      <c r="IRZ24" s="35"/>
      <c r="ISA24" s="35"/>
      <c r="ISB24" s="35"/>
      <c r="ISC24" s="35"/>
      <c r="ISD24" s="35"/>
      <c r="ISE24" s="35"/>
      <c r="ISF24" s="35"/>
      <c r="ISG24" s="35"/>
      <c r="ISH24" s="35"/>
      <c r="ISI24" s="35"/>
      <c r="ISJ24" s="35"/>
      <c r="ISK24" s="35"/>
      <c r="ISL24" s="35"/>
      <c r="ISM24" s="35"/>
      <c r="ISN24" s="35"/>
      <c r="ISO24" s="35"/>
      <c r="ISP24" s="35"/>
      <c r="ISQ24" s="35"/>
      <c r="ISR24" s="35"/>
      <c r="ISS24" s="35"/>
      <c r="IST24" s="35"/>
      <c r="ISU24" s="35"/>
      <c r="ISV24" s="35"/>
      <c r="ISW24" s="35"/>
      <c r="ISX24" s="35"/>
      <c r="ISY24" s="35"/>
      <c r="ISZ24" s="35"/>
      <c r="ITA24" s="35"/>
      <c r="ITB24" s="35"/>
      <c r="ITC24" s="35"/>
      <c r="ITD24" s="35"/>
      <c r="ITE24" s="35"/>
      <c r="ITF24" s="35"/>
      <c r="ITG24" s="35"/>
      <c r="ITH24" s="35"/>
      <c r="ITI24" s="35"/>
      <c r="ITJ24" s="35"/>
      <c r="ITK24" s="35"/>
      <c r="ITL24" s="35"/>
      <c r="ITM24" s="35"/>
      <c r="ITN24" s="35"/>
      <c r="ITO24" s="35"/>
      <c r="ITP24" s="35"/>
      <c r="ITQ24" s="35"/>
      <c r="ITR24" s="35"/>
      <c r="ITS24" s="35"/>
      <c r="ITT24" s="35"/>
      <c r="ITU24" s="35"/>
      <c r="ITV24" s="35"/>
      <c r="ITW24" s="35"/>
      <c r="ITX24" s="35"/>
      <c r="ITY24" s="35"/>
      <c r="ITZ24" s="35"/>
      <c r="IUA24" s="35"/>
      <c r="IUB24" s="35"/>
      <c r="IUC24" s="35"/>
      <c r="IUD24" s="35"/>
      <c r="IUE24" s="35"/>
      <c r="IUF24" s="35"/>
      <c r="IUG24" s="35"/>
      <c r="IUH24" s="35"/>
      <c r="IUI24" s="35"/>
      <c r="IUJ24" s="35"/>
      <c r="IUK24" s="35"/>
      <c r="IUL24" s="35"/>
      <c r="IUM24" s="35"/>
      <c r="IUN24" s="35"/>
      <c r="IUO24" s="35"/>
      <c r="IUP24" s="35"/>
      <c r="IUQ24" s="35"/>
      <c r="IUR24" s="35"/>
      <c r="IUS24" s="35"/>
      <c r="IUT24" s="35"/>
      <c r="IUU24" s="35"/>
      <c r="IUV24" s="35"/>
      <c r="IUW24" s="35"/>
      <c r="IUX24" s="35"/>
      <c r="IUY24" s="35"/>
      <c r="IUZ24" s="35"/>
      <c r="IVA24" s="35"/>
      <c r="IVB24" s="35"/>
      <c r="IVC24" s="35"/>
      <c r="IVD24" s="35"/>
      <c r="IVE24" s="35"/>
      <c r="IVF24" s="35"/>
      <c r="IVG24" s="35"/>
      <c r="IVH24" s="35"/>
      <c r="IVI24" s="35"/>
      <c r="IVJ24" s="35"/>
      <c r="IVK24" s="35"/>
      <c r="IVL24" s="35"/>
      <c r="IVM24" s="35"/>
      <c r="IVN24" s="35"/>
      <c r="IVO24" s="35"/>
      <c r="IVP24" s="35"/>
      <c r="IVQ24" s="35"/>
      <c r="IVR24" s="35"/>
      <c r="IVS24" s="35"/>
      <c r="IVT24" s="35"/>
      <c r="IVU24" s="35"/>
      <c r="IVV24" s="35"/>
      <c r="IVW24" s="35"/>
      <c r="IVX24" s="35"/>
      <c r="IVY24" s="35"/>
      <c r="IVZ24" s="35"/>
      <c r="IWA24" s="35"/>
      <c r="IWB24" s="35"/>
      <c r="IWC24" s="35"/>
      <c r="IWD24" s="35"/>
      <c r="IWE24" s="35"/>
      <c r="IWF24" s="35"/>
      <c r="IWG24" s="35"/>
      <c r="IWH24" s="35"/>
      <c r="IWI24" s="35"/>
      <c r="IWJ24" s="35"/>
      <c r="IWK24" s="35"/>
      <c r="IWL24" s="35"/>
      <c r="IWM24" s="35"/>
      <c r="IWN24" s="35"/>
      <c r="IWO24" s="35"/>
      <c r="IWP24" s="35"/>
      <c r="IWQ24" s="35"/>
      <c r="IWR24" s="35"/>
      <c r="IWS24" s="35"/>
      <c r="IWT24" s="35"/>
      <c r="IWU24" s="35"/>
      <c r="IWV24" s="35"/>
      <c r="IWW24" s="35"/>
      <c r="IWX24" s="35"/>
      <c r="IWY24" s="35"/>
      <c r="IWZ24" s="35"/>
      <c r="IXA24" s="35"/>
      <c r="IXB24" s="35"/>
      <c r="IXC24" s="35"/>
      <c r="IXD24" s="35"/>
      <c r="IXE24" s="35"/>
      <c r="IXF24" s="35"/>
      <c r="IXG24" s="35"/>
      <c r="IXH24" s="35"/>
      <c r="IXI24" s="35"/>
      <c r="IXJ24" s="35"/>
      <c r="IXK24" s="35"/>
      <c r="IXL24" s="35"/>
      <c r="IXM24" s="35"/>
      <c r="IXN24" s="35"/>
      <c r="IXO24" s="35"/>
      <c r="IXP24" s="35"/>
      <c r="IXQ24" s="35"/>
      <c r="IXR24" s="35"/>
      <c r="IXS24" s="35"/>
      <c r="IXT24" s="35"/>
      <c r="IXU24" s="35"/>
      <c r="IXV24" s="35"/>
      <c r="IXW24" s="35"/>
      <c r="IXX24" s="35"/>
      <c r="IXY24" s="35"/>
      <c r="IXZ24" s="35"/>
      <c r="IYA24" s="35"/>
      <c r="IYB24" s="35"/>
      <c r="IYC24" s="35"/>
      <c r="IYD24" s="35"/>
      <c r="IYE24" s="35"/>
      <c r="IYF24" s="35"/>
      <c r="IYG24" s="35"/>
      <c r="IYH24" s="35"/>
      <c r="IYI24" s="35"/>
      <c r="IYJ24" s="35"/>
      <c r="IYK24" s="35"/>
      <c r="IYL24" s="35"/>
      <c r="IYM24" s="35"/>
      <c r="IYN24" s="35"/>
      <c r="IYO24" s="35"/>
      <c r="IYP24" s="35"/>
      <c r="IYQ24" s="35"/>
      <c r="IYR24" s="35"/>
      <c r="IYS24" s="35"/>
      <c r="IYT24" s="35"/>
      <c r="IYU24" s="35"/>
      <c r="IYV24" s="35"/>
      <c r="IYW24" s="35"/>
      <c r="IYX24" s="35"/>
      <c r="IYY24" s="35"/>
      <c r="IYZ24" s="35"/>
      <c r="IZA24" s="35"/>
      <c r="IZB24" s="35"/>
      <c r="IZC24" s="35"/>
      <c r="IZD24" s="35"/>
      <c r="IZE24" s="35"/>
      <c r="IZF24" s="35"/>
      <c r="IZG24" s="35"/>
      <c r="IZH24" s="35"/>
      <c r="IZI24" s="35"/>
      <c r="IZJ24" s="35"/>
      <c r="IZK24" s="35"/>
      <c r="IZL24" s="35"/>
      <c r="IZM24" s="35"/>
      <c r="IZN24" s="35"/>
      <c r="IZO24" s="35"/>
      <c r="IZP24" s="35"/>
      <c r="IZQ24" s="35"/>
      <c r="IZR24" s="35"/>
      <c r="IZS24" s="35"/>
      <c r="IZT24" s="35"/>
      <c r="IZU24" s="35"/>
      <c r="IZV24" s="35"/>
      <c r="IZW24" s="35"/>
      <c r="IZX24" s="35"/>
      <c r="IZY24" s="35"/>
      <c r="IZZ24" s="35"/>
      <c r="JAA24" s="35"/>
      <c r="JAB24" s="35"/>
      <c r="JAC24" s="35"/>
      <c r="JAD24" s="35"/>
      <c r="JAE24" s="35"/>
      <c r="JAF24" s="35"/>
      <c r="JAG24" s="35"/>
      <c r="JAH24" s="35"/>
      <c r="JAI24" s="35"/>
      <c r="JAJ24" s="35"/>
      <c r="JAK24" s="35"/>
      <c r="JAL24" s="35"/>
      <c r="JAM24" s="35"/>
      <c r="JAN24" s="35"/>
      <c r="JAO24" s="35"/>
      <c r="JAP24" s="35"/>
      <c r="JAQ24" s="35"/>
      <c r="JAR24" s="35"/>
      <c r="JAS24" s="35"/>
      <c r="JAT24" s="35"/>
      <c r="JAU24" s="35"/>
      <c r="JAV24" s="35"/>
      <c r="JAW24" s="35"/>
      <c r="JAX24" s="35"/>
      <c r="JAY24" s="35"/>
      <c r="JAZ24" s="35"/>
      <c r="JBA24" s="35"/>
      <c r="JBB24" s="35"/>
      <c r="JBC24" s="35"/>
      <c r="JBD24" s="35"/>
      <c r="JBE24" s="35"/>
      <c r="JBF24" s="35"/>
      <c r="JBG24" s="35"/>
      <c r="JBH24" s="35"/>
      <c r="JBI24" s="35"/>
      <c r="JBJ24" s="35"/>
      <c r="JBK24" s="35"/>
      <c r="JBL24" s="35"/>
      <c r="JBM24" s="35"/>
      <c r="JBN24" s="35"/>
      <c r="JBO24" s="35"/>
      <c r="JBP24" s="35"/>
      <c r="JBQ24" s="35"/>
      <c r="JBR24" s="35"/>
      <c r="JBS24" s="35"/>
      <c r="JBT24" s="35"/>
      <c r="JBU24" s="35"/>
      <c r="JBV24" s="35"/>
      <c r="JBW24" s="35"/>
      <c r="JBX24" s="35"/>
      <c r="JBY24" s="35"/>
      <c r="JBZ24" s="35"/>
      <c r="JCA24" s="35"/>
      <c r="JCB24" s="35"/>
      <c r="JCC24" s="35"/>
      <c r="JCD24" s="35"/>
      <c r="JCE24" s="35"/>
      <c r="JCF24" s="35"/>
      <c r="JCG24" s="35"/>
      <c r="JCH24" s="35"/>
      <c r="JCI24" s="35"/>
      <c r="JCJ24" s="35"/>
      <c r="JCK24" s="35"/>
      <c r="JCL24" s="35"/>
      <c r="JCM24" s="35"/>
      <c r="JCN24" s="35"/>
      <c r="JCO24" s="35"/>
      <c r="JCP24" s="35"/>
      <c r="JCQ24" s="35"/>
      <c r="JCR24" s="35"/>
      <c r="JCS24" s="35"/>
      <c r="JCT24" s="35"/>
      <c r="JCU24" s="35"/>
      <c r="JCV24" s="35"/>
      <c r="JCW24" s="35"/>
      <c r="JCX24" s="35"/>
      <c r="JCY24" s="35"/>
      <c r="JCZ24" s="35"/>
      <c r="JDA24" s="35"/>
      <c r="JDB24" s="35"/>
      <c r="JDC24" s="35"/>
      <c r="JDD24" s="35"/>
      <c r="JDE24" s="35"/>
      <c r="JDF24" s="35"/>
      <c r="JDG24" s="35"/>
      <c r="JDH24" s="35"/>
      <c r="JDI24" s="35"/>
      <c r="JDJ24" s="35"/>
      <c r="JDK24" s="35"/>
      <c r="JDL24" s="35"/>
      <c r="JDM24" s="35"/>
      <c r="JDN24" s="35"/>
      <c r="JDO24" s="35"/>
      <c r="JDP24" s="35"/>
      <c r="JDQ24" s="35"/>
      <c r="JDR24" s="35"/>
      <c r="JDS24" s="35"/>
      <c r="JDT24" s="35"/>
      <c r="JDU24" s="35"/>
      <c r="JDV24" s="35"/>
      <c r="JDW24" s="35"/>
      <c r="JDX24" s="35"/>
      <c r="JDY24" s="35"/>
      <c r="JDZ24" s="35"/>
      <c r="JEA24" s="35"/>
      <c r="JEB24" s="35"/>
      <c r="JEC24" s="35"/>
      <c r="JED24" s="35"/>
      <c r="JEE24" s="35"/>
      <c r="JEF24" s="35"/>
      <c r="JEG24" s="35"/>
      <c r="JEH24" s="35"/>
      <c r="JEI24" s="35"/>
      <c r="JEJ24" s="35"/>
      <c r="JEK24" s="35"/>
      <c r="JEL24" s="35"/>
      <c r="JEM24" s="35"/>
      <c r="JEN24" s="35"/>
      <c r="JEO24" s="35"/>
      <c r="JEP24" s="35"/>
      <c r="JEQ24" s="35"/>
      <c r="JER24" s="35"/>
      <c r="JES24" s="35"/>
      <c r="JET24" s="35"/>
      <c r="JEU24" s="35"/>
      <c r="JEV24" s="35"/>
      <c r="JEW24" s="35"/>
      <c r="JEX24" s="35"/>
      <c r="JEY24" s="35"/>
      <c r="JEZ24" s="35"/>
      <c r="JFA24" s="35"/>
      <c r="JFB24" s="35"/>
      <c r="JFC24" s="35"/>
      <c r="JFD24" s="35"/>
      <c r="JFE24" s="35"/>
      <c r="JFF24" s="35"/>
      <c r="JFG24" s="35"/>
      <c r="JFH24" s="35"/>
      <c r="JFI24" s="35"/>
      <c r="JFJ24" s="35"/>
      <c r="JFK24" s="35"/>
      <c r="JFL24" s="35"/>
      <c r="JFM24" s="35"/>
      <c r="JFN24" s="35"/>
      <c r="JFO24" s="35"/>
      <c r="JFP24" s="35"/>
      <c r="JFQ24" s="35"/>
      <c r="JFR24" s="35"/>
      <c r="JFS24" s="35"/>
      <c r="JFT24" s="35"/>
      <c r="JFU24" s="35"/>
      <c r="JFV24" s="35"/>
      <c r="JFW24" s="35"/>
      <c r="JFX24" s="35"/>
      <c r="JFY24" s="35"/>
      <c r="JFZ24" s="35"/>
      <c r="JGA24" s="35"/>
      <c r="JGB24" s="35"/>
      <c r="JGC24" s="35"/>
      <c r="JGD24" s="35"/>
      <c r="JGE24" s="35"/>
      <c r="JGF24" s="35"/>
      <c r="JGG24" s="35"/>
      <c r="JGH24" s="35"/>
      <c r="JGI24" s="35"/>
      <c r="JGJ24" s="35"/>
      <c r="JGK24" s="35"/>
      <c r="JGL24" s="35"/>
      <c r="JGM24" s="35"/>
      <c r="JGN24" s="35"/>
      <c r="JGO24" s="35"/>
      <c r="JGP24" s="35"/>
      <c r="JGQ24" s="35"/>
      <c r="JGR24" s="35"/>
      <c r="JGS24" s="35"/>
      <c r="JGT24" s="35"/>
      <c r="JGU24" s="35"/>
      <c r="JGV24" s="35"/>
      <c r="JGW24" s="35"/>
      <c r="JGX24" s="35"/>
      <c r="JGY24" s="35"/>
      <c r="JGZ24" s="35"/>
      <c r="JHA24" s="35"/>
      <c r="JHB24" s="35"/>
      <c r="JHC24" s="35"/>
      <c r="JHD24" s="35"/>
      <c r="JHE24" s="35"/>
      <c r="JHF24" s="35"/>
      <c r="JHG24" s="35"/>
      <c r="JHH24" s="35"/>
      <c r="JHI24" s="35"/>
      <c r="JHJ24" s="35"/>
      <c r="JHK24" s="35"/>
      <c r="JHL24" s="35"/>
      <c r="JHM24" s="35"/>
      <c r="JHN24" s="35"/>
      <c r="JHO24" s="35"/>
      <c r="JHP24" s="35"/>
      <c r="JHQ24" s="35"/>
      <c r="JHR24" s="35"/>
      <c r="JHS24" s="35"/>
      <c r="JHT24" s="35"/>
      <c r="JHU24" s="35"/>
      <c r="JHV24" s="35"/>
      <c r="JHW24" s="35"/>
      <c r="JHX24" s="35"/>
      <c r="JHY24" s="35"/>
      <c r="JHZ24" s="35"/>
      <c r="JIA24" s="35"/>
      <c r="JIB24" s="35"/>
      <c r="JIC24" s="35"/>
      <c r="JID24" s="35"/>
      <c r="JIE24" s="35"/>
      <c r="JIF24" s="35"/>
      <c r="JIG24" s="35"/>
      <c r="JIH24" s="35"/>
      <c r="JII24" s="35"/>
      <c r="JIJ24" s="35"/>
      <c r="JIK24" s="35"/>
      <c r="JIL24" s="35"/>
      <c r="JIM24" s="35"/>
      <c r="JIN24" s="35"/>
      <c r="JIO24" s="35"/>
      <c r="JIP24" s="35"/>
      <c r="JIQ24" s="35"/>
      <c r="JIR24" s="35"/>
      <c r="JIS24" s="35"/>
      <c r="JIT24" s="35"/>
      <c r="JIU24" s="35"/>
      <c r="JIV24" s="35"/>
      <c r="JIW24" s="35"/>
      <c r="JIX24" s="35"/>
      <c r="JIY24" s="35"/>
      <c r="JIZ24" s="35"/>
      <c r="JJA24" s="35"/>
      <c r="JJB24" s="35"/>
      <c r="JJC24" s="35"/>
      <c r="JJD24" s="35"/>
      <c r="JJE24" s="35"/>
      <c r="JJF24" s="35"/>
      <c r="JJG24" s="35"/>
      <c r="JJH24" s="35"/>
      <c r="JJI24" s="35"/>
      <c r="JJJ24" s="35"/>
      <c r="JJK24" s="35"/>
      <c r="JJL24" s="35"/>
      <c r="JJM24" s="35"/>
      <c r="JJN24" s="35"/>
      <c r="JJO24" s="35"/>
      <c r="JJP24" s="35"/>
      <c r="JJQ24" s="35"/>
      <c r="JJR24" s="35"/>
      <c r="JJS24" s="35"/>
      <c r="JJT24" s="35"/>
      <c r="JJU24" s="35"/>
      <c r="JJV24" s="35"/>
      <c r="JJW24" s="35"/>
      <c r="JJX24" s="35"/>
      <c r="JJY24" s="35"/>
      <c r="JJZ24" s="35"/>
      <c r="JKA24" s="35"/>
      <c r="JKB24" s="35"/>
      <c r="JKC24" s="35"/>
      <c r="JKD24" s="35"/>
      <c r="JKE24" s="35"/>
      <c r="JKF24" s="35"/>
      <c r="JKG24" s="35"/>
      <c r="JKH24" s="35"/>
      <c r="JKI24" s="35"/>
      <c r="JKJ24" s="35"/>
      <c r="JKK24" s="35"/>
      <c r="JKL24" s="35"/>
      <c r="JKM24" s="35"/>
      <c r="JKN24" s="35"/>
      <c r="JKO24" s="35"/>
      <c r="JKP24" s="35"/>
      <c r="JKQ24" s="35"/>
      <c r="JKR24" s="35"/>
      <c r="JKS24" s="35"/>
      <c r="JKT24" s="35"/>
      <c r="JKU24" s="35"/>
      <c r="JKV24" s="35"/>
      <c r="JKW24" s="35"/>
      <c r="JKX24" s="35"/>
      <c r="JKY24" s="35"/>
      <c r="JKZ24" s="35"/>
      <c r="JLA24" s="35"/>
      <c r="JLB24" s="35"/>
      <c r="JLC24" s="35"/>
      <c r="JLD24" s="35"/>
      <c r="JLE24" s="35"/>
      <c r="JLF24" s="35"/>
      <c r="JLG24" s="35"/>
      <c r="JLH24" s="35"/>
      <c r="JLI24" s="35"/>
      <c r="JLJ24" s="35"/>
      <c r="JLK24" s="35"/>
      <c r="JLL24" s="35"/>
      <c r="JLM24" s="35"/>
      <c r="JLN24" s="35"/>
      <c r="JLO24" s="35"/>
      <c r="JLP24" s="35"/>
      <c r="JLQ24" s="35"/>
      <c r="JLR24" s="35"/>
      <c r="JLS24" s="35"/>
      <c r="JLT24" s="35"/>
      <c r="JLU24" s="35"/>
      <c r="JLV24" s="35"/>
      <c r="JLW24" s="35"/>
      <c r="JLX24" s="35"/>
      <c r="JLY24" s="35"/>
      <c r="JLZ24" s="35"/>
      <c r="JMA24" s="35"/>
      <c r="JMB24" s="35"/>
      <c r="JMC24" s="35"/>
      <c r="JMD24" s="35"/>
      <c r="JME24" s="35"/>
      <c r="JMF24" s="35"/>
      <c r="JMG24" s="35"/>
      <c r="JMH24" s="35"/>
      <c r="JMI24" s="35"/>
      <c r="JMJ24" s="35"/>
      <c r="JMK24" s="35"/>
      <c r="JML24" s="35"/>
      <c r="JMM24" s="35"/>
      <c r="JMN24" s="35"/>
      <c r="JMO24" s="35"/>
      <c r="JMP24" s="35"/>
      <c r="JMQ24" s="35"/>
      <c r="JMR24" s="35"/>
      <c r="JMS24" s="35"/>
      <c r="JMT24" s="35"/>
      <c r="JMU24" s="35"/>
      <c r="JMV24" s="35"/>
      <c r="JMW24" s="35"/>
      <c r="JMX24" s="35"/>
      <c r="JMY24" s="35"/>
      <c r="JMZ24" s="35"/>
      <c r="JNA24" s="35"/>
      <c r="JNB24" s="35"/>
      <c r="JNC24" s="35"/>
      <c r="JND24" s="35"/>
      <c r="JNE24" s="35"/>
      <c r="JNF24" s="35"/>
      <c r="JNG24" s="35"/>
      <c r="JNH24" s="35"/>
      <c r="JNI24" s="35"/>
      <c r="JNJ24" s="35"/>
      <c r="JNK24" s="35"/>
      <c r="JNL24" s="35"/>
      <c r="JNM24" s="35"/>
      <c r="JNN24" s="35"/>
      <c r="JNO24" s="35"/>
      <c r="JNP24" s="35"/>
      <c r="JNQ24" s="35"/>
      <c r="JNR24" s="35"/>
      <c r="JNS24" s="35"/>
      <c r="JNT24" s="35"/>
      <c r="JNU24" s="35"/>
      <c r="JNV24" s="35"/>
      <c r="JNW24" s="35"/>
      <c r="JNX24" s="35"/>
      <c r="JNY24" s="35"/>
      <c r="JNZ24" s="35"/>
      <c r="JOA24" s="35"/>
      <c r="JOB24" s="35"/>
      <c r="JOC24" s="35"/>
      <c r="JOD24" s="35"/>
      <c r="JOE24" s="35"/>
      <c r="JOF24" s="35"/>
      <c r="JOG24" s="35"/>
      <c r="JOH24" s="35"/>
      <c r="JOI24" s="35"/>
      <c r="JOJ24" s="35"/>
      <c r="JOK24" s="35"/>
      <c r="JOL24" s="35"/>
      <c r="JOM24" s="35"/>
      <c r="JON24" s="35"/>
      <c r="JOO24" s="35"/>
      <c r="JOP24" s="35"/>
      <c r="JOQ24" s="35"/>
      <c r="JOR24" s="35"/>
      <c r="JOS24" s="35"/>
      <c r="JOT24" s="35"/>
      <c r="JOU24" s="35"/>
      <c r="JOV24" s="35"/>
      <c r="JOW24" s="35"/>
      <c r="JOX24" s="35"/>
      <c r="JOY24" s="35"/>
      <c r="JOZ24" s="35"/>
      <c r="JPA24" s="35"/>
      <c r="JPB24" s="35"/>
      <c r="JPC24" s="35"/>
      <c r="JPD24" s="35"/>
      <c r="JPE24" s="35"/>
      <c r="JPF24" s="35"/>
      <c r="JPG24" s="35"/>
      <c r="JPH24" s="35"/>
      <c r="JPI24" s="35"/>
      <c r="JPJ24" s="35"/>
      <c r="JPK24" s="35"/>
      <c r="JPL24" s="35"/>
      <c r="JPM24" s="35"/>
      <c r="JPN24" s="35"/>
      <c r="JPO24" s="35"/>
      <c r="JPP24" s="35"/>
      <c r="JPQ24" s="35"/>
      <c r="JPR24" s="35"/>
      <c r="JPS24" s="35"/>
      <c r="JPT24" s="35"/>
      <c r="JPU24" s="35"/>
      <c r="JPV24" s="35"/>
      <c r="JPW24" s="35"/>
      <c r="JPX24" s="35"/>
      <c r="JPY24" s="35"/>
      <c r="JPZ24" s="35"/>
      <c r="JQA24" s="35"/>
      <c r="JQB24" s="35"/>
      <c r="JQC24" s="35"/>
      <c r="JQD24" s="35"/>
      <c r="JQE24" s="35"/>
      <c r="JQF24" s="35"/>
      <c r="JQG24" s="35"/>
      <c r="JQH24" s="35"/>
      <c r="JQI24" s="35"/>
      <c r="JQJ24" s="35"/>
      <c r="JQK24" s="35"/>
      <c r="JQL24" s="35"/>
      <c r="JQM24" s="35"/>
      <c r="JQN24" s="35"/>
      <c r="JQO24" s="35"/>
      <c r="JQP24" s="35"/>
      <c r="JQQ24" s="35"/>
      <c r="JQR24" s="35"/>
      <c r="JQS24" s="35"/>
      <c r="JQT24" s="35"/>
      <c r="JQU24" s="35"/>
      <c r="JQV24" s="35"/>
      <c r="JQW24" s="35"/>
      <c r="JQX24" s="35"/>
      <c r="JQY24" s="35"/>
      <c r="JQZ24" s="35"/>
      <c r="JRA24" s="35"/>
      <c r="JRB24" s="35"/>
      <c r="JRC24" s="35"/>
      <c r="JRD24" s="35"/>
      <c r="JRE24" s="35"/>
      <c r="JRF24" s="35"/>
      <c r="JRG24" s="35"/>
      <c r="JRH24" s="35"/>
      <c r="JRI24" s="35"/>
      <c r="JRJ24" s="35"/>
      <c r="JRK24" s="35"/>
      <c r="JRL24" s="35"/>
      <c r="JRM24" s="35"/>
      <c r="JRN24" s="35"/>
      <c r="JRO24" s="35"/>
      <c r="JRP24" s="35"/>
      <c r="JRQ24" s="35"/>
      <c r="JRR24" s="35"/>
      <c r="JRS24" s="35"/>
      <c r="JRT24" s="35"/>
      <c r="JRU24" s="35"/>
      <c r="JRV24" s="35"/>
      <c r="JRW24" s="35"/>
      <c r="JRX24" s="35"/>
      <c r="JRY24" s="35"/>
      <c r="JRZ24" s="35"/>
      <c r="JSA24" s="35"/>
      <c r="JSB24" s="35"/>
      <c r="JSC24" s="35"/>
      <c r="JSD24" s="35"/>
      <c r="JSE24" s="35"/>
      <c r="JSF24" s="35"/>
      <c r="JSG24" s="35"/>
      <c r="JSH24" s="35"/>
      <c r="JSI24" s="35"/>
      <c r="JSJ24" s="35"/>
      <c r="JSK24" s="35"/>
      <c r="JSL24" s="35"/>
      <c r="JSM24" s="35"/>
      <c r="JSN24" s="35"/>
      <c r="JSO24" s="35"/>
      <c r="JSP24" s="35"/>
      <c r="JSQ24" s="35"/>
      <c r="JSR24" s="35"/>
      <c r="JSS24" s="35"/>
      <c r="JST24" s="35"/>
      <c r="JSU24" s="35"/>
      <c r="JSV24" s="35"/>
      <c r="JSW24" s="35"/>
      <c r="JSX24" s="35"/>
      <c r="JSY24" s="35"/>
      <c r="JSZ24" s="35"/>
      <c r="JTA24" s="35"/>
      <c r="JTB24" s="35"/>
      <c r="JTC24" s="35"/>
      <c r="JTD24" s="35"/>
      <c r="JTE24" s="35"/>
      <c r="JTF24" s="35"/>
      <c r="JTG24" s="35"/>
      <c r="JTH24" s="35"/>
      <c r="JTI24" s="35"/>
      <c r="JTJ24" s="35"/>
      <c r="JTK24" s="35"/>
      <c r="JTL24" s="35"/>
      <c r="JTM24" s="35"/>
      <c r="JTN24" s="35"/>
      <c r="JTO24" s="35"/>
      <c r="JTP24" s="35"/>
      <c r="JTQ24" s="35"/>
      <c r="JTR24" s="35"/>
      <c r="JTS24" s="35"/>
      <c r="JTT24" s="35"/>
      <c r="JTU24" s="35"/>
      <c r="JTV24" s="35"/>
      <c r="JTW24" s="35"/>
      <c r="JTX24" s="35"/>
      <c r="JTY24" s="35"/>
      <c r="JTZ24" s="35"/>
      <c r="JUA24" s="35"/>
      <c r="JUB24" s="35"/>
      <c r="JUC24" s="35"/>
      <c r="JUD24" s="35"/>
      <c r="JUE24" s="35"/>
      <c r="JUF24" s="35"/>
      <c r="JUG24" s="35"/>
      <c r="JUH24" s="35"/>
      <c r="JUI24" s="35"/>
      <c r="JUJ24" s="35"/>
      <c r="JUK24" s="35"/>
      <c r="JUL24" s="35"/>
      <c r="JUM24" s="35"/>
      <c r="JUN24" s="35"/>
      <c r="JUO24" s="35"/>
      <c r="JUP24" s="35"/>
      <c r="JUQ24" s="35"/>
      <c r="JUR24" s="35"/>
      <c r="JUS24" s="35"/>
      <c r="JUT24" s="35"/>
      <c r="JUU24" s="35"/>
      <c r="JUV24" s="35"/>
      <c r="JUW24" s="35"/>
      <c r="JUX24" s="35"/>
      <c r="JUY24" s="35"/>
      <c r="JUZ24" s="35"/>
      <c r="JVA24" s="35"/>
      <c r="JVB24" s="35"/>
      <c r="JVC24" s="35"/>
      <c r="JVD24" s="35"/>
      <c r="JVE24" s="35"/>
      <c r="JVF24" s="35"/>
      <c r="JVG24" s="35"/>
      <c r="JVH24" s="35"/>
      <c r="JVI24" s="35"/>
      <c r="JVJ24" s="35"/>
      <c r="JVK24" s="35"/>
      <c r="JVL24" s="35"/>
      <c r="JVM24" s="35"/>
      <c r="JVN24" s="35"/>
      <c r="JVO24" s="35"/>
      <c r="JVP24" s="35"/>
      <c r="JVQ24" s="35"/>
      <c r="JVR24" s="35"/>
      <c r="JVS24" s="35"/>
      <c r="JVT24" s="35"/>
      <c r="JVU24" s="35"/>
      <c r="JVV24" s="35"/>
      <c r="JVW24" s="35"/>
      <c r="JVX24" s="35"/>
      <c r="JVY24" s="35"/>
      <c r="JVZ24" s="35"/>
      <c r="JWA24" s="35"/>
      <c r="JWB24" s="35"/>
      <c r="JWC24" s="35"/>
      <c r="JWD24" s="35"/>
      <c r="JWE24" s="35"/>
      <c r="JWF24" s="35"/>
      <c r="JWG24" s="35"/>
      <c r="JWH24" s="35"/>
      <c r="JWI24" s="35"/>
      <c r="JWJ24" s="35"/>
      <c r="JWK24" s="35"/>
      <c r="JWL24" s="35"/>
      <c r="JWM24" s="35"/>
      <c r="JWN24" s="35"/>
      <c r="JWO24" s="35"/>
      <c r="JWP24" s="35"/>
      <c r="JWQ24" s="35"/>
      <c r="JWR24" s="35"/>
      <c r="JWS24" s="35"/>
      <c r="JWT24" s="35"/>
      <c r="JWU24" s="35"/>
      <c r="JWV24" s="35"/>
      <c r="JWW24" s="35"/>
      <c r="JWX24" s="35"/>
      <c r="JWY24" s="35"/>
      <c r="JWZ24" s="35"/>
      <c r="JXA24" s="35"/>
      <c r="JXB24" s="35"/>
      <c r="JXC24" s="35"/>
      <c r="JXD24" s="35"/>
      <c r="JXE24" s="35"/>
      <c r="JXF24" s="35"/>
      <c r="JXG24" s="35"/>
      <c r="JXH24" s="35"/>
      <c r="JXI24" s="35"/>
      <c r="JXJ24" s="35"/>
      <c r="JXK24" s="35"/>
      <c r="JXL24" s="35"/>
      <c r="JXM24" s="35"/>
      <c r="JXN24" s="35"/>
      <c r="JXO24" s="35"/>
      <c r="JXP24" s="35"/>
      <c r="JXQ24" s="35"/>
      <c r="JXR24" s="35"/>
      <c r="JXS24" s="35"/>
      <c r="JXT24" s="35"/>
      <c r="JXU24" s="35"/>
      <c r="JXV24" s="35"/>
      <c r="JXW24" s="35"/>
      <c r="JXX24" s="35"/>
      <c r="JXY24" s="35"/>
      <c r="JXZ24" s="35"/>
      <c r="JYA24" s="35"/>
      <c r="JYB24" s="35"/>
      <c r="JYC24" s="35"/>
      <c r="JYD24" s="35"/>
      <c r="JYE24" s="35"/>
      <c r="JYF24" s="35"/>
      <c r="JYG24" s="35"/>
      <c r="JYH24" s="35"/>
      <c r="JYI24" s="35"/>
      <c r="JYJ24" s="35"/>
      <c r="JYK24" s="35"/>
      <c r="JYL24" s="35"/>
      <c r="JYM24" s="35"/>
      <c r="JYN24" s="35"/>
      <c r="JYO24" s="35"/>
      <c r="JYP24" s="35"/>
      <c r="JYQ24" s="35"/>
      <c r="JYR24" s="35"/>
      <c r="JYS24" s="35"/>
      <c r="JYT24" s="35"/>
      <c r="JYU24" s="35"/>
      <c r="JYV24" s="35"/>
      <c r="JYW24" s="35"/>
      <c r="JYX24" s="35"/>
      <c r="JYY24" s="35"/>
      <c r="JYZ24" s="35"/>
      <c r="JZA24" s="35"/>
      <c r="JZB24" s="35"/>
      <c r="JZC24" s="35"/>
      <c r="JZD24" s="35"/>
      <c r="JZE24" s="35"/>
      <c r="JZF24" s="35"/>
      <c r="JZG24" s="35"/>
      <c r="JZH24" s="35"/>
      <c r="JZI24" s="35"/>
      <c r="JZJ24" s="35"/>
      <c r="JZK24" s="35"/>
      <c r="JZL24" s="35"/>
      <c r="JZM24" s="35"/>
      <c r="JZN24" s="35"/>
      <c r="JZO24" s="35"/>
      <c r="JZP24" s="35"/>
      <c r="JZQ24" s="35"/>
      <c r="JZR24" s="35"/>
      <c r="JZS24" s="35"/>
      <c r="JZT24" s="35"/>
      <c r="JZU24" s="35"/>
      <c r="JZV24" s="35"/>
      <c r="JZW24" s="35"/>
      <c r="JZX24" s="35"/>
      <c r="JZY24" s="35"/>
      <c r="JZZ24" s="35"/>
      <c r="KAA24" s="35"/>
      <c r="KAB24" s="35"/>
      <c r="KAC24" s="35"/>
      <c r="KAD24" s="35"/>
      <c r="KAE24" s="35"/>
      <c r="KAF24" s="35"/>
      <c r="KAG24" s="35"/>
      <c r="KAH24" s="35"/>
      <c r="KAI24" s="35"/>
      <c r="KAJ24" s="35"/>
      <c r="KAK24" s="35"/>
      <c r="KAL24" s="35"/>
      <c r="KAM24" s="35"/>
      <c r="KAN24" s="35"/>
      <c r="KAO24" s="35"/>
      <c r="KAP24" s="35"/>
      <c r="KAQ24" s="35"/>
      <c r="KAR24" s="35"/>
      <c r="KAS24" s="35"/>
      <c r="KAT24" s="35"/>
      <c r="KAU24" s="35"/>
      <c r="KAV24" s="35"/>
      <c r="KAW24" s="35"/>
      <c r="KAX24" s="35"/>
      <c r="KAY24" s="35"/>
      <c r="KAZ24" s="35"/>
      <c r="KBA24" s="35"/>
      <c r="KBB24" s="35"/>
      <c r="KBC24" s="35"/>
      <c r="KBD24" s="35"/>
      <c r="KBE24" s="35"/>
      <c r="KBF24" s="35"/>
      <c r="KBG24" s="35"/>
      <c r="KBH24" s="35"/>
      <c r="KBI24" s="35"/>
      <c r="KBJ24" s="35"/>
      <c r="KBK24" s="35"/>
      <c r="KBL24" s="35"/>
      <c r="KBM24" s="35"/>
      <c r="KBN24" s="35"/>
      <c r="KBO24" s="35"/>
      <c r="KBP24" s="35"/>
      <c r="KBQ24" s="35"/>
      <c r="KBR24" s="35"/>
      <c r="KBS24" s="35"/>
      <c r="KBT24" s="35"/>
      <c r="KBU24" s="35"/>
      <c r="KBV24" s="35"/>
      <c r="KBW24" s="35"/>
      <c r="KBX24" s="35"/>
      <c r="KBY24" s="35"/>
      <c r="KBZ24" s="35"/>
      <c r="KCA24" s="35"/>
      <c r="KCB24" s="35"/>
      <c r="KCC24" s="35"/>
      <c r="KCD24" s="35"/>
      <c r="KCE24" s="35"/>
      <c r="KCF24" s="35"/>
      <c r="KCG24" s="35"/>
      <c r="KCH24" s="35"/>
      <c r="KCI24" s="35"/>
      <c r="KCJ24" s="35"/>
      <c r="KCK24" s="35"/>
      <c r="KCL24" s="35"/>
      <c r="KCM24" s="35"/>
      <c r="KCN24" s="35"/>
      <c r="KCO24" s="35"/>
      <c r="KCP24" s="35"/>
      <c r="KCQ24" s="35"/>
      <c r="KCR24" s="35"/>
      <c r="KCS24" s="35"/>
      <c r="KCT24" s="35"/>
      <c r="KCU24" s="35"/>
      <c r="KCV24" s="35"/>
      <c r="KCW24" s="35"/>
      <c r="KCX24" s="35"/>
      <c r="KCY24" s="35"/>
      <c r="KCZ24" s="35"/>
      <c r="KDA24" s="35"/>
      <c r="KDB24" s="35"/>
      <c r="KDC24" s="35"/>
      <c r="KDD24" s="35"/>
      <c r="KDE24" s="35"/>
      <c r="KDF24" s="35"/>
      <c r="KDG24" s="35"/>
      <c r="KDH24" s="35"/>
      <c r="KDI24" s="35"/>
      <c r="KDJ24" s="35"/>
      <c r="KDK24" s="35"/>
      <c r="KDL24" s="35"/>
      <c r="KDM24" s="35"/>
      <c r="KDN24" s="35"/>
      <c r="KDO24" s="35"/>
      <c r="KDP24" s="35"/>
      <c r="KDQ24" s="35"/>
      <c r="KDR24" s="35"/>
      <c r="KDS24" s="35"/>
      <c r="KDT24" s="35"/>
      <c r="KDU24" s="35"/>
      <c r="KDV24" s="35"/>
      <c r="KDW24" s="35"/>
      <c r="KDX24" s="35"/>
      <c r="KDY24" s="35"/>
      <c r="KDZ24" s="35"/>
      <c r="KEA24" s="35"/>
      <c r="KEB24" s="35"/>
      <c r="KEC24" s="35"/>
      <c r="KED24" s="35"/>
      <c r="KEE24" s="35"/>
      <c r="KEF24" s="35"/>
      <c r="KEG24" s="35"/>
      <c r="KEH24" s="35"/>
      <c r="KEI24" s="35"/>
      <c r="KEJ24" s="35"/>
      <c r="KEK24" s="35"/>
      <c r="KEL24" s="35"/>
      <c r="KEM24" s="35"/>
      <c r="KEN24" s="35"/>
      <c r="KEO24" s="35"/>
      <c r="KEP24" s="35"/>
      <c r="KEQ24" s="35"/>
      <c r="KER24" s="35"/>
      <c r="KES24" s="35"/>
      <c r="KET24" s="35"/>
      <c r="KEU24" s="35"/>
      <c r="KEV24" s="35"/>
      <c r="KEW24" s="35"/>
      <c r="KEX24" s="35"/>
      <c r="KEY24" s="35"/>
      <c r="KEZ24" s="35"/>
      <c r="KFA24" s="35"/>
      <c r="KFB24" s="35"/>
      <c r="KFC24" s="35"/>
      <c r="KFD24" s="35"/>
      <c r="KFE24" s="35"/>
      <c r="KFF24" s="35"/>
      <c r="KFG24" s="35"/>
      <c r="KFH24" s="35"/>
      <c r="KFI24" s="35"/>
      <c r="KFJ24" s="35"/>
      <c r="KFK24" s="35"/>
      <c r="KFL24" s="35"/>
      <c r="KFM24" s="35"/>
      <c r="KFN24" s="35"/>
      <c r="KFO24" s="35"/>
      <c r="KFP24" s="35"/>
      <c r="KFQ24" s="35"/>
      <c r="KFR24" s="35"/>
      <c r="KFS24" s="35"/>
      <c r="KFT24" s="35"/>
      <c r="KFU24" s="35"/>
      <c r="KFV24" s="35"/>
      <c r="KFW24" s="35"/>
      <c r="KFX24" s="35"/>
      <c r="KFY24" s="35"/>
      <c r="KFZ24" s="35"/>
      <c r="KGA24" s="35"/>
      <c r="KGB24" s="35"/>
      <c r="KGC24" s="35"/>
      <c r="KGD24" s="35"/>
      <c r="KGE24" s="35"/>
      <c r="KGF24" s="35"/>
      <c r="KGG24" s="35"/>
      <c r="KGH24" s="35"/>
      <c r="KGI24" s="35"/>
      <c r="KGJ24" s="35"/>
      <c r="KGK24" s="35"/>
      <c r="KGL24" s="35"/>
      <c r="KGM24" s="35"/>
      <c r="KGN24" s="35"/>
      <c r="KGO24" s="35"/>
      <c r="KGP24" s="35"/>
      <c r="KGQ24" s="35"/>
      <c r="KGR24" s="35"/>
      <c r="KGS24" s="35"/>
      <c r="KGT24" s="35"/>
      <c r="KGU24" s="35"/>
      <c r="KGV24" s="35"/>
      <c r="KGW24" s="35"/>
      <c r="KGX24" s="35"/>
      <c r="KGY24" s="35"/>
      <c r="KGZ24" s="35"/>
      <c r="KHA24" s="35"/>
      <c r="KHB24" s="35"/>
      <c r="KHC24" s="35"/>
      <c r="KHD24" s="35"/>
      <c r="KHE24" s="35"/>
      <c r="KHF24" s="35"/>
      <c r="KHG24" s="35"/>
      <c r="KHH24" s="35"/>
      <c r="KHI24" s="35"/>
      <c r="KHJ24" s="35"/>
      <c r="KHK24" s="35"/>
      <c r="KHL24" s="35"/>
      <c r="KHM24" s="35"/>
      <c r="KHN24" s="35"/>
      <c r="KHO24" s="35"/>
      <c r="KHP24" s="35"/>
      <c r="KHQ24" s="35"/>
      <c r="KHR24" s="35"/>
      <c r="KHS24" s="35"/>
      <c r="KHT24" s="35"/>
      <c r="KHU24" s="35"/>
      <c r="KHV24" s="35"/>
      <c r="KHW24" s="35"/>
      <c r="KHX24" s="35"/>
      <c r="KHY24" s="35"/>
      <c r="KHZ24" s="35"/>
      <c r="KIA24" s="35"/>
      <c r="KIB24" s="35"/>
      <c r="KIC24" s="35"/>
      <c r="KID24" s="35"/>
      <c r="KIE24" s="35"/>
      <c r="KIF24" s="35"/>
      <c r="KIG24" s="35"/>
      <c r="KIH24" s="35"/>
      <c r="KII24" s="35"/>
      <c r="KIJ24" s="35"/>
      <c r="KIK24" s="35"/>
      <c r="KIL24" s="35"/>
      <c r="KIM24" s="35"/>
      <c r="KIN24" s="35"/>
      <c r="KIO24" s="35"/>
      <c r="KIP24" s="35"/>
      <c r="KIQ24" s="35"/>
      <c r="KIR24" s="35"/>
      <c r="KIS24" s="35"/>
      <c r="KIT24" s="35"/>
      <c r="KIU24" s="35"/>
      <c r="KIV24" s="35"/>
      <c r="KIW24" s="35"/>
      <c r="KIX24" s="35"/>
      <c r="KIY24" s="35"/>
      <c r="KIZ24" s="35"/>
      <c r="KJA24" s="35"/>
      <c r="KJB24" s="35"/>
      <c r="KJC24" s="35"/>
      <c r="KJD24" s="35"/>
      <c r="KJE24" s="35"/>
      <c r="KJF24" s="35"/>
      <c r="KJG24" s="35"/>
      <c r="KJH24" s="35"/>
      <c r="KJI24" s="35"/>
      <c r="KJJ24" s="35"/>
      <c r="KJK24" s="35"/>
      <c r="KJL24" s="35"/>
      <c r="KJM24" s="35"/>
      <c r="KJN24" s="35"/>
      <c r="KJO24" s="35"/>
      <c r="KJP24" s="35"/>
      <c r="KJQ24" s="35"/>
      <c r="KJR24" s="35"/>
      <c r="KJS24" s="35"/>
      <c r="KJT24" s="35"/>
      <c r="KJU24" s="35"/>
      <c r="KJV24" s="35"/>
      <c r="KJW24" s="35"/>
      <c r="KJX24" s="35"/>
      <c r="KJY24" s="35"/>
      <c r="KJZ24" s="35"/>
      <c r="KKA24" s="35"/>
      <c r="KKB24" s="35"/>
      <c r="KKC24" s="35"/>
      <c r="KKD24" s="35"/>
      <c r="KKE24" s="35"/>
      <c r="KKF24" s="35"/>
      <c r="KKG24" s="35"/>
      <c r="KKH24" s="35"/>
      <c r="KKI24" s="35"/>
      <c r="KKJ24" s="35"/>
      <c r="KKK24" s="35"/>
      <c r="KKL24" s="35"/>
      <c r="KKM24" s="35"/>
      <c r="KKN24" s="35"/>
      <c r="KKO24" s="35"/>
      <c r="KKP24" s="35"/>
      <c r="KKQ24" s="35"/>
      <c r="KKR24" s="35"/>
      <c r="KKS24" s="35"/>
      <c r="KKT24" s="35"/>
      <c r="KKU24" s="35"/>
      <c r="KKV24" s="35"/>
      <c r="KKW24" s="35"/>
      <c r="KKX24" s="35"/>
      <c r="KKY24" s="35"/>
      <c r="KKZ24" s="35"/>
      <c r="KLA24" s="35"/>
      <c r="KLB24" s="35"/>
      <c r="KLC24" s="35"/>
      <c r="KLD24" s="35"/>
      <c r="KLE24" s="35"/>
      <c r="KLF24" s="35"/>
      <c r="KLG24" s="35"/>
      <c r="KLH24" s="35"/>
      <c r="KLI24" s="35"/>
      <c r="KLJ24" s="35"/>
      <c r="KLK24" s="35"/>
      <c r="KLL24" s="35"/>
      <c r="KLM24" s="35"/>
      <c r="KLN24" s="35"/>
      <c r="KLO24" s="35"/>
      <c r="KLP24" s="35"/>
      <c r="KLQ24" s="35"/>
      <c r="KLR24" s="35"/>
      <c r="KLS24" s="35"/>
      <c r="KLT24" s="35"/>
      <c r="KLU24" s="35"/>
      <c r="KLV24" s="35"/>
      <c r="KLW24" s="35"/>
      <c r="KLX24" s="35"/>
      <c r="KLY24" s="35"/>
      <c r="KLZ24" s="35"/>
      <c r="KMA24" s="35"/>
      <c r="KMB24" s="35"/>
      <c r="KMC24" s="35"/>
      <c r="KMD24" s="35"/>
      <c r="KME24" s="35"/>
      <c r="KMF24" s="35"/>
      <c r="KMG24" s="35"/>
      <c r="KMH24" s="35"/>
      <c r="KMI24" s="35"/>
      <c r="KMJ24" s="35"/>
      <c r="KMK24" s="35"/>
      <c r="KML24" s="35"/>
      <c r="KMM24" s="35"/>
      <c r="KMN24" s="35"/>
      <c r="KMO24" s="35"/>
      <c r="KMP24" s="35"/>
      <c r="KMQ24" s="35"/>
      <c r="KMR24" s="35"/>
      <c r="KMS24" s="35"/>
      <c r="KMT24" s="35"/>
      <c r="KMU24" s="35"/>
      <c r="KMV24" s="35"/>
      <c r="KMW24" s="35"/>
      <c r="KMX24" s="35"/>
      <c r="KMY24" s="35"/>
      <c r="KMZ24" s="35"/>
      <c r="KNA24" s="35"/>
      <c r="KNB24" s="35"/>
      <c r="KNC24" s="35"/>
      <c r="KND24" s="35"/>
      <c r="KNE24" s="35"/>
      <c r="KNF24" s="35"/>
      <c r="KNG24" s="35"/>
      <c r="KNH24" s="35"/>
      <c r="KNI24" s="35"/>
      <c r="KNJ24" s="35"/>
      <c r="KNK24" s="35"/>
      <c r="KNL24" s="35"/>
      <c r="KNM24" s="35"/>
      <c r="KNN24" s="35"/>
      <c r="KNO24" s="35"/>
      <c r="KNP24" s="35"/>
      <c r="KNQ24" s="35"/>
      <c r="KNR24" s="35"/>
      <c r="KNS24" s="35"/>
      <c r="KNT24" s="35"/>
      <c r="KNU24" s="35"/>
      <c r="KNV24" s="35"/>
      <c r="KNW24" s="35"/>
      <c r="KNX24" s="35"/>
      <c r="KNY24" s="35"/>
      <c r="KNZ24" s="35"/>
      <c r="KOA24" s="35"/>
      <c r="KOB24" s="35"/>
      <c r="KOC24" s="35"/>
      <c r="KOD24" s="35"/>
      <c r="KOE24" s="35"/>
      <c r="KOF24" s="35"/>
      <c r="KOG24" s="35"/>
      <c r="KOH24" s="35"/>
      <c r="KOI24" s="35"/>
      <c r="KOJ24" s="35"/>
      <c r="KOK24" s="35"/>
      <c r="KOL24" s="35"/>
      <c r="KOM24" s="35"/>
      <c r="KON24" s="35"/>
      <c r="KOO24" s="35"/>
      <c r="KOP24" s="35"/>
      <c r="KOQ24" s="35"/>
      <c r="KOR24" s="35"/>
      <c r="KOS24" s="35"/>
      <c r="KOT24" s="35"/>
      <c r="KOU24" s="35"/>
      <c r="KOV24" s="35"/>
      <c r="KOW24" s="35"/>
      <c r="KOX24" s="35"/>
      <c r="KOY24" s="35"/>
      <c r="KOZ24" s="35"/>
      <c r="KPA24" s="35"/>
      <c r="KPB24" s="35"/>
      <c r="KPC24" s="35"/>
      <c r="KPD24" s="35"/>
      <c r="KPE24" s="35"/>
      <c r="KPF24" s="35"/>
      <c r="KPG24" s="35"/>
      <c r="KPH24" s="35"/>
      <c r="KPI24" s="35"/>
      <c r="KPJ24" s="35"/>
      <c r="KPK24" s="35"/>
      <c r="KPL24" s="35"/>
      <c r="KPM24" s="35"/>
      <c r="KPN24" s="35"/>
      <c r="KPO24" s="35"/>
      <c r="KPP24" s="35"/>
      <c r="KPQ24" s="35"/>
      <c r="KPR24" s="35"/>
      <c r="KPS24" s="35"/>
      <c r="KPT24" s="35"/>
      <c r="KPU24" s="35"/>
      <c r="KPV24" s="35"/>
      <c r="KPW24" s="35"/>
      <c r="KPX24" s="35"/>
      <c r="KPY24" s="35"/>
      <c r="KPZ24" s="35"/>
      <c r="KQA24" s="35"/>
      <c r="KQB24" s="35"/>
      <c r="KQC24" s="35"/>
      <c r="KQD24" s="35"/>
      <c r="KQE24" s="35"/>
      <c r="KQF24" s="35"/>
      <c r="KQG24" s="35"/>
      <c r="KQH24" s="35"/>
      <c r="KQI24" s="35"/>
      <c r="KQJ24" s="35"/>
      <c r="KQK24" s="35"/>
      <c r="KQL24" s="35"/>
      <c r="KQM24" s="35"/>
      <c r="KQN24" s="35"/>
      <c r="KQO24" s="35"/>
      <c r="KQP24" s="35"/>
      <c r="KQQ24" s="35"/>
      <c r="KQR24" s="35"/>
      <c r="KQS24" s="35"/>
      <c r="KQT24" s="35"/>
      <c r="KQU24" s="35"/>
      <c r="KQV24" s="35"/>
      <c r="KQW24" s="35"/>
      <c r="KQX24" s="35"/>
      <c r="KQY24" s="35"/>
      <c r="KQZ24" s="35"/>
      <c r="KRA24" s="35"/>
      <c r="KRB24" s="35"/>
      <c r="KRC24" s="35"/>
      <c r="KRD24" s="35"/>
      <c r="KRE24" s="35"/>
      <c r="KRF24" s="35"/>
      <c r="KRG24" s="35"/>
      <c r="KRH24" s="35"/>
      <c r="KRI24" s="35"/>
      <c r="KRJ24" s="35"/>
      <c r="KRK24" s="35"/>
      <c r="KRL24" s="35"/>
      <c r="KRM24" s="35"/>
      <c r="KRN24" s="35"/>
      <c r="KRO24" s="35"/>
      <c r="KRP24" s="35"/>
      <c r="KRQ24" s="35"/>
      <c r="KRR24" s="35"/>
      <c r="KRS24" s="35"/>
      <c r="KRT24" s="35"/>
      <c r="KRU24" s="35"/>
      <c r="KRV24" s="35"/>
      <c r="KRW24" s="35"/>
      <c r="KRX24" s="35"/>
      <c r="KRY24" s="35"/>
      <c r="KRZ24" s="35"/>
      <c r="KSA24" s="35"/>
      <c r="KSB24" s="35"/>
      <c r="KSC24" s="35"/>
      <c r="KSD24" s="35"/>
      <c r="KSE24" s="35"/>
      <c r="KSF24" s="35"/>
      <c r="KSG24" s="35"/>
      <c r="KSH24" s="35"/>
      <c r="KSI24" s="35"/>
      <c r="KSJ24" s="35"/>
      <c r="KSK24" s="35"/>
      <c r="KSL24" s="35"/>
      <c r="KSM24" s="35"/>
      <c r="KSN24" s="35"/>
      <c r="KSO24" s="35"/>
      <c r="KSP24" s="35"/>
      <c r="KSQ24" s="35"/>
      <c r="KSR24" s="35"/>
      <c r="KSS24" s="35"/>
      <c r="KST24" s="35"/>
      <c r="KSU24" s="35"/>
      <c r="KSV24" s="35"/>
      <c r="KSW24" s="35"/>
      <c r="KSX24" s="35"/>
      <c r="KSY24" s="35"/>
      <c r="KSZ24" s="35"/>
      <c r="KTA24" s="35"/>
      <c r="KTB24" s="35"/>
      <c r="KTC24" s="35"/>
      <c r="KTD24" s="35"/>
      <c r="KTE24" s="35"/>
      <c r="KTF24" s="35"/>
      <c r="KTG24" s="35"/>
      <c r="KTH24" s="35"/>
      <c r="KTI24" s="35"/>
      <c r="KTJ24" s="35"/>
      <c r="KTK24" s="35"/>
      <c r="KTL24" s="35"/>
      <c r="KTM24" s="35"/>
      <c r="KTN24" s="35"/>
      <c r="KTO24" s="35"/>
      <c r="KTP24" s="35"/>
      <c r="KTQ24" s="35"/>
      <c r="KTR24" s="35"/>
      <c r="KTS24" s="35"/>
      <c r="KTT24" s="35"/>
      <c r="KTU24" s="35"/>
      <c r="KTV24" s="35"/>
      <c r="KTW24" s="35"/>
      <c r="KTX24" s="35"/>
      <c r="KTY24" s="35"/>
      <c r="KTZ24" s="35"/>
      <c r="KUA24" s="35"/>
      <c r="KUB24" s="35"/>
      <c r="KUC24" s="35"/>
      <c r="KUD24" s="35"/>
      <c r="KUE24" s="35"/>
      <c r="KUF24" s="35"/>
      <c r="KUG24" s="35"/>
      <c r="KUH24" s="35"/>
      <c r="KUI24" s="35"/>
      <c r="KUJ24" s="35"/>
      <c r="KUK24" s="35"/>
      <c r="KUL24" s="35"/>
      <c r="KUM24" s="35"/>
      <c r="KUN24" s="35"/>
      <c r="KUO24" s="35"/>
      <c r="KUP24" s="35"/>
      <c r="KUQ24" s="35"/>
      <c r="KUR24" s="35"/>
      <c r="KUS24" s="35"/>
      <c r="KUT24" s="35"/>
      <c r="KUU24" s="35"/>
      <c r="KUV24" s="35"/>
      <c r="KUW24" s="35"/>
      <c r="KUX24" s="35"/>
      <c r="KUY24" s="35"/>
      <c r="KUZ24" s="35"/>
      <c r="KVA24" s="35"/>
      <c r="KVB24" s="35"/>
      <c r="KVC24" s="35"/>
      <c r="KVD24" s="35"/>
      <c r="KVE24" s="35"/>
      <c r="KVF24" s="35"/>
      <c r="KVG24" s="35"/>
      <c r="KVH24" s="35"/>
      <c r="KVI24" s="35"/>
      <c r="KVJ24" s="35"/>
      <c r="KVK24" s="35"/>
      <c r="KVL24" s="35"/>
      <c r="KVM24" s="35"/>
      <c r="KVN24" s="35"/>
      <c r="KVO24" s="35"/>
      <c r="KVP24" s="35"/>
      <c r="KVQ24" s="35"/>
      <c r="KVR24" s="35"/>
      <c r="KVS24" s="35"/>
      <c r="KVT24" s="35"/>
      <c r="KVU24" s="35"/>
      <c r="KVV24" s="35"/>
      <c r="KVW24" s="35"/>
      <c r="KVX24" s="35"/>
      <c r="KVY24" s="35"/>
      <c r="KVZ24" s="35"/>
      <c r="KWA24" s="35"/>
      <c r="KWB24" s="35"/>
      <c r="KWC24" s="35"/>
      <c r="KWD24" s="35"/>
      <c r="KWE24" s="35"/>
      <c r="KWF24" s="35"/>
      <c r="KWG24" s="35"/>
      <c r="KWH24" s="35"/>
      <c r="KWI24" s="35"/>
      <c r="KWJ24" s="35"/>
      <c r="KWK24" s="35"/>
      <c r="KWL24" s="35"/>
      <c r="KWM24" s="35"/>
      <c r="KWN24" s="35"/>
      <c r="KWO24" s="35"/>
      <c r="KWP24" s="35"/>
      <c r="KWQ24" s="35"/>
      <c r="KWR24" s="35"/>
      <c r="KWS24" s="35"/>
      <c r="KWT24" s="35"/>
      <c r="KWU24" s="35"/>
      <c r="KWV24" s="35"/>
      <c r="KWW24" s="35"/>
      <c r="KWX24" s="35"/>
      <c r="KWY24" s="35"/>
      <c r="KWZ24" s="35"/>
      <c r="KXA24" s="35"/>
      <c r="KXB24" s="35"/>
      <c r="KXC24" s="35"/>
      <c r="KXD24" s="35"/>
      <c r="KXE24" s="35"/>
      <c r="KXF24" s="35"/>
      <c r="KXG24" s="35"/>
      <c r="KXH24" s="35"/>
      <c r="KXI24" s="35"/>
      <c r="KXJ24" s="35"/>
      <c r="KXK24" s="35"/>
      <c r="KXL24" s="35"/>
      <c r="KXM24" s="35"/>
      <c r="KXN24" s="35"/>
      <c r="KXO24" s="35"/>
      <c r="KXP24" s="35"/>
      <c r="KXQ24" s="35"/>
      <c r="KXR24" s="35"/>
      <c r="KXS24" s="35"/>
      <c r="KXT24" s="35"/>
      <c r="KXU24" s="35"/>
      <c r="KXV24" s="35"/>
      <c r="KXW24" s="35"/>
      <c r="KXX24" s="35"/>
      <c r="KXY24" s="35"/>
      <c r="KXZ24" s="35"/>
      <c r="KYA24" s="35"/>
      <c r="KYB24" s="35"/>
      <c r="KYC24" s="35"/>
      <c r="KYD24" s="35"/>
      <c r="KYE24" s="35"/>
      <c r="KYF24" s="35"/>
      <c r="KYG24" s="35"/>
      <c r="KYH24" s="35"/>
      <c r="KYI24" s="35"/>
      <c r="KYJ24" s="35"/>
      <c r="KYK24" s="35"/>
      <c r="KYL24" s="35"/>
      <c r="KYM24" s="35"/>
      <c r="KYN24" s="35"/>
      <c r="KYO24" s="35"/>
      <c r="KYP24" s="35"/>
      <c r="KYQ24" s="35"/>
      <c r="KYR24" s="35"/>
      <c r="KYS24" s="35"/>
      <c r="KYT24" s="35"/>
      <c r="KYU24" s="35"/>
      <c r="KYV24" s="35"/>
      <c r="KYW24" s="35"/>
      <c r="KYX24" s="35"/>
      <c r="KYY24" s="35"/>
      <c r="KYZ24" s="35"/>
      <c r="KZA24" s="35"/>
      <c r="KZB24" s="35"/>
      <c r="KZC24" s="35"/>
      <c r="KZD24" s="35"/>
      <c r="KZE24" s="35"/>
      <c r="KZF24" s="35"/>
      <c r="KZG24" s="35"/>
      <c r="KZH24" s="35"/>
      <c r="KZI24" s="35"/>
      <c r="KZJ24" s="35"/>
      <c r="KZK24" s="35"/>
      <c r="KZL24" s="35"/>
      <c r="KZM24" s="35"/>
      <c r="KZN24" s="35"/>
      <c r="KZO24" s="35"/>
      <c r="KZP24" s="35"/>
      <c r="KZQ24" s="35"/>
      <c r="KZR24" s="35"/>
      <c r="KZS24" s="35"/>
      <c r="KZT24" s="35"/>
      <c r="KZU24" s="35"/>
      <c r="KZV24" s="35"/>
      <c r="KZW24" s="35"/>
      <c r="KZX24" s="35"/>
      <c r="KZY24" s="35"/>
      <c r="KZZ24" s="35"/>
      <c r="LAA24" s="35"/>
      <c r="LAB24" s="35"/>
      <c r="LAC24" s="35"/>
      <c r="LAD24" s="35"/>
      <c r="LAE24" s="35"/>
      <c r="LAF24" s="35"/>
      <c r="LAG24" s="35"/>
      <c r="LAH24" s="35"/>
      <c r="LAI24" s="35"/>
      <c r="LAJ24" s="35"/>
      <c r="LAK24" s="35"/>
      <c r="LAL24" s="35"/>
      <c r="LAM24" s="35"/>
      <c r="LAN24" s="35"/>
      <c r="LAO24" s="35"/>
      <c r="LAP24" s="35"/>
      <c r="LAQ24" s="35"/>
      <c r="LAR24" s="35"/>
      <c r="LAS24" s="35"/>
      <c r="LAT24" s="35"/>
      <c r="LAU24" s="35"/>
      <c r="LAV24" s="35"/>
      <c r="LAW24" s="35"/>
      <c r="LAX24" s="35"/>
      <c r="LAY24" s="35"/>
      <c r="LAZ24" s="35"/>
      <c r="LBA24" s="35"/>
      <c r="LBB24" s="35"/>
      <c r="LBC24" s="35"/>
      <c r="LBD24" s="35"/>
      <c r="LBE24" s="35"/>
      <c r="LBF24" s="35"/>
      <c r="LBG24" s="35"/>
      <c r="LBH24" s="35"/>
      <c r="LBI24" s="35"/>
      <c r="LBJ24" s="35"/>
      <c r="LBK24" s="35"/>
      <c r="LBL24" s="35"/>
      <c r="LBM24" s="35"/>
      <c r="LBN24" s="35"/>
      <c r="LBO24" s="35"/>
      <c r="LBP24" s="35"/>
      <c r="LBQ24" s="35"/>
      <c r="LBR24" s="35"/>
      <c r="LBS24" s="35"/>
      <c r="LBT24" s="35"/>
      <c r="LBU24" s="35"/>
      <c r="LBV24" s="35"/>
      <c r="LBW24" s="35"/>
      <c r="LBX24" s="35"/>
      <c r="LBY24" s="35"/>
      <c r="LBZ24" s="35"/>
      <c r="LCA24" s="35"/>
      <c r="LCB24" s="35"/>
      <c r="LCC24" s="35"/>
      <c r="LCD24" s="35"/>
      <c r="LCE24" s="35"/>
      <c r="LCF24" s="35"/>
      <c r="LCG24" s="35"/>
      <c r="LCH24" s="35"/>
      <c r="LCI24" s="35"/>
      <c r="LCJ24" s="35"/>
      <c r="LCK24" s="35"/>
      <c r="LCL24" s="35"/>
      <c r="LCM24" s="35"/>
      <c r="LCN24" s="35"/>
      <c r="LCO24" s="35"/>
      <c r="LCP24" s="35"/>
      <c r="LCQ24" s="35"/>
      <c r="LCR24" s="35"/>
      <c r="LCS24" s="35"/>
      <c r="LCT24" s="35"/>
      <c r="LCU24" s="35"/>
      <c r="LCV24" s="35"/>
      <c r="LCW24" s="35"/>
      <c r="LCX24" s="35"/>
      <c r="LCY24" s="35"/>
      <c r="LCZ24" s="35"/>
      <c r="LDA24" s="35"/>
      <c r="LDB24" s="35"/>
      <c r="LDC24" s="35"/>
      <c r="LDD24" s="35"/>
      <c r="LDE24" s="35"/>
      <c r="LDF24" s="35"/>
      <c r="LDG24" s="35"/>
      <c r="LDH24" s="35"/>
      <c r="LDI24" s="35"/>
      <c r="LDJ24" s="35"/>
      <c r="LDK24" s="35"/>
      <c r="LDL24" s="35"/>
      <c r="LDM24" s="35"/>
      <c r="LDN24" s="35"/>
      <c r="LDO24" s="35"/>
      <c r="LDP24" s="35"/>
      <c r="LDQ24" s="35"/>
      <c r="LDR24" s="35"/>
      <c r="LDS24" s="35"/>
      <c r="LDT24" s="35"/>
      <c r="LDU24" s="35"/>
      <c r="LDV24" s="35"/>
      <c r="LDW24" s="35"/>
      <c r="LDX24" s="35"/>
      <c r="LDY24" s="35"/>
      <c r="LDZ24" s="35"/>
      <c r="LEA24" s="35"/>
      <c r="LEB24" s="35"/>
      <c r="LEC24" s="35"/>
      <c r="LED24" s="35"/>
      <c r="LEE24" s="35"/>
      <c r="LEF24" s="35"/>
      <c r="LEG24" s="35"/>
      <c r="LEH24" s="35"/>
      <c r="LEI24" s="35"/>
      <c r="LEJ24" s="35"/>
      <c r="LEK24" s="35"/>
      <c r="LEL24" s="35"/>
      <c r="LEM24" s="35"/>
      <c r="LEN24" s="35"/>
      <c r="LEO24" s="35"/>
      <c r="LEP24" s="35"/>
      <c r="LEQ24" s="35"/>
      <c r="LER24" s="35"/>
      <c r="LES24" s="35"/>
      <c r="LET24" s="35"/>
      <c r="LEU24" s="35"/>
      <c r="LEV24" s="35"/>
      <c r="LEW24" s="35"/>
      <c r="LEX24" s="35"/>
      <c r="LEY24" s="35"/>
      <c r="LEZ24" s="35"/>
      <c r="LFA24" s="35"/>
      <c r="LFB24" s="35"/>
      <c r="LFC24" s="35"/>
      <c r="LFD24" s="35"/>
      <c r="LFE24" s="35"/>
      <c r="LFF24" s="35"/>
      <c r="LFG24" s="35"/>
      <c r="LFH24" s="35"/>
      <c r="LFI24" s="35"/>
      <c r="LFJ24" s="35"/>
      <c r="LFK24" s="35"/>
      <c r="LFL24" s="35"/>
      <c r="LFM24" s="35"/>
      <c r="LFN24" s="35"/>
      <c r="LFO24" s="35"/>
      <c r="LFP24" s="35"/>
      <c r="LFQ24" s="35"/>
      <c r="LFR24" s="35"/>
      <c r="LFS24" s="35"/>
      <c r="LFT24" s="35"/>
      <c r="LFU24" s="35"/>
      <c r="LFV24" s="35"/>
      <c r="LFW24" s="35"/>
      <c r="LFX24" s="35"/>
      <c r="LFY24" s="35"/>
      <c r="LFZ24" s="35"/>
      <c r="LGA24" s="35"/>
      <c r="LGB24" s="35"/>
      <c r="LGC24" s="35"/>
      <c r="LGD24" s="35"/>
      <c r="LGE24" s="35"/>
      <c r="LGF24" s="35"/>
      <c r="LGG24" s="35"/>
      <c r="LGH24" s="35"/>
      <c r="LGI24" s="35"/>
      <c r="LGJ24" s="35"/>
      <c r="LGK24" s="35"/>
      <c r="LGL24" s="35"/>
      <c r="LGM24" s="35"/>
      <c r="LGN24" s="35"/>
      <c r="LGO24" s="35"/>
      <c r="LGP24" s="35"/>
      <c r="LGQ24" s="35"/>
      <c r="LGR24" s="35"/>
      <c r="LGS24" s="35"/>
      <c r="LGT24" s="35"/>
      <c r="LGU24" s="35"/>
      <c r="LGV24" s="35"/>
      <c r="LGW24" s="35"/>
      <c r="LGX24" s="35"/>
      <c r="LGY24" s="35"/>
      <c r="LGZ24" s="35"/>
      <c r="LHA24" s="35"/>
      <c r="LHB24" s="35"/>
      <c r="LHC24" s="35"/>
      <c r="LHD24" s="35"/>
      <c r="LHE24" s="35"/>
      <c r="LHF24" s="35"/>
      <c r="LHG24" s="35"/>
      <c r="LHH24" s="35"/>
      <c r="LHI24" s="35"/>
      <c r="LHJ24" s="35"/>
      <c r="LHK24" s="35"/>
      <c r="LHL24" s="35"/>
      <c r="LHM24" s="35"/>
      <c r="LHN24" s="35"/>
      <c r="LHO24" s="35"/>
      <c r="LHP24" s="35"/>
      <c r="LHQ24" s="35"/>
      <c r="LHR24" s="35"/>
      <c r="LHS24" s="35"/>
      <c r="LHT24" s="35"/>
      <c r="LHU24" s="35"/>
      <c r="LHV24" s="35"/>
      <c r="LHW24" s="35"/>
      <c r="LHX24" s="35"/>
      <c r="LHY24" s="35"/>
      <c r="LHZ24" s="35"/>
      <c r="LIA24" s="35"/>
      <c r="LIB24" s="35"/>
      <c r="LIC24" s="35"/>
      <c r="LID24" s="35"/>
      <c r="LIE24" s="35"/>
      <c r="LIF24" s="35"/>
      <c r="LIG24" s="35"/>
      <c r="LIH24" s="35"/>
      <c r="LII24" s="35"/>
      <c r="LIJ24" s="35"/>
      <c r="LIK24" s="35"/>
      <c r="LIL24" s="35"/>
      <c r="LIM24" s="35"/>
      <c r="LIN24" s="35"/>
      <c r="LIO24" s="35"/>
      <c r="LIP24" s="35"/>
      <c r="LIQ24" s="35"/>
      <c r="LIR24" s="35"/>
      <c r="LIS24" s="35"/>
      <c r="LIT24" s="35"/>
      <c r="LIU24" s="35"/>
      <c r="LIV24" s="35"/>
      <c r="LIW24" s="35"/>
      <c r="LIX24" s="35"/>
      <c r="LIY24" s="35"/>
      <c r="LIZ24" s="35"/>
      <c r="LJA24" s="35"/>
      <c r="LJB24" s="35"/>
      <c r="LJC24" s="35"/>
      <c r="LJD24" s="35"/>
      <c r="LJE24" s="35"/>
      <c r="LJF24" s="35"/>
      <c r="LJG24" s="35"/>
      <c r="LJH24" s="35"/>
      <c r="LJI24" s="35"/>
      <c r="LJJ24" s="35"/>
      <c r="LJK24" s="35"/>
      <c r="LJL24" s="35"/>
      <c r="LJM24" s="35"/>
      <c r="LJN24" s="35"/>
      <c r="LJO24" s="35"/>
      <c r="LJP24" s="35"/>
      <c r="LJQ24" s="35"/>
      <c r="LJR24" s="35"/>
      <c r="LJS24" s="35"/>
      <c r="LJT24" s="35"/>
      <c r="LJU24" s="35"/>
      <c r="LJV24" s="35"/>
      <c r="LJW24" s="35"/>
      <c r="LJX24" s="35"/>
      <c r="LJY24" s="35"/>
      <c r="LJZ24" s="35"/>
      <c r="LKA24" s="35"/>
      <c r="LKB24" s="35"/>
      <c r="LKC24" s="35"/>
      <c r="LKD24" s="35"/>
      <c r="LKE24" s="35"/>
      <c r="LKF24" s="35"/>
      <c r="LKG24" s="35"/>
      <c r="LKH24" s="35"/>
      <c r="LKI24" s="35"/>
      <c r="LKJ24" s="35"/>
      <c r="LKK24" s="35"/>
      <c r="LKL24" s="35"/>
      <c r="LKM24" s="35"/>
      <c r="LKN24" s="35"/>
      <c r="LKO24" s="35"/>
      <c r="LKP24" s="35"/>
      <c r="LKQ24" s="35"/>
      <c r="LKR24" s="35"/>
      <c r="LKS24" s="35"/>
      <c r="LKT24" s="35"/>
      <c r="LKU24" s="35"/>
      <c r="LKV24" s="35"/>
      <c r="LKW24" s="35"/>
      <c r="LKX24" s="35"/>
      <c r="LKY24" s="35"/>
      <c r="LKZ24" s="35"/>
      <c r="LLA24" s="35"/>
      <c r="LLB24" s="35"/>
      <c r="LLC24" s="35"/>
      <c r="LLD24" s="35"/>
      <c r="LLE24" s="35"/>
      <c r="LLF24" s="35"/>
      <c r="LLG24" s="35"/>
      <c r="LLH24" s="35"/>
      <c r="LLI24" s="35"/>
      <c r="LLJ24" s="35"/>
      <c r="LLK24" s="35"/>
      <c r="LLL24" s="35"/>
      <c r="LLM24" s="35"/>
      <c r="LLN24" s="35"/>
      <c r="LLO24" s="35"/>
      <c r="LLP24" s="35"/>
      <c r="LLQ24" s="35"/>
      <c r="LLR24" s="35"/>
      <c r="LLS24" s="35"/>
      <c r="LLT24" s="35"/>
      <c r="LLU24" s="35"/>
      <c r="LLV24" s="35"/>
      <c r="LLW24" s="35"/>
      <c r="LLX24" s="35"/>
      <c r="LLY24" s="35"/>
      <c r="LLZ24" s="35"/>
      <c r="LMA24" s="35"/>
      <c r="LMB24" s="35"/>
      <c r="LMC24" s="35"/>
      <c r="LMD24" s="35"/>
      <c r="LME24" s="35"/>
      <c r="LMF24" s="35"/>
      <c r="LMG24" s="35"/>
      <c r="LMH24" s="35"/>
      <c r="LMI24" s="35"/>
      <c r="LMJ24" s="35"/>
      <c r="LMK24" s="35"/>
      <c r="LML24" s="35"/>
      <c r="LMM24" s="35"/>
      <c r="LMN24" s="35"/>
      <c r="LMO24" s="35"/>
      <c r="LMP24" s="35"/>
      <c r="LMQ24" s="35"/>
      <c r="LMR24" s="35"/>
      <c r="LMS24" s="35"/>
      <c r="LMT24" s="35"/>
      <c r="LMU24" s="35"/>
      <c r="LMV24" s="35"/>
      <c r="LMW24" s="35"/>
      <c r="LMX24" s="35"/>
      <c r="LMY24" s="35"/>
      <c r="LMZ24" s="35"/>
      <c r="LNA24" s="35"/>
      <c r="LNB24" s="35"/>
      <c r="LNC24" s="35"/>
      <c r="LND24" s="35"/>
      <c r="LNE24" s="35"/>
      <c r="LNF24" s="35"/>
      <c r="LNG24" s="35"/>
      <c r="LNH24" s="35"/>
      <c r="LNI24" s="35"/>
      <c r="LNJ24" s="35"/>
      <c r="LNK24" s="35"/>
      <c r="LNL24" s="35"/>
      <c r="LNM24" s="35"/>
      <c r="LNN24" s="35"/>
      <c r="LNO24" s="35"/>
      <c r="LNP24" s="35"/>
      <c r="LNQ24" s="35"/>
      <c r="LNR24" s="35"/>
      <c r="LNS24" s="35"/>
      <c r="LNT24" s="35"/>
      <c r="LNU24" s="35"/>
      <c r="LNV24" s="35"/>
      <c r="LNW24" s="35"/>
      <c r="LNX24" s="35"/>
      <c r="LNY24" s="35"/>
      <c r="LNZ24" s="35"/>
      <c r="LOA24" s="35"/>
      <c r="LOB24" s="35"/>
      <c r="LOC24" s="35"/>
      <c r="LOD24" s="35"/>
      <c r="LOE24" s="35"/>
      <c r="LOF24" s="35"/>
      <c r="LOG24" s="35"/>
      <c r="LOH24" s="35"/>
      <c r="LOI24" s="35"/>
      <c r="LOJ24" s="35"/>
      <c r="LOK24" s="35"/>
      <c r="LOL24" s="35"/>
      <c r="LOM24" s="35"/>
      <c r="LON24" s="35"/>
      <c r="LOO24" s="35"/>
      <c r="LOP24" s="35"/>
      <c r="LOQ24" s="35"/>
      <c r="LOR24" s="35"/>
      <c r="LOS24" s="35"/>
      <c r="LOT24" s="35"/>
      <c r="LOU24" s="35"/>
      <c r="LOV24" s="35"/>
      <c r="LOW24" s="35"/>
      <c r="LOX24" s="35"/>
      <c r="LOY24" s="35"/>
      <c r="LOZ24" s="35"/>
      <c r="LPA24" s="35"/>
      <c r="LPB24" s="35"/>
      <c r="LPC24" s="35"/>
      <c r="LPD24" s="35"/>
      <c r="LPE24" s="35"/>
      <c r="LPF24" s="35"/>
      <c r="LPG24" s="35"/>
      <c r="LPH24" s="35"/>
      <c r="LPI24" s="35"/>
      <c r="LPJ24" s="35"/>
      <c r="LPK24" s="35"/>
      <c r="LPL24" s="35"/>
      <c r="LPM24" s="35"/>
      <c r="LPN24" s="35"/>
      <c r="LPO24" s="35"/>
      <c r="LPP24" s="35"/>
      <c r="LPQ24" s="35"/>
      <c r="LPR24" s="35"/>
      <c r="LPS24" s="35"/>
      <c r="LPT24" s="35"/>
      <c r="LPU24" s="35"/>
      <c r="LPV24" s="35"/>
      <c r="LPW24" s="35"/>
      <c r="LPX24" s="35"/>
      <c r="LPY24" s="35"/>
      <c r="LPZ24" s="35"/>
      <c r="LQA24" s="35"/>
      <c r="LQB24" s="35"/>
      <c r="LQC24" s="35"/>
      <c r="LQD24" s="35"/>
      <c r="LQE24" s="35"/>
      <c r="LQF24" s="35"/>
      <c r="LQG24" s="35"/>
      <c r="LQH24" s="35"/>
      <c r="LQI24" s="35"/>
      <c r="LQJ24" s="35"/>
      <c r="LQK24" s="35"/>
      <c r="LQL24" s="35"/>
      <c r="LQM24" s="35"/>
      <c r="LQN24" s="35"/>
      <c r="LQO24" s="35"/>
      <c r="LQP24" s="35"/>
      <c r="LQQ24" s="35"/>
      <c r="LQR24" s="35"/>
      <c r="LQS24" s="35"/>
      <c r="LQT24" s="35"/>
      <c r="LQU24" s="35"/>
      <c r="LQV24" s="35"/>
      <c r="LQW24" s="35"/>
      <c r="LQX24" s="35"/>
      <c r="LQY24" s="35"/>
      <c r="LQZ24" s="35"/>
      <c r="LRA24" s="35"/>
      <c r="LRB24" s="35"/>
      <c r="LRC24" s="35"/>
      <c r="LRD24" s="35"/>
      <c r="LRE24" s="35"/>
      <c r="LRF24" s="35"/>
      <c r="LRG24" s="35"/>
      <c r="LRH24" s="35"/>
      <c r="LRI24" s="35"/>
      <c r="LRJ24" s="35"/>
      <c r="LRK24" s="35"/>
      <c r="LRL24" s="35"/>
      <c r="LRM24" s="35"/>
      <c r="LRN24" s="35"/>
      <c r="LRO24" s="35"/>
      <c r="LRP24" s="35"/>
      <c r="LRQ24" s="35"/>
      <c r="LRR24" s="35"/>
      <c r="LRS24" s="35"/>
      <c r="LRT24" s="35"/>
      <c r="LRU24" s="35"/>
      <c r="LRV24" s="35"/>
      <c r="LRW24" s="35"/>
      <c r="LRX24" s="35"/>
      <c r="LRY24" s="35"/>
      <c r="LRZ24" s="35"/>
      <c r="LSA24" s="35"/>
      <c r="LSB24" s="35"/>
      <c r="LSC24" s="35"/>
      <c r="LSD24" s="35"/>
      <c r="LSE24" s="35"/>
      <c r="LSF24" s="35"/>
      <c r="LSG24" s="35"/>
      <c r="LSH24" s="35"/>
      <c r="LSI24" s="35"/>
      <c r="LSJ24" s="35"/>
      <c r="LSK24" s="35"/>
      <c r="LSL24" s="35"/>
      <c r="LSM24" s="35"/>
      <c r="LSN24" s="35"/>
      <c r="LSO24" s="35"/>
      <c r="LSP24" s="35"/>
      <c r="LSQ24" s="35"/>
      <c r="LSR24" s="35"/>
      <c r="LSS24" s="35"/>
      <c r="LST24" s="35"/>
      <c r="LSU24" s="35"/>
      <c r="LSV24" s="35"/>
      <c r="LSW24" s="35"/>
      <c r="LSX24" s="35"/>
      <c r="LSY24" s="35"/>
      <c r="LSZ24" s="35"/>
      <c r="LTA24" s="35"/>
      <c r="LTB24" s="35"/>
      <c r="LTC24" s="35"/>
      <c r="LTD24" s="35"/>
      <c r="LTE24" s="35"/>
      <c r="LTF24" s="35"/>
      <c r="LTG24" s="35"/>
      <c r="LTH24" s="35"/>
      <c r="LTI24" s="35"/>
      <c r="LTJ24" s="35"/>
      <c r="LTK24" s="35"/>
      <c r="LTL24" s="35"/>
      <c r="LTM24" s="35"/>
      <c r="LTN24" s="35"/>
      <c r="LTO24" s="35"/>
      <c r="LTP24" s="35"/>
      <c r="LTQ24" s="35"/>
      <c r="LTR24" s="35"/>
      <c r="LTS24" s="35"/>
      <c r="LTT24" s="35"/>
      <c r="LTU24" s="35"/>
      <c r="LTV24" s="35"/>
      <c r="LTW24" s="35"/>
      <c r="LTX24" s="35"/>
      <c r="LTY24" s="35"/>
      <c r="LTZ24" s="35"/>
      <c r="LUA24" s="35"/>
      <c r="LUB24" s="35"/>
      <c r="LUC24" s="35"/>
      <c r="LUD24" s="35"/>
      <c r="LUE24" s="35"/>
      <c r="LUF24" s="35"/>
      <c r="LUG24" s="35"/>
      <c r="LUH24" s="35"/>
      <c r="LUI24" s="35"/>
      <c r="LUJ24" s="35"/>
      <c r="LUK24" s="35"/>
      <c r="LUL24" s="35"/>
      <c r="LUM24" s="35"/>
      <c r="LUN24" s="35"/>
      <c r="LUO24" s="35"/>
      <c r="LUP24" s="35"/>
      <c r="LUQ24" s="35"/>
      <c r="LUR24" s="35"/>
      <c r="LUS24" s="35"/>
      <c r="LUT24" s="35"/>
      <c r="LUU24" s="35"/>
      <c r="LUV24" s="35"/>
      <c r="LUW24" s="35"/>
      <c r="LUX24" s="35"/>
      <c r="LUY24" s="35"/>
      <c r="LUZ24" s="35"/>
      <c r="LVA24" s="35"/>
      <c r="LVB24" s="35"/>
      <c r="LVC24" s="35"/>
      <c r="LVD24" s="35"/>
      <c r="LVE24" s="35"/>
      <c r="LVF24" s="35"/>
      <c r="LVG24" s="35"/>
      <c r="LVH24" s="35"/>
      <c r="LVI24" s="35"/>
      <c r="LVJ24" s="35"/>
      <c r="LVK24" s="35"/>
      <c r="LVL24" s="35"/>
      <c r="LVM24" s="35"/>
      <c r="LVN24" s="35"/>
      <c r="LVO24" s="35"/>
      <c r="LVP24" s="35"/>
      <c r="LVQ24" s="35"/>
      <c r="LVR24" s="35"/>
      <c r="LVS24" s="35"/>
      <c r="LVT24" s="35"/>
      <c r="LVU24" s="35"/>
      <c r="LVV24" s="35"/>
      <c r="LVW24" s="35"/>
      <c r="LVX24" s="35"/>
      <c r="LVY24" s="35"/>
      <c r="LVZ24" s="35"/>
      <c r="LWA24" s="35"/>
      <c r="LWB24" s="35"/>
      <c r="LWC24" s="35"/>
      <c r="LWD24" s="35"/>
      <c r="LWE24" s="35"/>
      <c r="LWF24" s="35"/>
      <c r="LWG24" s="35"/>
      <c r="LWH24" s="35"/>
      <c r="LWI24" s="35"/>
      <c r="LWJ24" s="35"/>
      <c r="LWK24" s="35"/>
      <c r="LWL24" s="35"/>
      <c r="LWM24" s="35"/>
      <c r="LWN24" s="35"/>
      <c r="LWO24" s="35"/>
      <c r="LWP24" s="35"/>
      <c r="LWQ24" s="35"/>
      <c r="LWR24" s="35"/>
      <c r="LWS24" s="35"/>
      <c r="LWT24" s="35"/>
      <c r="LWU24" s="35"/>
      <c r="LWV24" s="35"/>
      <c r="LWW24" s="35"/>
      <c r="LWX24" s="35"/>
      <c r="LWY24" s="35"/>
      <c r="LWZ24" s="35"/>
      <c r="LXA24" s="35"/>
      <c r="LXB24" s="35"/>
      <c r="LXC24" s="35"/>
      <c r="LXD24" s="35"/>
      <c r="LXE24" s="35"/>
      <c r="LXF24" s="35"/>
      <c r="LXG24" s="35"/>
      <c r="LXH24" s="35"/>
      <c r="LXI24" s="35"/>
      <c r="LXJ24" s="35"/>
      <c r="LXK24" s="35"/>
      <c r="LXL24" s="35"/>
      <c r="LXM24" s="35"/>
      <c r="LXN24" s="35"/>
      <c r="LXO24" s="35"/>
      <c r="LXP24" s="35"/>
      <c r="LXQ24" s="35"/>
      <c r="LXR24" s="35"/>
      <c r="LXS24" s="35"/>
      <c r="LXT24" s="35"/>
      <c r="LXU24" s="35"/>
      <c r="LXV24" s="35"/>
      <c r="LXW24" s="35"/>
      <c r="LXX24" s="35"/>
      <c r="LXY24" s="35"/>
      <c r="LXZ24" s="35"/>
      <c r="LYA24" s="35"/>
      <c r="LYB24" s="35"/>
      <c r="LYC24" s="35"/>
      <c r="LYD24" s="35"/>
      <c r="LYE24" s="35"/>
      <c r="LYF24" s="35"/>
      <c r="LYG24" s="35"/>
      <c r="LYH24" s="35"/>
      <c r="LYI24" s="35"/>
      <c r="LYJ24" s="35"/>
      <c r="LYK24" s="35"/>
      <c r="LYL24" s="35"/>
      <c r="LYM24" s="35"/>
      <c r="LYN24" s="35"/>
      <c r="LYO24" s="35"/>
      <c r="LYP24" s="35"/>
      <c r="LYQ24" s="35"/>
      <c r="LYR24" s="35"/>
      <c r="LYS24" s="35"/>
      <c r="LYT24" s="35"/>
      <c r="LYU24" s="35"/>
      <c r="LYV24" s="35"/>
      <c r="LYW24" s="35"/>
      <c r="LYX24" s="35"/>
      <c r="LYY24" s="35"/>
      <c r="LYZ24" s="35"/>
      <c r="LZA24" s="35"/>
      <c r="LZB24" s="35"/>
      <c r="LZC24" s="35"/>
      <c r="LZD24" s="35"/>
      <c r="LZE24" s="35"/>
      <c r="LZF24" s="35"/>
      <c r="LZG24" s="35"/>
      <c r="LZH24" s="35"/>
      <c r="LZI24" s="35"/>
      <c r="LZJ24" s="35"/>
      <c r="LZK24" s="35"/>
      <c r="LZL24" s="35"/>
      <c r="LZM24" s="35"/>
      <c r="LZN24" s="35"/>
      <c r="LZO24" s="35"/>
      <c r="LZP24" s="35"/>
      <c r="LZQ24" s="35"/>
      <c r="LZR24" s="35"/>
      <c r="LZS24" s="35"/>
      <c r="LZT24" s="35"/>
      <c r="LZU24" s="35"/>
      <c r="LZV24" s="35"/>
      <c r="LZW24" s="35"/>
      <c r="LZX24" s="35"/>
      <c r="LZY24" s="35"/>
      <c r="LZZ24" s="35"/>
      <c r="MAA24" s="35"/>
      <c r="MAB24" s="35"/>
      <c r="MAC24" s="35"/>
      <c r="MAD24" s="35"/>
      <c r="MAE24" s="35"/>
      <c r="MAF24" s="35"/>
      <c r="MAG24" s="35"/>
      <c r="MAH24" s="35"/>
      <c r="MAI24" s="35"/>
      <c r="MAJ24" s="35"/>
      <c r="MAK24" s="35"/>
      <c r="MAL24" s="35"/>
      <c r="MAM24" s="35"/>
      <c r="MAN24" s="35"/>
      <c r="MAO24" s="35"/>
      <c r="MAP24" s="35"/>
      <c r="MAQ24" s="35"/>
      <c r="MAR24" s="35"/>
      <c r="MAS24" s="35"/>
      <c r="MAT24" s="35"/>
      <c r="MAU24" s="35"/>
      <c r="MAV24" s="35"/>
      <c r="MAW24" s="35"/>
      <c r="MAX24" s="35"/>
      <c r="MAY24" s="35"/>
      <c r="MAZ24" s="35"/>
      <c r="MBA24" s="35"/>
      <c r="MBB24" s="35"/>
      <c r="MBC24" s="35"/>
      <c r="MBD24" s="35"/>
      <c r="MBE24" s="35"/>
      <c r="MBF24" s="35"/>
      <c r="MBG24" s="35"/>
      <c r="MBH24" s="35"/>
      <c r="MBI24" s="35"/>
      <c r="MBJ24" s="35"/>
      <c r="MBK24" s="35"/>
      <c r="MBL24" s="35"/>
      <c r="MBM24" s="35"/>
      <c r="MBN24" s="35"/>
      <c r="MBO24" s="35"/>
      <c r="MBP24" s="35"/>
      <c r="MBQ24" s="35"/>
      <c r="MBR24" s="35"/>
      <c r="MBS24" s="35"/>
      <c r="MBT24" s="35"/>
      <c r="MBU24" s="35"/>
      <c r="MBV24" s="35"/>
      <c r="MBW24" s="35"/>
      <c r="MBX24" s="35"/>
      <c r="MBY24" s="35"/>
      <c r="MBZ24" s="35"/>
      <c r="MCA24" s="35"/>
      <c r="MCB24" s="35"/>
      <c r="MCC24" s="35"/>
      <c r="MCD24" s="35"/>
      <c r="MCE24" s="35"/>
      <c r="MCF24" s="35"/>
      <c r="MCG24" s="35"/>
      <c r="MCH24" s="35"/>
      <c r="MCI24" s="35"/>
      <c r="MCJ24" s="35"/>
      <c r="MCK24" s="35"/>
      <c r="MCL24" s="35"/>
      <c r="MCM24" s="35"/>
      <c r="MCN24" s="35"/>
      <c r="MCO24" s="35"/>
      <c r="MCP24" s="35"/>
      <c r="MCQ24" s="35"/>
      <c r="MCR24" s="35"/>
      <c r="MCS24" s="35"/>
      <c r="MCT24" s="35"/>
      <c r="MCU24" s="35"/>
      <c r="MCV24" s="35"/>
      <c r="MCW24" s="35"/>
      <c r="MCX24" s="35"/>
      <c r="MCY24" s="35"/>
      <c r="MCZ24" s="35"/>
      <c r="MDA24" s="35"/>
      <c r="MDB24" s="35"/>
      <c r="MDC24" s="35"/>
      <c r="MDD24" s="35"/>
      <c r="MDE24" s="35"/>
      <c r="MDF24" s="35"/>
      <c r="MDG24" s="35"/>
      <c r="MDH24" s="35"/>
      <c r="MDI24" s="35"/>
      <c r="MDJ24" s="35"/>
      <c r="MDK24" s="35"/>
      <c r="MDL24" s="35"/>
      <c r="MDM24" s="35"/>
      <c r="MDN24" s="35"/>
      <c r="MDO24" s="35"/>
      <c r="MDP24" s="35"/>
      <c r="MDQ24" s="35"/>
      <c r="MDR24" s="35"/>
      <c r="MDS24" s="35"/>
      <c r="MDT24" s="35"/>
      <c r="MDU24" s="35"/>
      <c r="MDV24" s="35"/>
      <c r="MDW24" s="35"/>
      <c r="MDX24" s="35"/>
      <c r="MDY24" s="35"/>
      <c r="MDZ24" s="35"/>
      <c r="MEA24" s="35"/>
      <c r="MEB24" s="35"/>
      <c r="MEC24" s="35"/>
      <c r="MED24" s="35"/>
      <c r="MEE24" s="35"/>
      <c r="MEF24" s="35"/>
      <c r="MEG24" s="35"/>
      <c r="MEH24" s="35"/>
      <c r="MEI24" s="35"/>
      <c r="MEJ24" s="35"/>
      <c r="MEK24" s="35"/>
      <c r="MEL24" s="35"/>
      <c r="MEM24" s="35"/>
      <c r="MEN24" s="35"/>
      <c r="MEO24" s="35"/>
      <c r="MEP24" s="35"/>
      <c r="MEQ24" s="35"/>
      <c r="MER24" s="35"/>
      <c r="MES24" s="35"/>
      <c r="MET24" s="35"/>
      <c r="MEU24" s="35"/>
      <c r="MEV24" s="35"/>
      <c r="MEW24" s="35"/>
      <c r="MEX24" s="35"/>
      <c r="MEY24" s="35"/>
      <c r="MEZ24" s="35"/>
      <c r="MFA24" s="35"/>
      <c r="MFB24" s="35"/>
      <c r="MFC24" s="35"/>
      <c r="MFD24" s="35"/>
      <c r="MFE24" s="35"/>
      <c r="MFF24" s="35"/>
      <c r="MFG24" s="35"/>
      <c r="MFH24" s="35"/>
      <c r="MFI24" s="35"/>
      <c r="MFJ24" s="35"/>
      <c r="MFK24" s="35"/>
      <c r="MFL24" s="35"/>
      <c r="MFM24" s="35"/>
      <c r="MFN24" s="35"/>
      <c r="MFO24" s="35"/>
      <c r="MFP24" s="35"/>
      <c r="MFQ24" s="35"/>
      <c r="MFR24" s="35"/>
      <c r="MFS24" s="35"/>
      <c r="MFT24" s="35"/>
      <c r="MFU24" s="35"/>
      <c r="MFV24" s="35"/>
      <c r="MFW24" s="35"/>
      <c r="MFX24" s="35"/>
      <c r="MFY24" s="35"/>
      <c r="MFZ24" s="35"/>
      <c r="MGA24" s="35"/>
      <c r="MGB24" s="35"/>
      <c r="MGC24" s="35"/>
      <c r="MGD24" s="35"/>
      <c r="MGE24" s="35"/>
      <c r="MGF24" s="35"/>
      <c r="MGG24" s="35"/>
      <c r="MGH24" s="35"/>
      <c r="MGI24" s="35"/>
      <c r="MGJ24" s="35"/>
      <c r="MGK24" s="35"/>
      <c r="MGL24" s="35"/>
      <c r="MGM24" s="35"/>
      <c r="MGN24" s="35"/>
      <c r="MGO24" s="35"/>
      <c r="MGP24" s="35"/>
      <c r="MGQ24" s="35"/>
      <c r="MGR24" s="35"/>
      <c r="MGS24" s="35"/>
      <c r="MGT24" s="35"/>
      <c r="MGU24" s="35"/>
      <c r="MGV24" s="35"/>
      <c r="MGW24" s="35"/>
      <c r="MGX24" s="35"/>
      <c r="MGY24" s="35"/>
      <c r="MGZ24" s="35"/>
      <c r="MHA24" s="35"/>
      <c r="MHB24" s="35"/>
      <c r="MHC24" s="35"/>
      <c r="MHD24" s="35"/>
      <c r="MHE24" s="35"/>
      <c r="MHF24" s="35"/>
      <c r="MHG24" s="35"/>
      <c r="MHH24" s="35"/>
      <c r="MHI24" s="35"/>
      <c r="MHJ24" s="35"/>
      <c r="MHK24" s="35"/>
      <c r="MHL24" s="35"/>
      <c r="MHM24" s="35"/>
      <c r="MHN24" s="35"/>
      <c r="MHO24" s="35"/>
      <c r="MHP24" s="35"/>
      <c r="MHQ24" s="35"/>
      <c r="MHR24" s="35"/>
      <c r="MHS24" s="35"/>
      <c r="MHT24" s="35"/>
      <c r="MHU24" s="35"/>
      <c r="MHV24" s="35"/>
      <c r="MHW24" s="35"/>
      <c r="MHX24" s="35"/>
      <c r="MHY24" s="35"/>
      <c r="MHZ24" s="35"/>
      <c r="MIA24" s="35"/>
      <c r="MIB24" s="35"/>
      <c r="MIC24" s="35"/>
      <c r="MID24" s="35"/>
      <c r="MIE24" s="35"/>
      <c r="MIF24" s="35"/>
      <c r="MIG24" s="35"/>
      <c r="MIH24" s="35"/>
      <c r="MII24" s="35"/>
      <c r="MIJ24" s="35"/>
      <c r="MIK24" s="35"/>
      <c r="MIL24" s="35"/>
      <c r="MIM24" s="35"/>
      <c r="MIN24" s="35"/>
      <c r="MIO24" s="35"/>
      <c r="MIP24" s="35"/>
      <c r="MIQ24" s="35"/>
      <c r="MIR24" s="35"/>
      <c r="MIS24" s="35"/>
      <c r="MIT24" s="35"/>
      <c r="MIU24" s="35"/>
      <c r="MIV24" s="35"/>
      <c r="MIW24" s="35"/>
      <c r="MIX24" s="35"/>
      <c r="MIY24" s="35"/>
      <c r="MIZ24" s="35"/>
      <c r="MJA24" s="35"/>
      <c r="MJB24" s="35"/>
      <c r="MJC24" s="35"/>
      <c r="MJD24" s="35"/>
      <c r="MJE24" s="35"/>
      <c r="MJF24" s="35"/>
      <c r="MJG24" s="35"/>
      <c r="MJH24" s="35"/>
      <c r="MJI24" s="35"/>
      <c r="MJJ24" s="35"/>
      <c r="MJK24" s="35"/>
      <c r="MJL24" s="35"/>
      <c r="MJM24" s="35"/>
      <c r="MJN24" s="35"/>
      <c r="MJO24" s="35"/>
      <c r="MJP24" s="35"/>
      <c r="MJQ24" s="35"/>
      <c r="MJR24" s="35"/>
      <c r="MJS24" s="35"/>
      <c r="MJT24" s="35"/>
      <c r="MJU24" s="35"/>
      <c r="MJV24" s="35"/>
      <c r="MJW24" s="35"/>
      <c r="MJX24" s="35"/>
      <c r="MJY24" s="35"/>
      <c r="MJZ24" s="35"/>
      <c r="MKA24" s="35"/>
      <c r="MKB24" s="35"/>
      <c r="MKC24" s="35"/>
      <c r="MKD24" s="35"/>
      <c r="MKE24" s="35"/>
      <c r="MKF24" s="35"/>
      <c r="MKG24" s="35"/>
      <c r="MKH24" s="35"/>
      <c r="MKI24" s="35"/>
      <c r="MKJ24" s="35"/>
      <c r="MKK24" s="35"/>
      <c r="MKL24" s="35"/>
      <c r="MKM24" s="35"/>
      <c r="MKN24" s="35"/>
      <c r="MKO24" s="35"/>
      <c r="MKP24" s="35"/>
      <c r="MKQ24" s="35"/>
      <c r="MKR24" s="35"/>
      <c r="MKS24" s="35"/>
      <c r="MKT24" s="35"/>
      <c r="MKU24" s="35"/>
      <c r="MKV24" s="35"/>
      <c r="MKW24" s="35"/>
      <c r="MKX24" s="35"/>
      <c r="MKY24" s="35"/>
      <c r="MKZ24" s="35"/>
      <c r="MLA24" s="35"/>
      <c r="MLB24" s="35"/>
      <c r="MLC24" s="35"/>
      <c r="MLD24" s="35"/>
      <c r="MLE24" s="35"/>
      <c r="MLF24" s="35"/>
      <c r="MLG24" s="35"/>
      <c r="MLH24" s="35"/>
      <c r="MLI24" s="35"/>
      <c r="MLJ24" s="35"/>
      <c r="MLK24" s="35"/>
      <c r="MLL24" s="35"/>
      <c r="MLM24" s="35"/>
      <c r="MLN24" s="35"/>
      <c r="MLO24" s="35"/>
      <c r="MLP24" s="35"/>
      <c r="MLQ24" s="35"/>
      <c r="MLR24" s="35"/>
      <c r="MLS24" s="35"/>
      <c r="MLT24" s="35"/>
      <c r="MLU24" s="35"/>
      <c r="MLV24" s="35"/>
      <c r="MLW24" s="35"/>
      <c r="MLX24" s="35"/>
      <c r="MLY24" s="35"/>
      <c r="MLZ24" s="35"/>
      <c r="MMA24" s="35"/>
      <c r="MMB24" s="35"/>
      <c r="MMC24" s="35"/>
      <c r="MMD24" s="35"/>
      <c r="MME24" s="35"/>
      <c r="MMF24" s="35"/>
      <c r="MMG24" s="35"/>
      <c r="MMH24" s="35"/>
      <c r="MMI24" s="35"/>
      <c r="MMJ24" s="35"/>
      <c r="MMK24" s="35"/>
      <c r="MML24" s="35"/>
      <c r="MMM24" s="35"/>
      <c r="MMN24" s="35"/>
      <c r="MMO24" s="35"/>
      <c r="MMP24" s="35"/>
      <c r="MMQ24" s="35"/>
      <c r="MMR24" s="35"/>
      <c r="MMS24" s="35"/>
      <c r="MMT24" s="35"/>
      <c r="MMU24" s="35"/>
      <c r="MMV24" s="35"/>
      <c r="MMW24" s="35"/>
      <c r="MMX24" s="35"/>
      <c r="MMY24" s="35"/>
      <c r="MMZ24" s="35"/>
      <c r="MNA24" s="35"/>
      <c r="MNB24" s="35"/>
      <c r="MNC24" s="35"/>
      <c r="MND24" s="35"/>
      <c r="MNE24" s="35"/>
      <c r="MNF24" s="35"/>
      <c r="MNG24" s="35"/>
      <c r="MNH24" s="35"/>
      <c r="MNI24" s="35"/>
      <c r="MNJ24" s="35"/>
      <c r="MNK24" s="35"/>
      <c r="MNL24" s="35"/>
      <c r="MNM24" s="35"/>
      <c r="MNN24" s="35"/>
      <c r="MNO24" s="35"/>
      <c r="MNP24" s="35"/>
      <c r="MNQ24" s="35"/>
      <c r="MNR24" s="35"/>
      <c r="MNS24" s="35"/>
      <c r="MNT24" s="35"/>
      <c r="MNU24" s="35"/>
      <c r="MNV24" s="35"/>
      <c r="MNW24" s="35"/>
      <c r="MNX24" s="35"/>
      <c r="MNY24" s="35"/>
      <c r="MNZ24" s="35"/>
      <c r="MOA24" s="35"/>
      <c r="MOB24" s="35"/>
      <c r="MOC24" s="35"/>
      <c r="MOD24" s="35"/>
      <c r="MOE24" s="35"/>
      <c r="MOF24" s="35"/>
      <c r="MOG24" s="35"/>
      <c r="MOH24" s="35"/>
      <c r="MOI24" s="35"/>
      <c r="MOJ24" s="35"/>
      <c r="MOK24" s="35"/>
      <c r="MOL24" s="35"/>
      <c r="MOM24" s="35"/>
      <c r="MON24" s="35"/>
      <c r="MOO24" s="35"/>
      <c r="MOP24" s="35"/>
      <c r="MOQ24" s="35"/>
      <c r="MOR24" s="35"/>
      <c r="MOS24" s="35"/>
      <c r="MOT24" s="35"/>
      <c r="MOU24" s="35"/>
      <c r="MOV24" s="35"/>
      <c r="MOW24" s="35"/>
      <c r="MOX24" s="35"/>
      <c r="MOY24" s="35"/>
      <c r="MOZ24" s="35"/>
      <c r="MPA24" s="35"/>
      <c r="MPB24" s="35"/>
      <c r="MPC24" s="35"/>
      <c r="MPD24" s="35"/>
      <c r="MPE24" s="35"/>
      <c r="MPF24" s="35"/>
      <c r="MPG24" s="35"/>
      <c r="MPH24" s="35"/>
      <c r="MPI24" s="35"/>
      <c r="MPJ24" s="35"/>
      <c r="MPK24" s="35"/>
      <c r="MPL24" s="35"/>
      <c r="MPM24" s="35"/>
      <c r="MPN24" s="35"/>
      <c r="MPO24" s="35"/>
      <c r="MPP24" s="35"/>
      <c r="MPQ24" s="35"/>
      <c r="MPR24" s="35"/>
      <c r="MPS24" s="35"/>
      <c r="MPT24" s="35"/>
      <c r="MPU24" s="35"/>
      <c r="MPV24" s="35"/>
      <c r="MPW24" s="35"/>
      <c r="MPX24" s="35"/>
      <c r="MPY24" s="35"/>
      <c r="MPZ24" s="35"/>
      <c r="MQA24" s="35"/>
      <c r="MQB24" s="35"/>
      <c r="MQC24" s="35"/>
      <c r="MQD24" s="35"/>
      <c r="MQE24" s="35"/>
      <c r="MQF24" s="35"/>
      <c r="MQG24" s="35"/>
      <c r="MQH24" s="35"/>
      <c r="MQI24" s="35"/>
      <c r="MQJ24" s="35"/>
      <c r="MQK24" s="35"/>
      <c r="MQL24" s="35"/>
      <c r="MQM24" s="35"/>
      <c r="MQN24" s="35"/>
      <c r="MQO24" s="35"/>
      <c r="MQP24" s="35"/>
      <c r="MQQ24" s="35"/>
      <c r="MQR24" s="35"/>
      <c r="MQS24" s="35"/>
      <c r="MQT24" s="35"/>
      <c r="MQU24" s="35"/>
      <c r="MQV24" s="35"/>
      <c r="MQW24" s="35"/>
      <c r="MQX24" s="35"/>
      <c r="MQY24" s="35"/>
      <c r="MQZ24" s="35"/>
      <c r="MRA24" s="35"/>
      <c r="MRB24" s="35"/>
      <c r="MRC24" s="35"/>
      <c r="MRD24" s="35"/>
      <c r="MRE24" s="35"/>
      <c r="MRF24" s="35"/>
      <c r="MRG24" s="35"/>
      <c r="MRH24" s="35"/>
      <c r="MRI24" s="35"/>
      <c r="MRJ24" s="35"/>
      <c r="MRK24" s="35"/>
      <c r="MRL24" s="35"/>
      <c r="MRM24" s="35"/>
      <c r="MRN24" s="35"/>
      <c r="MRO24" s="35"/>
      <c r="MRP24" s="35"/>
      <c r="MRQ24" s="35"/>
      <c r="MRR24" s="35"/>
      <c r="MRS24" s="35"/>
      <c r="MRT24" s="35"/>
      <c r="MRU24" s="35"/>
      <c r="MRV24" s="35"/>
      <c r="MRW24" s="35"/>
      <c r="MRX24" s="35"/>
      <c r="MRY24" s="35"/>
      <c r="MRZ24" s="35"/>
      <c r="MSA24" s="35"/>
      <c r="MSB24" s="35"/>
      <c r="MSC24" s="35"/>
      <c r="MSD24" s="35"/>
      <c r="MSE24" s="35"/>
      <c r="MSF24" s="35"/>
      <c r="MSG24" s="35"/>
      <c r="MSH24" s="35"/>
      <c r="MSI24" s="35"/>
      <c r="MSJ24" s="35"/>
      <c r="MSK24" s="35"/>
      <c r="MSL24" s="35"/>
      <c r="MSM24" s="35"/>
      <c r="MSN24" s="35"/>
      <c r="MSO24" s="35"/>
      <c r="MSP24" s="35"/>
      <c r="MSQ24" s="35"/>
      <c r="MSR24" s="35"/>
      <c r="MSS24" s="35"/>
      <c r="MST24" s="35"/>
      <c r="MSU24" s="35"/>
      <c r="MSV24" s="35"/>
      <c r="MSW24" s="35"/>
      <c r="MSX24" s="35"/>
      <c r="MSY24" s="35"/>
      <c r="MSZ24" s="35"/>
      <c r="MTA24" s="35"/>
      <c r="MTB24" s="35"/>
      <c r="MTC24" s="35"/>
      <c r="MTD24" s="35"/>
      <c r="MTE24" s="35"/>
      <c r="MTF24" s="35"/>
      <c r="MTG24" s="35"/>
      <c r="MTH24" s="35"/>
      <c r="MTI24" s="35"/>
      <c r="MTJ24" s="35"/>
      <c r="MTK24" s="35"/>
      <c r="MTL24" s="35"/>
      <c r="MTM24" s="35"/>
      <c r="MTN24" s="35"/>
      <c r="MTO24" s="35"/>
      <c r="MTP24" s="35"/>
      <c r="MTQ24" s="35"/>
      <c r="MTR24" s="35"/>
      <c r="MTS24" s="35"/>
      <c r="MTT24" s="35"/>
      <c r="MTU24" s="35"/>
      <c r="MTV24" s="35"/>
      <c r="MTW24" s="35"/>
      <c r="MTX24" s="35"/>
      <c r="MTY24" s="35"/>
      <c r="MTZ24" s="35"/>
      <c r="MUA24" s="35"/>
      <c r="MUB24" s="35"/>
      <c r="MUC24" s="35"/>
      <c r="MUD24" s="35"/>
      <c r="MUE24" s="35"/>
      <c r="MUF24" s="35"/>
      <c r="MUG24" s="35"/>
      <c r="MUH24" s="35"/>
      <c r="MUI24" s="35"/>
      <c r="MUJ24" s="35"/>
      <c r="MUK24" s="35"/>
      <c r="MUL24" s="35"/>
      <c r="MUM24" s="35"/>
      <c r="MUN24" s="35"/>
      <c r="MUO24" s="35"/>
      <c r="MUP24" s="35"/>
      <c r="MUQ24" s="35"/>
      <c r="MUR24" s="35"/>
      <c r="MUS24" s="35"/>
      <c r="MUT24" s="35"/>
      <c r="MUU24" s="35"/>
      <c r="MUV24" s="35"/>
      <c r="MUW24" s="35"/>
      <c r="MUX24" s="35"/>
      <c r="MUY24" s="35"/>
      <c r="MUZ24" s="35"/>
      <c r="MVA24" s="35"/>
      <c r="MVB24" s="35"/>
      <c r="MVC24" s="35"/>
      <c r="MVD24" s="35"/>
      <c r="MVE24" s="35"/>
      <c r="MVF24" s="35"/>
      <c r="MVG24" s="35"/>
      <c r="MVH24" s="35"/>
      <c r="MVI24" s="35"/>
      <c r="MVJ24" s="35"/>
      <c r="MVK24" s="35"/>
      <c r="MVL24" s="35"/>
      <c r="MVM24" s="35"/>
      <c r="MVN24" s="35"/>
      <c r="MVO24" s="35"/>
      <c r="MVP24" s="35"/>
      <c r="MVQ24" s="35"/>
      <c r="MVR24" s="35"/>
      <c r="MVS24" s="35"/>
      <c r="MVT24" s="35"/>
      <c r="MVU24" s="35"/>
      <c r="MVV24" s="35"/>
      <c r="MVW24" s="35"/>
      <c r="MVX24" s="35"/>
      <c r="MVY24" s="35"/>
      <c r="MVZ24" s="35"/>
      <c r="MWA24" s="35"/>
      <c r="MWB24" s="35"/>
      <c r="MWC24" s="35"/>
      <c r="MWD24" s="35"/>
      <c r="MWE24" s="35"/>
      <c r="MWF24" s="35"/>
      <c r="MWG24" s="35"/>
      <c r="MWH24" s="35"/>
      <c r="MWI24" s="35"/>
      <c r="MWJ24" s="35"/>
      <c r="MWK24" s="35"/>
      <c r="MWL24" s="35"/>
      <c r="MWM24" s="35"/>
      <c r="MWN24" s="35"/>
      <c r="MWO24" s="35"/>
      <c r="MWP24" s="35"/>
      <c r="MWQ24" s="35"/>
      <c r="MWR24" s="35"/>
      <c r="MWS24" s="35"/>
      <c r="MWT24" s="35"/>
      <c r="MWU24" s="35"/>
      <c r="MWV24" s="35"/>
      <c r="MWW24" s="35"/>
      <c r="MWX24" s="35"/>
      <c r="MWY24" s="35"/>
      <c r="MWZ24" s="35"/>
      <c r="MXA24" s="35"/>
      <c r="MXB24" s="35"/>
      <c r="MXC24" s="35"/>
      <c r="MXD24" s="35"/>
      <c r="MXE24" s="35"/>
      <c r="MXF24" s="35"/>
      <c r="MXG24" s="35"/>
      <c r="MXH24" s="35"/>
      <c r="MXI24" s="35"/>
      <c r="MXJ24" s="35"/>
      <c r="MXK24" s="35"/>
      <c r="MXL24" s="35"/>
      <c r="MXM24" s="35"/>
      <c r="MXN24" s="35"/>
      <c r="MXO24" s="35"/>
      <c r="MXP24" s="35"/>
      <c r="MXQ24" s="35"/>
      <c r="MXR24" s="35"/>
      <c r="MXS24" s="35"/>
      <c r="MXT24" s="35"/>
      <c r="MXU24" s="35"/>
      <c r="MXV24" s="35"/>
      <c r="MXW24" s="35"/>
      <c r="MXX24" s="35"/>
      <c r="MXY24" s="35"/>
      <c r="MXZ24" s="35"/>
      <c r="MYA24" s="35"/>
      <c r="MYB24" s="35"/>
      <c r="MYC24" s="35"/>
      <c r="MYD24" s="35"/>
      <c r="MYE24" s="35"/>
      <c r="MYF24" s="35"/>
      <c r="MYG24" s="35"/>
      <c r="MYH24" s="35"/>
      <c r="MYI24" s="35"/>
      <c r="MYJ24" s="35"/>
      <c r="MYK24" s="35"/>
      <c r="MYL24" s="35"/>
      <c r="MYM24" s="35"/>
      <c r="MYN24" s="35"/>
      <c r="MYO24" s="35"/>
      <c r="MYP24" s="35"/>
      <c r="MYQ24" s="35"/>
      <c r="MYR24" s="35"/>
      <c r="MYS24" s="35"/>
      <c r="MYT24" s="35"/>
      <c r="MYU24" s="35"/>
      <c r="MYV24" s="35"/>
      <c r="MYW24" s="35"/>
      <c r="MYX24" s="35"/>
      <c r="MYY24" s="35"/>
      <c r="MYZ24" s="35"/>
      <c r="MZA24" s="35"/>
      <c r="MZB24" s="35"/>
      <c r="MZC24" s="35"/>
      <c r="MZD24" s="35"/>
      <c r="MZE24" s="35"/>
      <c r="MZF24" s="35"/>
      <c r="MZG24" s="35"/>
      <c r="MZH24" s="35"/>
      <c r="MZI24" s="35"/>
      <c r="MZJ24" s="35"/>
      <c r="MZK24" s="35"/>
      <c r="MZL24" s="35"/>
      <c r="MZM24" s="35"/>
      <c r="MZN24" s="35"/>
      <c r="MZO24" s="35"/>
      <c r="MZP24" s="35"/>
      <c r="MZQ24" s="35"/>
      <c r="MZR24" s="35"/>
      <c r="MZS24" s="35"/>
      <c r="MZT24" s="35"/>
      <c r="MZU24" s="35"/>
      <c r="MZV24" s="35"/>
      <c r="MZW24" s="35"/>
      <c r="MZX24" s="35"/>
      <c r="MZY24" s="35"/>
      <c r="MZZ24" s="35"/>
      <c r="NAA24" s="35"/>
      <c r="NAB24" s="35"/>
      <c r="NAC24" s="35"/>
      <c r="NAD24" s="35"/>
      <c r="NAE24" s="35"/>
      <c r="NAF24" s="35"/>
      <c r="NAG24" s="35"/>
      <c r="NAH24" s="35"/>
      <c r="NAI24" s="35"/>
      <c r="NAJ24" s="35"/>
      <c r="NAK24" s="35"/>
      <c r="NAL24" s="35"/>
      <c r="NAM24" s="35"/>
      <c r="NAN24" s="35"/>
      <c r="NAO24" s="35"/>
      <c r="NAP24" s="35"/>
      <c r="NAQ24" s="35"/>
      <c r="NAR24" s="35"/>
      <c r="NAS24" s="35"/>
      <c r="NAT24" s="35"/>
      <c r="NAU24" s="35"/>
      <c r="NAV24" s="35"/>
      <c r="NAW24" s="35"/>
      <c r="NAX24" s="35"/>
      <c r="NAY24" s="35"/>
      <c r="NAZ24" s="35"/>
      <c r="NBA24" s="35"/>
      <c r="NBB24" s="35"/>
      <c r="NBC24" s="35"/>
      <c r="NBD24" s="35"/>
      <c r="NBE24" s="35"/>
      <c r="NBF24" s="35"/>
      <c r="NBG24" s="35"/>
      <c r="NBH24" s="35"/>
      <c r="NBI24" s="35"/>
      <c r="NBJ24" s="35"/>
      <c r="NBK24" s="35"/>
      <c r="NBL24" s="35"/>
      <c r="NBM24" s="35"/>
      <c r="NBN24" s="35"/>
      <c r="NBO24" s="35"/>
      <c r="NBP24" s="35"/>
      <c r="NBQ24" s="35"/>
      <c r="NBR24" s="35"/>
      <c r="NBS24" s="35"/>
      <c r="NBT24" s="35"/>
      <c r="NBU24" s="35"/>
      <c r="NBV24" s="35"/>
      <c r="NBW24" s="35"/>
      <c r="NBX24" s="35"/>
      <c r="NBY24" s="35"/>
      <c r="NBZ24" s="35"/>
      <c r="NCA24" s="35"/>
      <c r="NCB24" s="35"/>
      <c r="NCC24" s="35"/>
      <c r="NCD24" s="35"/>
      <c r="NCE24" s="35"/>
      <c r="NCF24" s="35"/>
      <c r="NCG24" s="35"/>
      <c r="NCH24" s="35"/>
      <c r="NCI24" s="35"/>
      <c r="NCJ24" s="35"/>
      <c r="NCK24" s="35"/>
      <c r="NCL24" s="35"/>
      <c r="NCM24" s="35"/>
      <c r="NCN24" s="35"/>
      <c r="NCO24" s="35"/>
      <c r="NCP24" s="35"/>
      <c r="NCQ24" s="35"/>
      <c r="NCR24" s="35"/>
      <c r="NCS24" s="35"/>
      <c r="NCT24" s="35"/>
      <c r="NCU24" s="35"/>
      <c r="NCV24" s="35"/>
      <c r="NCW24" s="35"/>
      <c r="NCX24" s="35"/>
      <c r="NCY24" s="35"/>
      <c r="NCZ24" s="35"/>
      <c r="NDA24" s="35"/>
      <c r="NDB24" s="35"/>
      <c r="NDC24" s="35"/>
      <c r="NDD24" s="35"/>
      <c r="NDE24" s="35"/>
      <c r="NDF24" s="35"/>
      <c r="NDG24" s="35"/>
      <c r="NDH24" s="35"/>
      <c r="NDI24" s="35"/>
      <c r="NDJ24" s="35"/>
      <c r="NDK24" s="35"/>
      <c r="NDL24" s="35"/>
      <c r="NDM24" s="35"/>
      <c r="NDN24" s="35"/>
      <c r="NDO24" s="35"/>
      <c r="NDP24" s="35"/>
      <c r="NDQ24" s="35"/>
      <c r="NDR24" s="35"/>
      <c r="NDS24" s="35"/>
      <c r="NDT24" s="35"/>
      <c r="NDU24" s="35"/>
      <c r="NDV24" s="35"/>
      <c r="NDW24" s="35"/>
      <c r="NDX24" s="35"/>
      <c r="NDY24" s="35"/>
      <c r="NDZ24" s="35"/>
      <c r="NEA24" s="35"/>
      <c r="NEB24" s="35"/>
      <c r="NEC24" s="35"/>
      <c r="NED24" s="35"/>
      <c r="NEE24" s="35"/>
      <c r="NEF24" s="35"/>
      <c r="NEG24" s="35"/>
      <c r="NEH24" s="35"/>
      <c r="NEI24" s="35"/>
      <c r="NEJ24" s="35"/>
      <c r="NEK24" s="35"/>
      <c r="NEL24" s="35"/>
      <c r="NEM24" s="35"/>
      <c r="NEN24" s="35"/>
      <c r="NEO24" s="35"/>
      <c r="NEP24" s="35"/>
      <c r="NEQ24" s="35"/>
      <c r="NER24" s="35"/>
      <c r="NES24" s="35"/>
      <c r="NET24" s="35"/>
      <c r="NEU24" s="35"/>
      <c r="NEV24" s="35"/>
      <c r="NEW24" s="35"/>
      <c r="NEX24" s="35"/>
      <c r="NEY24" s="35"/>
      <c r="NEZ24" s="35"/>
      <c r="NFA24" s="35"/>
      <c r="NFB24" s="35"/>
      <c r="NFC24" s="35"/>
      <c r="NFD24" s="35"/>
      <c r="NFE24" s="35"/>
      <c r="NFF24" s="35"/>
      <c r="NFG24" s="35"/>
      <c r="NFH24" s="35"/>
      <c r="NFI24" s="35"/>
      <c r="NFJ24" s="35"/>
      <c r="NFK24" s="35"/>
      <c r="NFL24" s="35"/>
      <c r="NFM24" s="35"/>
      <c r="NFN24" s="35"/>
      <c r="NFO24" s="35"/>
      <c r="NFP24" s="35"/>
      <c r="NFQ24" s="35"/>
      <c r="NFR24" s="35"/>
      <c r="NFS24" s="35"/>
      <c r="NFT24" s="35"/>
      <c r="NFU24" s="35"/>
      <c r="NFV24" s="35"/>
      <c r="NFW24" s="35"/>
      <c r="NFX24" s="35"/>
      <c r="NFY24" s="35"/>
      <c r="NFZ24" s="35"/>
      <c r="NGA24" s="35"/>
      <c r="NGB24" s="35"/>
      <c r="NGC24" s="35"/>
      <c r="NGD24" s="35"/>
      <c r="NGE24" s="35"/>
      <c r="NGF24" s="35"/>
      <c r="NGG24" s="35"/>
      <c r="NGH24" s="35"/>
      <c r="NGI24" s="35"/>
      <c r="NGJ24" s="35"/>
      <c r="NGK24" s="35"/>
      <c r="NGL24" s="35"/>
      <c r="NGM24" s="35"/>
      <c r="NGN24" s="35"/>
      <c r="NGO24" s="35"/>
      <c r="NGP24" s="35"/>
      <c r="NGQ24" s="35"/>
      <c r="NGR24" s="35"/>
      <c r="NGS24" s="35"/>
      <c r="NGT24" s="35"/>
      <c r="NGU24" s="35"/>
      <c r="NGV24" s="35"/>
      <c r="NGW24" s="35"/>
      <c r="NGX24" s="35"/>
      <c r="NGY24" s="35"/>
      <c r="NGZ24" s="35"/>
      <c r="NHA24" s="35"/>
      <c r="NHB24" s="35"/>
      <c r="NHC24" s="35"/>
      <c r="NHD24" s="35"/>
      <c r="NHE24" s="35"/>
      <c r="NHF24" s="35"/>
      <c r="NHG24" s="35"/>
      <c r="NHH24" s="35"/>
      <c r="NHI24" s="35"/>
      <c r="NHJ24" s="35"/>
      <c r="NHK24" s="35"/>
      <c r="NHL24" s="35"/>
      <c r="NHM24" s="35"/>
      <c r="NHN24" s="35"/>
      <c r="NHO24" s="35"/>
      <c r="NHP24" s="35"/>
      <c r="NHQ24" s="35"/>
      <c r="NHR24" s="35"/>
      <c r="NHS24" s="35"/>
      <c r="NHT24" s="35"/>
      <c r="NHU24" s="35"/>
      <c r="NHV24" s="35"/>
      <c r="NHW24" s="35"/>
      <c r="NHX24" s="35"/>
      <c r="NHY24" s="35"/>
      <c r="NHZ24" s="35"/>
      <c r="NIA24" s="35"/>
      <c r="NIB24" s="35"/>
      <c r="NIC24" s="35"/>
      <c r="NID24" s="35"/>
      <c r="NIE24" s="35"/>
      <c r="NIF24" s="35"/>
      <c r="NIG24" s="35"/>
      <c r="NIH24" s="35"/>
      <c r="NII24" s="35"/>
      <c r="NIJ24" s="35"/>
      <c r="NIK24" s="35"/>
      <c r="NIL24" s="35"/>
      <c r="NIM24" s="35"/>
      <c r="NIN24" s="35"/>
      <c r="NIO24" s="35"/>
      <c r="NIP24" s="35"/>
      <c r="NIQ24" s="35"/>
      <c r="NIR24" s="35"/>
      <c r="NIS24" s="35"/>
      <c r="NIT24" s="35"/>
      <c r="NIU24" s="35"/>
      <c r="NIV24" s="35"/>
      <c r="NIW24" s="35"/>
      <c r="NIX24" s="35"/>
      <c r="NIY24" s="35"/>
      <c r="NIZ24" s="35"/>
      <c r="NJA24" s="35"/>
      <c r="NJB24" s="35"/>
      <c r="NJC24" s="35"/>
      <c r="NJD24" s="35"/>
      <c r="NJE24" s="35"/>
      <c r="NJF24" s="35"/>
      <c r="NJG24" s="35"/>
      <c r="NJH24" s="35"/>
      <c r="NJI24" s="35"/>
      <c r="NJJ24" s="35"/>
      <c r="NJK24" s="35"/>
      <c r="NJL24" s="35"/>
      <c r="NJM24" s="35"/>
      <c r="NJN24" s="35"/>
      <c r="NJO24" s="35"/>
      <c r="NJP24" s="35"/>
      <c r="NJQ24" s="35"/>
      <c r="NJR24" s="35"/>
      <c r="NJS24" s="35"/>
      <c r="NJT24" s="35"/>
      <c r="NJU24" s="35"/>
      <c r="NJV24" s="35"/>
      <c r="NJW24" s="35"/>
      <c r="NJX24" s="35"/>
      <c r="NJY24" s="35"/>
      <c r="NJZ24" s="35"/>
      <c r="NKA24" s="35"/>
      <c r="NKB24" s="35"/>
      <c r="NKC24" s="35"/>
      <c r="NKD24" s="35"/>
      <c r="NKE24" s="35"/>
      <c r="NKF24" s="35"/>
      <c r="NKG24" s="35"/>
      <c r="NKH24" s="35"/>
      <c r="NKI24" s="35"/>
      <c r="NKJ24" s="35"/>
      <c r="NKK24" s="35"/>
      <c r="NKL24" s="35"/>
      <c r="NKM24" s="35"/>
      <c r="NKN24" s="35"/>
      <c r="NKO24" s="35"/>
      <c r="NKP24" s="35"/>
      <c r="NKQ24" s="35"/>
      <c r="NKR24" s="35"/>
      <c r="NKS24" s="35"/>
      <c r="NKT24" s="35"/>
      <c r="NKU24" s="35"/>
      <c r="NKV24" s="35"/>
      <c r="NKW24" s="35"/>
      <c r="NKX24" s="35"/>
      <c r="NKY24" s="35"/>
      <c r="NKZ24" s="35"/>
      <c r="NLA24" s="35"/>
      <c r="NLB24" s="35"/>
      <c r="NLC24" s="35"/>
      <c r="NLD24" s="35"/>
      <c r="NLE24" s="35"/>
      <c r="NLF24" s="35"/>
      <c r="NLG24" s="35"/>
      <c r="NLH24" s="35"/>
      <c r="NLI24" s="35"/>
      <c r="NLJ24" s="35"/>
      <c r="NLK24" s="35"/>
      <c r="NLL24" s="35"/>
      <c r="NLM24" s="35"/>
      <c r="NLN24" s="35"/>
      <c r="NLO24" s="35"/>
      <c r="NLP24" s="35"/>
      <c r="NLQ24" s="35"/>
      <c r="NLR24" s="35"/>
      <c r="NLS24" s="35"/>
      <c r="NLT24" s="35"/>
      <c r="NLU24" s="35"/>
      <c r="NLV24" s="35"/>
      <c r="NLW24" s="35"/>
      <c r="NLX24" s="35"/>
      <c r="NLY24" s="35"/>
      <c r="NLZ24" s="35"/>
      <c r="NMA24" s="35"/>
      <c r="NMB24" s="35"/>
      <c r="NMC24" s="35"/>
      <c r="NMD24" s="35"/>
      <c r="NME24" s="35"/>
      <c r="NMF24" s="35"/>
      <c r="NMG24" s="35"/>
      <c r="NMH24" s="35"/>
      <c r="NMI24" s="35"/>
      <c r="NMJ24" s="35"/>
      <c r="NMK24" s="35"/>
      <c r="NML24" s="35"/>
      <c r="NMM24" s="35"/>
      <c r="NMN24" s="35"/>
      <c r="NMO24" s="35"/>
      <c r="NMP24" s="35"/>
      <c r="NMQ24" s="35"/>
      <c r="NMR24" s="35"/>
      <c r="NMS24" s="35"/>
      <c r="NMT24" s="35"/>
      <c r="NMU24" s="35"/>
      <c r="NMV24" s="35"/>
      <c r="NMW24" s="35"/>
      <c r="NMX24" s="35"/>
      <c r="NMY24" s="35"/>
      <c r="NMZ24" s="35"/>
      <c r="NNA24" s="35"/>
      <c r="NNB24" s="35"/>
      <c r="NNC24" s="35"/>
      <c r="NND24" s="35"/>
      <c r="NNE24" s="35"/>
      <c r="NNF24" s="35"/>
      <c r="NNG24" s="35"/>
      <c r="NNH24" s="35"/>
      <c r="NNI24" s="35"/>
      <c r="NNJ24" s="35"/>
      <c r="NNK24" s="35"/>
      <c r="NNL24" s="35"/>
      <c r="NNM24" s="35"/>
      <c r="NNN24" s="35"/>
      <c r="NNO24" s="35"/>
      <c r="NNP24" s="35"/>
      <c r="NNQ24" s="35"/>
      <c r="NNR24" s="35"/>
      <c r="NNS24" s="35"/>
      <c r="NNT24" s="35"/>
      <c r="NNU24" s="35"/>
      <c r="NNV24" s="35"/>
      <c r="NNW24" s="35"/>
      <c r="NNX24" s="35"/>
      <c r="NNY24" s="35"/>
      <c r="NNZ24" s="35"/>
      <c r="NOA24" s="35"/>
      <c r="NOB24" s="35"/>
      <c r="NOC24" s="35"/>
      <c r="NOD24" s="35"/>
      <c r="NOE24" s="35"/>
      <c r="NOF24" s="35"/>
      <c r="NOG24" s="35"/>
      <c r="NOH24" s="35"/>
      <c r="NOI24" s="35"/>
      <c r="NOJ24" s="35"/>
      <c r="NOK24" s="35"/>
      <c r="NOL24" s="35"/>
      <c r="NOM24" s="35"/>
      <c r="NON24" s="35"/>
      <c r="NOO24" s="35"/>
      <c r="NOP24" s="35"/>
      <c r="NOQ24" s="35"/>
      <c r="NOR24" s="35"/>
      <c r="NOS24" s="35"/>
      <c r="NOT24" s="35"/>
      <c r="NOU24" s="35"/>
      <c r="NOV24" s="35"/>
      <c r="NOW24" s="35"/>
      <c r="NOX24" s="35"/>
      <c r="NOY24" s="35"/>
      <c r="NOZ24" s="35"/>
      <c r="NPA24" s="35"/>
      <c r="NPB24" s="35"/>
      <c r="NPC24" s="35"/>
      <c r="NPD24" s="35"/>
      <c r="NPE24" s="35"/>
      <c r="NPF24" s="35"/>
      <c r="NPG24" s="35"/>
      <c r="NPH24" s="35"/>
      <c r="NPI24" s="35"/>
      <c r="NPJ24" s="35"/>
      <c r="NPK24" s="35"/>
      <c r="NPL24" s="35"/>
      <c r="NPM24" s="35"/>
      <c r="NPN24" s="35"/>
      <c r="NPO24" s="35"/>
      <c r="NPP24" s="35"/>
      <c r="NPQ24" s="35"/>
      <c r="NPR24" s="35"/>
      <c r="NPS24" s="35"/>
      <c r="NPT24" s="35"/>
      <c r="NPU24" s="35"/>
      <c r="NPV24" s="35"/>
      <c r="NPW24" s="35"/>
      <c r="NPX24" s="35"/>
      <c r="NPY24" s="35"/>
      <c r="NPZ24" s="35"/>
      <c r="NQA24" s="35"/>
      <c r="NQB24" s="35"/>
      <c r="NQC24" s="35"/>
      <c r="NQD24" s="35"/>
      <c r="NQE24" s="35"/>
      <c r="NQF24" s="35"/>
      <c r="NQG24" s="35"/>
      <c r="NQH24" s="35"/>
      <c r="NQI24" s="35"/>
      <c r="NQJ24" s="35"/>
      <c r="NQK24" s="35"/>
      <c r="NQL24" s="35"/>
      <c r="NQM24" s="35"/>
      <c r="NQN24" s="35"/>
      <c r="NQO24" s="35"/>
      <c r="NQP24" s="35"/>
      <c r="NQQ24" s="35"/>
      <c r="NQR24" s="35"/>
      <c r="NQS24" s="35"/>
      <c r="NQT24" s="35"/>
      <c r="NQU24" s="35"/>
      <c r="NQV24" s="35"/>
      <c r="NQW24" s="35"/>
      <c r="NQX24" s="35"/>
      <c r="NQY24" s="35"/>
      <c r="NQZ24" s="35"/>
      <c r="NRA24" s="35"/>
      <c r="NRB24" s="35"/>
      <c r="NRC24" s="35"/>
      <c r="NRD24" s="35"/>
      <c r="NRE24" s="35"/>
      <c r="NRF24" s="35"/>
      <c r="NRG24" s="35"/>
      <c r="NRH24" s="35"/>
      <c r="NRI24" s="35"/>
      <c r="NRJ24" s="35"/>
      <c r="NRK24" s="35"/>
      <c r="NRL24" s="35"/>
      <c r="NRM24" s="35"/>
      <c r="NRN24" s="35"/>
      <c r="NRO24" s="35"/>
      <c r="NRP24" s="35"/>
      <c r="NRQ24" s="35"/>
      <c r="NRR24" s="35"/>
      <c r="NRS24" s="35"/>
      <c r="NRT24" s="35"/>
      <c r="NRU24" s="35"/>
      <c r="NRV24" s="35"/>
      <c r="NRW24" s="35"/>
      <c r="NRX24" s="35"/>
      <c r="NRY24" s="35"/>
      <c r="NRZ24" s="35"/>
      <c r="NSA24" s="35"/>
      <c r="NSB24" s="35"/>
      <c r="NSC24" s="35"/>
      <c r="NSD24" s="35"/>
      <c r="NSE24" s="35"/>
      <c r="NSF24" s="35"/>
      <c r="NSG24" s="35"/>
      <c r="NSH24" s="35"/>
      <c r="NSI24" s="35"/>
      <c r="NSJ24" s="35"/>
      <c r="NSK24" s="35"/>
      <c r="NSL24" s="35"/>
      <c r="NSM24" s="35"/>
      <c r="NSN24" s="35"/>
      <c r="NSO24" s="35"/>
      <c r="NSP24" s="35"/>
      <c r="NSQ24" s="35"/>
      <c r="NSR24" s="35"/>
      <c r="NSS24" s="35"/>
      <c r="NST24" s="35"/>
      <c r="NSU24" s="35"/>
      <c r="NSV24" s="35"/>
      <c r="NSW24" s="35"/>
      <c r="NSX24" s="35"/>
      <c r="NSY24" s="35"/>
      <c r="NSZ24" s="35"/>
      <c r="NTA24" s="35"/>
      <c r="NTB24" s="35"/>
      <c r="NTC24" s="35"/>
      <c r="NTD24" s="35"/>
      <c r="NTE24" s="35"/>
      <c r="NTF24" s="35"/>
      <c r="NTG24" s="35"/>
      <c r="NTH24" s="35"/>
      <c r="NTI24" s="35"/>
      <c r="NTJ24" s="35"/>
      <c r="NTK24" s="35"/>
      <c r="NTL24" s="35"/>
      <c r="NTM24" s="35"/>
      <c r="NTN24" s="35"/>
      <c r="NTO24" s="35"/>
      <c r="NTP24" s="35"/>
      <c r="NTQ24" s="35"/>
      <c r="NTR24" s="35"/>
      <c r="NTS24" s="35"/>
      <c r="NTT24" s="35"/>
      <c r="NTU24" s="35"/>
      <c r="NTV24" s="35"/>
      <c r="NTW24" s="35"/>
      <c r="NTX24" s="35"/>
      <c r="NTY24" s="35"/>
      <c r="NTZ24" s="35"/>
      <c r="NUA24" s="35"/>
      <c r="NUB24" s="35"/>
      <c r="NUC24" s="35"/>
      <c r="NUD24" s="35"/>
      <c r="NUE24" s="35"/>
      <c r="NUF24" s="35"/>
      <c r="NUG24" s="35"/>
      <c r="NUH24" s="35"/>
      <c r="NUI24" s="35"/>
      <c r="NUJ24" s="35"/>
      <c r="NUK24" s="35"/>
      <c r="NUL24" s="35"/>
      <c r="NUM24" s="35"/>
      <c r="NUN24" s="35"/>
      <c r="NUO24" s="35"/>
      <c r="NUP24" s="35"/>
      <c r="NUQ24" s="35"/>
      <c r="NUR24" s="35"/>
      <c r="NUS24" s="35"/>
      <c r="NUT24" s="35"/>
      <c r="NUU24" s="35"/>
      <c r="NUV24" s="35"/>
      <c r="NUW24" s="35"/>
      <c r="NUX24" s="35"/>
      <c r="NUY24" s="35"/>
      <c r="NUZ24" s="35"/>
      <c r="NVA24" s="35"/>
      <c r="NVB24" s="35"/>
      <c r="NVC24" s="35"/>
      <c r="NVD24" s="35"/>
      <c r="NVE24" s="35"/>
      <c r="NVF24" s="35"/>
      <c r="NVG24" s="35"/>
      <c r="NVH24" s="35"/>
      <c r="NVI24" s="35"/>
      <c r="NVJ24" s="35"/>
      <c r="NVK24" s="35"/>
      <c r="NVL24" s="35"/>
      <c r="NVM24" s="35"/>
      <c r="NVN24" s="35"/>
      <c r="NVO24" s="35"/>
      <c r="NVP24" s="35"/>
      <c r="NVQ24" s="35"/>
      <c r="NVR24" s="35"/>
      <c r="NVS24" s="35"/>
      <c r="NVT24" s="35"/>
      <c r="NVU24" s="35"/>
      <c r="NVV24" s="35"/>
      <c r="NVW24" s="35"/>
      <c r="NVX24" s="35"/>
      <c r="NVY24" s="35"/>
      <c r="NVZ24" s="35"/>
      <c r="NWA24" s="35"/>
      <c r="NWB24" s="35"/>
      <c r="NWC24" s="35"/>
      <c r="NWD24" s="35"/>
      <c r="NWE24" s="35"/>
      <c r="NWF24" s="35"/>
      <c r="NWG24" s="35"/>
      <c r="NWH24" s="35"/>
      <c r="NWI24" s="35"/>
      <c r="NWJ24" s="35"/>
      <c r="NWK24" s="35"/>
      <c r="NWL24" s="35"/>
      <c r="NWM24" s="35"/>
      <c r="NWN24" s="35"/>
      <c r="NWO24" s="35"/>
      <c r="NWP24" s="35"/>
      <c r="NWQ24" s="35"/>
      <c r="NWR24" s="35"/>
      <c r="NWS24" s="35"/>
      <c r="NWT24" s="35"/>
      <c r="NWU24" s="35"/>
      <c r="NWV24" s="35"/>
      <c r="NWW24" s="35"/>
      <c r="NWX24" s="35"/>
      <c r="NWY24" s="35"/>
      <c r="NWZ24" s="35"/>
      <c r="NXA24" s="35"/>
      <c r="NXB24" s="35"/>
      <c r="NXC24" s="35"/>
      <c r="NXD24" s="35"/>
      <c r="NXE24" s="35"/>
      <c r="NXF24" s="35"/>
      <c r="NXG24" s="35"/>
      <c r="NXH24" s="35"/>
      <c r="NXI24" s="35"/>
      <c r="NXJ24" s="35"/>
      <c r="NXK24" s="35"/>
      <c r="NXL24" s="35"/>
      <c r="NXM24" s="35"/>
      <c r="NXN24" s="35"/>
      <c r="NXO24" s="35"/>
      <c r="NXP24" s="35"/>
      <c r="NXQ24" s="35"/>
      <c r="NXR24" s="35"/>
      <c r="NXS24" s="35"/>
      <c r="NXT24" s="35"/>
      <c r="NXU24" s="35"/>
      <c r="NXV24" s="35"/>
      <c r="NXW24" s="35"/>
      <c r="NXX24" s="35"/>
      <c r="NXY24" s="35"/>
      <c r="NXZ24" s="35"/>
      <c r="NYA24" s="35"/>
      <c r="NYB24" s="35"/>
      <c r="NYC24" s="35"/>
      <c r="NYD24" s="35"/>
      <c r="NYE24" s="35"/>
      <c r="NYF24" s="35"/>
      <c r="NYG24" s="35"/>
      <c r="NYH24" s="35"/>
      <c r="NYI24" s="35"/>
      <c r="NYJ24" s="35"/>
      <c r="NYK24" s="35"/>
      <c r="NYL24" s="35"/>
      <c r="NYM24" s="35"/>
      <c r="NYN24" s="35"/>
      <c r="NYO24" s="35"/>
      <c r="NYP24" s="35"/>
      <c r="NYQ24" s="35"/>
      <c r="NYR24" s="35"/>
      <c r="NYS24" s="35"/>
      <c r="NYT24" s="35"/>
      <c r="NYU24" s="35"/>
      <c r="NYV24" s="35"/>
      <c r="NYW24" s="35"/>
      <c r="NYX24" s="35"/>
      <c r="NYY24" s="35"/>
      <c r="NYZ24" s="35"/>
      <c r="NZA24" s="35"/>
      <c r="NZB24" s="35"/>
      <c r="NZC24" s="35"/>
      <c r="NZD24" s="35"/>
      <c r="NZE24" s="35"/>
      <c r="NZF24" s="35"/>
      <c r="NZG24" s="35"/>
      <c r="NZH24" s="35"/>
      <c r="NZI24" s="35"/>
      <c r="NZJ24" s="35"/>
      <c r="NZK24" s="35"/>
      <c r="NZL24" s="35"/>
      <c r="NZM24" s="35"/>
      <c r="NZN24" s="35"/>
      <c r="NZO24" s="35"/>
      <c r="NZP24" s="35"/>
      <c r="NZQ24" s="35"/>
      <c r="NZR24" s="35"/>
      <c r="NZS24" s="35"/>
      <c r="NZT24" s="35"/>
      <c r="NZU24" s="35"/>
      <c r="NZV24" s="35"/>
      <c r="NZW24" s="35"/>
      <c r="NZX24" s="35"/>
      <c r="NZY24" s="35"/>
      <c r="NZZ24" s="35"/>
      <c r="OAA24" s="35"/>
      <c r="OAB24" s="35"/>
      <c r="OAC24" s="35"/>
      <c r="OAD24" s="35"/>
      <c r="OAE24" s="35"/>
      <c r="OAF24" s="35"/>
      <c r="OAG24" s="35"/>
      <c r="OAH24" s="35"/>
      <c r="OAI24" s="35"/>
      <c r="OAJ24" s="35"/>
      <c r="OAK24" s="35"/>
      <c r="OAL24" s="35"/>
      <c r="OAM24" s="35"/>
      <c r="OAN24" s="35"/>
      <c r="OAO24" s="35"/>
      <c r="OAP24" s="35"/>
      <c r="OAQ24" s="35"/>
      <c r="OAR24" s="35"/>
      <c r="OAS24" s="35"/>
      <c r="OAT24" s="35"/>
      <c r="OAU24" s="35"/>
      <c r="OAV24" s="35"/>
      <c r="OAW24" s="35"/>
      <c r="OAX24" s="35"/>
      <c r="OAY24" s="35"/>
      <c r="OAZ24" s="35"/>
      <c r="OBA24" s="35"/>
      <c r="OBB24" s="35"/>
      <c r="OBC24" s="35"/>
      <c r="OBD24" s="35"/>
      <c r="OBE24" s="35"/>
      <c r="OBF24" s="35"/>
      <c r="OBG24" s="35"/>
      <c r="OBH24" s="35"/>
      <c r="OBI24" s="35"/>
      <c r="OBJ24" s="35"/>
      <c r="OBK24" s="35"/>
      <c r="OBL24" s="35"/>
      <c r="OBM24" s="35"/>
      <c r="OBN24" s="35"/>
      <c r="OBO24" s="35"/>
      <c r="OBP24" s="35"/>
      <c r="OBQ24" s="35"/>
      <c r="OBR24" s="35"/>
      <c r="OBS24" s="35"/>
      <c r="OBT24" s="35"/>
      <c r="OBU24" s="35"/>
      <c r="OBV24" s="35"/>
      <c r="OBW24" s="35"/>
      <c r="OBX24" s="35"/>
      <c r="OBY24" s="35"/>
      <c r="OBZ24" s="35"/>
      <c r="OCA24" s="35"/>
      <c r="OCB24" s="35"/>
      <c r="OCC24" s="35"/>
      <c r="OCD24" s="35"/>
      <c r="OCE24" s="35"/>
      <c r="OCF24" s="35"/>
      <c r="OCG24" s="35"/>
      <c r="OCH24" s="35"/>
      <c r="OCI24" s="35"/>
      <c r="OCJ24" s="35"/>
      <c r="OCK24" s="35"/>
      <c r="OCL24" s="35"/>
      <c r="OCM24" s="35"/>
      <c r="OCN24" s="35"/>
      <c r="OCO24" s="35"/>
      <c r="OCP24" s="35"/>
      <c r="OCQ24" s="35"/>
      <c r="OCR24" s="35"/>
      <c r="OCS24" s="35"/>
      <c r="OCT24" s="35"/>
      <c r="OCU24" s="35"/>
      <c r="OCV24" s="35"/>
      <c r="OCW24" s="35"/>
      <c r="OCX24" s="35"/>
      <c r="OCY24" s="35"/>
      <c r="OCZ24" s="35"/>
      <c r="ODA24" s="35"/>
      <c r="ODB24" s="35"/>
      <c r="ODC24" s="35"/>
      <c r="ODD24" s="35"/>
      <c r="ODE24" s="35"/>
      <c r="ODF24" s="35"/>
      <c r="ODG24" s="35"/>
      <c r="ODH24" s="35"/>
      <c r="ODI24" s="35"/>
      <c r="ODJ24" s="35"/>
      <c r="ODK24" s="35"/>
      <c r="ODL24" s="35"/>
      <c r="ODM24" s="35"/>
      <c r="ODN24" s="35"/>
      <c r="ODO24" s="35"/>
      <c r="ODP24" s="35"/>
      <c r="ODQ24" s="35"/>
      <c r="ODR24" s="35"/>
      <c r="ODS24" s="35"/>
      <c r="ODT24" s="35"/>
      <c r="ODU24" s="35"/>
      <c r="ODV24" s="35"/>
      <c r="ODW24" s="35"/>
      <c r="ODX24" s="35"/>
      <c r="ODY24" s="35"/>
      <c r="ODZ24" s="35"/>
      <c r="OEA24" s="35"/>
      <c r="OEB24" s="35"/>
      <c r="OEC24" s="35"/>
      <c r="OED24" s="35"/>
      <c r="OEE24" s="35"/>
      <c r="OEF24" s="35"/>
      <c r="OEG24" s="35"/>
      <c r="OEH24" s="35"/>
      <c r="OEI24" s="35"/>
      <c r="OEJ24" s="35"/>
      <c r="OEK24" s="35"/>
      <c r="OEL24" s="35"/>
      <c r="OEM24" s="35"/>
      <c r="OEN24" s="35"/>
      <c r="OEO24" s="35"/>
      <c r="OEP24" s="35"/>
      <c r="OEQ24" s="35"/>
      <c r="OER24" s="35"/>
      <c r="OES24" s="35"/>
      <c r="OET24" s="35"/>
      <c r="OEU24" s="35"/>
      <c r="OEV24" s="35"/>
      <c r="OEW24" s="35"/>
      <c r="OEX24" s="35"/>
      <c r="OEY24" s="35"/>
      <c r="OEZ24" s="35"/>
      <c r="OFA24" s="35"/>
      <c r="OFB24" s="35"/>
      <c r="OFC24" s="35"/>
      <c r="OFD24" s="35"/>
      <c r="OFE24" s="35"/>
      <c r="OFF24" s="35"/>
      <c r="OFG24" s="35"/>
      <c r="OFH24" s="35"/>
      <c r="OFI24" s="35"/>
      <c r="OFJ24" s="35"/>
      <c r="OFK24" s="35"/>
      <c r="OFL24" s="35"/>
      <c r="OFM24" s="35"/>
      <c r="OFN24" s="35"/>
      <c r="OFO24" s="35"/>
      <c r="OFP24" s="35"/>
      <c r="OFQ24" s="35"/>
      <c r="OFR24" s="35"/>
      <c r="OFS24" s="35"/>
      <c r="OFT24" s="35"/>
      <c r="OFU24" s="35"/>
      <c r="OFV24" s="35"/>
      <c r="OFW24" s="35"/>
      <c r="OFX24" s="35"/>
      <c r="OFY24" s="35"/>
      <c r="OFZ24" s="35"/>
      <c r="OGA24" s="35"/>
      <c r="OGB24" s="35"/>
      <c r="OGC24" s="35"/>
      <c r="OGD24" s="35"/>
      <c r="OGE24" s="35"/>
      <c r="OGF24" s="35"/>
      <c r="OGG24" s="35"/>
      <c r="OGH24" s="35"/>
      <c r="OGI24" s="35"/>
      <c r="OGJ24" s="35"/>
      <c r="OGK24" s="35"/>
      <c r="OGL24" s="35"/>
      <c r="OGM24" s="35"/>
      <c r="OGN24" s="35"/>
      <c r="OGO24" s="35"/>
      <c r="OGP24" s="35"/>
      <c r="OGQ24" s="35"/>
      <c r="OGR24" s="35"/>
      <c r="OGS24" s="35"/>
      <c r="OGT24" s="35"/>
      <c r="OGU24" s="35"/>
      <c r="OGV24" s="35"/>
      <c r="OGW24" s="35"/>
      <c r="OGX24" s="35"/>
      <c r="OGY24" s="35"/>
      <c r="OGZ24" s="35"/>
      <c r="OHA24" s="35"/>
      <c r="OHB24" s="35"/>
      <c r="OHC24" s="35"/>
      <c r="OHD24" s="35"/>
      <c r="OHE24" s="35"/>
      <c r="OHF24" s="35"/>
      <c r="OHG24" s="35"/>
      <c r="OHH24" s="35"/>
      <c r="OHI24" s="35"/>
      <c r="OHJ24" s="35"/>
      <c r="OHK24" s="35"/>
      <c r="OHL24" s="35"/>
      <c r="OHM24" s="35"/>
      <c r="OHN24" s="35"/>
      <c r="OHO24" s="35"/>
      <c r="OHP24" s="35"/>
      <c r="OHQ24" s="35"/>
      <c r="OHR24" s="35"/>
      <c r="OHS24" s="35"/>
      <c r="OHT24" s="35"/>
      <c r="OHU24" s="35"/>
      <c r="OHV24" s="35"/>
      <c r="OHW24" s="35"/>
      <c r="OHX24" s="35"/>
      <c r="OHY24" s="35"/>
      <c r="OHZ24" s="35"/>
      <c r="OIA24" s="35"/>
      <c r="OIB24" s="35"/>
      <c r="OIC24" s="35"/>
      <c r="OID24" s="35"/>
      <c r="OIE24" s="35"/>
      <c r="OIF24" s="35"/>
      <c r="OIG24" s="35"/>
      <c r="OIH24" s="35"/>
      <c r="OII24" s="35"/>
      <c r="OIJ24" s="35"/>
      <c r="OIK24" s="35"/>
      <c r="OIL24" s="35"/>
      <c r="OIM24" s="35"/>
      <c r="OIN24" s="35"/>
      <c r="OIO24" s="35"/>
      <c r="OIP24" s="35"/>
      <c r="OIQ24" s="35"/>
      <c r="OIR24" s="35"/>
      <c r="OIS24" s="35"/>
      <c r="OIT24" s="35"/>
      <c r="OIU24" s="35"/>
      <c r="OIV24" s="35"/>
      <c r="OIW24" s="35"/>
      <c r="OIX24" s="35"/>
      <c r="OIY24" s="35"/>
      <c r="OIZ24" s="35"/>
      <c r="OJA24" s="35"/>
      <c r="OJB24" s="35"/>
      <c r="OJC24" s="35"/>
      <c r="OJD24" s="35"/>
      <c r="OJE24" s="35"/>
      <c r="OJF24" s="35"/>
      <c r="OJG24" s="35"/>
      <c r="OJH24" s="35"/>
      <c r="OJI24" s="35"/>
      <c r="OJJ24" s="35"/>
      <c r="OJK24" s="35"/>
      <c r="OJL24" s="35"/>
      <c r="OJM24" s="35"/>
      <c r="OJN24" s="35"/>
      <c r="OJO24" s="35"/>
      <c r="OJP24" s="35"/>
      <c r="OJQ24" s="35"/>
      <c r="OJR24" s="35"/>
      <c r="OJS24" s="35"/>
      <c r="OJT24" s="35"/>
      <c r="OJU24" s="35"/>
      <c r="OJV24" s="35"/>
      <c r="OJW24" s="35"/>
      <c r="OJX24" s="35"/>
      <c r="OJY24" s="35"/>
      <c r="OJZ24" s="35"/>
      <c r="OKA24" s="35"/>
      <c r="OKB24" s="35"/>
      <c r="OKC24" s="35"/>
      <c r="OKD24" s="35"/>
      <c r="OKE24" s="35"/>
      <c r="OKF24" s="35"/>
      <c r="OKG24" s="35"/>
      <c r="OKH24" s="35"/>
      <c r="OKI24" s="35"/>
      <c r="OKJ24" s="35"/>
      <c r="OKK24" s="35"/>
      <c r="OKL24" s="35"/>
      <c r="OKM24" s="35"/>
      <c r="OKN24" s="35"/>
      <c r="OKO24" s="35"/>
      <c r="OKP24" s="35"/>
      <c r="OKQ24" s="35"/>
      <c r="OKR24" s="35"/>
      <c r="OKS24" s="35"/>
      <c r="OKT24" s="35"/>
      <c r="OKU24" s="35"/>
      <c r="OKV24" s="35"/>
      <c r="OKW24" s="35"/>
      <c r="OKX24" s="35"/>
      <c r="OKY24" s="35"/>
      <c r="OKZ24" s="35"/>
      <c r="OLA24" s="35"/>
      <c r="OLB24" s="35"/>
      <c r="OLC24" s="35"/>
      <c r="OLD24" s="35"/>
      <c r="OLE24" s="35"/>
      <c r="OLF24" s="35"/>
      <c r="OLG24" s="35"/>
      <c r="OLH24" s="35"/>
      <c r="OLI24" s="35"/>
      <c r="OLJ24" s="35"/>
      <c r="OLK24" s="35"/>
      <c r="OLL24" s="35"/>
      <c r="OLM24" s="35"/>
      <c r="OLN24" s="35"/>
      <c r="OLO24" s="35"/>
      <c r="OLP24" s="35"/>
      <c r="OLQ24" s="35"/>
      <c r="OLR24" s="35"/>
      <c r="OLS24" s="35"/>
      <c r="OLT24" s="35"/>
      <c r="OLU24" s="35"/>
      <c r="OLV24" s="35"/>
      <c r="OLW24" s="35"/>
      <c r="OLX24" s="35"/>
      <c r="OLY24" s="35"/>
      <c r="OLZ24" s="35"/>
      <c r="OMA24" s="35"/>
      <c r="OMB24" s="35"/>
      <c r="OMC24" s="35"/>
      <c r="OMD24" s="35"/>
      <c r="OME24" s="35"/>
      <c r="OMF24" s="35"/>
      <c r="OMG24" s="35"/>
      <c r="OMH24" s="35"/>
      <c r="OMI24" s="35"/>
      <c r="OMJ24" s="35"/>
      <c r="OMK24" s="35"/>
      <c r="OML24" s="35"/>
      <c r="OMM24" s="35"/>
      <c r="OMN24" s="35"/>
      <c r="OMO24" s="35"/>
      <c r="OMP24" s="35"/>
      <c r="OMQ24" s="35"/>
      <c r="OMR24" s="35"/>
      <c r="OMS24" s="35"/>
      <c r="OMT24" s="35"/>
      <c r="OMU24" s="35"/>
      <c r="OMV24" s="35"/>
      <c r="OMW24" s="35"/>
      <c r="OMX24" s="35"/>
      <c r="OMY24" s="35"/>
      <c r="OMZ24" s="35"/>
      <c r="ONA24" s="35"/>
      <c r="ONB24" s="35"/>
      <c r="ONC24" s="35"/>
      <c r="OND24" s="35"/>
      <c r="ONE24" s="35"/>
      <c r="ONF24" s="35"/>
      <c r="ONG24" s="35"/>
      <c r="ONH24" s="35"/>
      <c r="ONI24" s="35"/>
      <c r="ONJ24" s="35"/>
      <c r="ONK24" s="35"/>
      <c r="ONL24" s="35"/>
      <c r="ONM24" s="35"/>
      <c r="ONN24" s="35"/>
      <c r="ONO24" s="35"/>
      <c r="ONP24" s="35"/>
      <c r="ONQ24" s="35"/>
      <c r="ONR24" s="35"/>
      <c r="ONS24" s="35"/>
      <c r="ONT24" s="35"/>
      <c r="ONU24" s="35"/>
      <c r="ONV24" s="35"/>
      <c r="ONW24" s="35"/>
      <c r="ONX24" s="35"/>
      <c r="ONY24" s="35"/>
      <c r="ONZ24" s="35"/>
      <c r="OOA24" s="35"/>
      <c r="OOB24" s="35"/>
      <c r="OOC24" s="35"/>
      <c r="OOD24" s="35"/>
      <c r="OOE24" s="35"/>
      <c r="OOF24" s="35"/>
      <c r="OOG24" s="35"/>
      <c r="OOH24" s="35"/>
      <c r="OOI24" s="35"/>
      <c r="OOJ24" s="35"/>
      <c r="OOK24" s="35"/>
      <c r="OOL24" s="35"/>
      <c r="OOM24" s="35"/>
      <c r="OON24" s="35"/>
      <c r="OOO24" s="35"/>
      <c r="OOP24" s="35"/>
      <c r="OOQ24" s="35"/>
      <c r="OOR24" s="35"/>
      <c r="OOS24" s="35"/>
      <c r="OOT24" s="35"/>
      <c r="OOU24" s="35"/>
      <c r="OOV24" s="35"/>
      <c r="OOW24" s="35"/>
      <c r="OOX24" s="35"/>
      <c r="OOY24" s="35"/>
      <c r="OOZ24" s="35"/>
      <c r="OPA24" s="35"/>
      <c r="OPB24" s="35"/>
      <c r="OPC24" s="35"/>
      <c r="OPD24" s="35"/>
      <c r="OPE24" s="35"/>
      <c r="OPF24" s="35"/>
      <c r="OPG24" s="35"/>
      <c r="OPH24" s="35"/>
      <c r="OPI24" s="35"/>
      <c r="OPJ24" s="35"/>
      <c r="OPK24" s="35"/>
      <c r="OPL24" s="35"/>
      <c r="OPM24" s="35"/>
      <c r="OPN24" s="35"/>
      <c r="OPO24" s="35"/>
      <c r="OPP24" s="35"/>
      <c r="OPQ24" s="35"/>
      <c r="OPR24" s="35"/>
      <c r="OPS24" s="35"/>
      <c r="OPT24" s="35"/>
      <c r="OPU24" s="35"/>
      <c r="OPV24" s="35"/>
      <c r="OPW24" s="35"/>
      <c r="OPX24" s="35"/>
      <c r="OPY24" s="35"/>
      <c r="OPZ24" s="35"/>
      <c r="OQA24" s="35"/>
      <c r="OQB24" s="35"/>
      <c r="OQC24" s="35"/>
      <c r="OQD24" s="35"/>
      <c r="OQE24" s="35"/>
      <c r="OQF24" s="35"/>
      <c r="OQG24" s="35"/>
      <c r="OQH24" s="35"/>
      <c r="OQI24" s="35"/>
      <c r="OQJ24" s="35"/>
      <c r="OQK24" s="35"/>
      <c r="OQL24" s="35"/>
      <c r="OQM24" s="35"/>
      <c r="OQN24" s="35"/>
      <c r="OQO24" s="35"/>
      <c r="OQP24" s="35"/>
      <c r="OQQ24" s="35"/>
      <c r="OQR24" s="35"/>
      <c r="OQS24" s="35"/>
      <c r="OQT24" s="35"/>
      <c r="OQU24" s="35"/>
      <c r="OQV24" s="35"/>
      <c r="OQW24" s="35"/>
      <c r="OQX24" s="35"/>
      <c r="OQY24" s="35"/>
      <c r="OQZ24" s="35"/>
      <c r="ORA24" s="35"/>
      <c r="ORB24" s="35"/>
      <c r="ORC24" s="35"/>
      <c r="ORD24" s="35"/>
      <c r="ORE24" s="35"/>
      <c r="ORF24" s="35"/>
      <c r="ORG24" s="35"/>
      <c r="ORH24" s="35"/>
      <c r="ORI24" s="35"/>
      <c r="ORJ24" s="35"/>
      <c r="ORK24" s="35"/>
      <c r="ORL24" s="35"/>
      <c r="ORM24" s="35"/>
      <c r="ORN24" s="35"/>
      <c r="ORO24" s="35"/>
      <c r="ORP24" s="35"/>
      <c r="ORQ24" s="35"/>
      <c r="ORR24" s="35"/>
      <c r="ORS24" s="35"/>
      <c r="ORT24" s="35"/>
      <c r="ORU24" s="35"/>
      <c r="ORV24" s="35"/>
      <c r="ORW24" s="35"/>
      <c r="ORX24" s="35"/>
      <c r="ORY24" s="35"/>
      <c r="ORZ24" s="35"/>
      <c r="OSA24" s="35"/>
      <c r="OSB24" s="35"/>
      <c r="OSC24" s="35"/>
      <c r="OSD24" s="35"/>
      <c r="OSE24" s="35"/>
      <c r="OSF24" s="35"/>
      <c r="OSG24" s="35"/>
      <c r="OSH24" s="35"/>
      <c r="OSI24" s="35"/>
      <c r="OSJ24" s="35"/>
      <c r="OSK24" s="35"/>
      <c r="OSL24" s="35"/>
      <c r="OSM24" s="35"/>
      <c r="OSN24" s="35"/>
      <c r="OSO24" s="35"/>
      <c r="OSP24" s="35"/>
      <c r="OSQ24" s="35"/>
      <c r="OSR24" s="35"/>
      <c r="OSS24" s="35"/>
      <c r="OST24" s="35"/>
      <c r="OSU24" s="35"/>
      <c r="OSV24" s="35"/>
      <c r="OSW24" s="35"/>
      <c r="OSX24" s="35"/>
      <c r="OSY24" s="35"/>
      <c r="OSZ24" s="35"/>
      <c r="OTA24" s="35"/>
      <c r="OTB24" s="35"/>
      <c r="OTC24" s="35"/>
      <c r="OTD24" s="35"/>
      <c r="OTE24" s="35"/>
      <c r="OTF24" s="35"/>
      <c r="OTG24" s="35"/>
      <c r="OTH24" s="35"/>
      <c r="OTI24" s="35"/>
      <c r="OTJ24" s="35"/>
      <c r="OTK24" s="35"/>
      <c r="OTL24" s="35"/>
      <c r="OTM24" s="35"/>
      <c r="OTN24" s="35"/>
      <c r="OTO24" s="35"/>
      <c r="OTP24" s="35"/>
      <c r="OTQ24" s="35"/>
      <c r="OTR24" s="35"/>
      <c r="OTS24" s="35"/>
      <c r="OTT24" s="35"/>
      <c r="OTU24" s="35"/>
      <c r="OTV24" s="35"/>
      <c r="OTW24" s="35"/>
      <c r="OTX24" s="35"/>
      <c r="OTY24" s="35"/>
      <c r="OTZ24" s="35"/>
      <c r="OUA24" s="35"/>
      <c r="OUB24" s="35"/>
      <c r="OUC24" s="35"/>
      <c r="OUD24" s="35"/>
      <c r="OUE24" s="35"/>
      <c r="OUF24" s="35"/>
      <c r="OUG24" s="35"/>
      <c r="OUH24" s="35"/>
      <c r="OUI24" s="35"/>
      <c r="OUJ24" s="35"/>
      <c r="OUK24" s="35"/>
      <c r="OUL24" s="35"/>
      <c r="OUM24" s="35"/>
      <c r="OUN24" s="35"/>
      <c r="OUO24" s="35"/>
      <c r="OUP24" s="35"/>
      <c r="OUQ24" s="35"/>
      <c r="OUR24" s="35"/>
      <c r="OUS24" s="35"/>
      <c r="OUT24" s="35"/>
      <c r="OUU24" s="35"/>
      <c r="OUV24" s="35"/>
      <c r="OUW24" s="35"/>
      <c r="OUX24" s="35"/>
      <c r="OUY24" s="35"/>
      <c r="OUZ24" s="35"/>
      <c r="OVA24" s="35"/>
      <c r="OVB24" s="35"/>
      <c r="OVC24" s="35"/>
      <c r="OVD24" s="35"/>
      <c r="OVE24" s="35"/>
      <c r="OVF24" s="35"/>
      <c r="OVG24" s="35"/>
      <c r="OVH24" s="35"/>
      <c r="OVI24" s="35"/>
      <c r="OVJ24" s="35"/>
      <c r="OVK24" s="35"/>
      <c r="OVL24" s="35"/>
      <c r="OVM24" s="35"/>
      <c r="OVN24" s="35"/>
      <c r="OVO24" s="35"/>
      <c r="OVP24" s="35"/>
      <c r="OVQ24" s="35"/>
      <c r="OVR24" s="35"/>
      <c r="OVS24" s="35"/>
      <c r="OVT24" s="35"/>
      <c r="OVU24" s="35"/>
      <c r="OVV24" s="35"/>
      <c r="OVW24" s="35"/>
      <c r="OVX24" s="35"/>
      <c r="OVY24" s="35"/>
      <c r="OVZ24" s="35"/>
      <c r="OWA24" s="35"/>
      <c r="OWB24" s="35"/>
      <c r="OWC24" s="35"/>
      <c r="OWD24" s="35"/>
      <c r="OWE24" s="35"/>
      <c r="OWF24" s="35"/>
      <c r="OWG24" s="35"/>
      <c r="OWH24" s="35"/>
      <c r="OWI24" s="35"/>
      <c r="OWJ24" s="35"/>
      <c r="OWK24" s="35"/>
      <c r="OWL24" s="35"/>
      <c r="OWM24" s="35"/>
      <c r="OWN24" s="35"/>
      <c r="OWO24" s="35"/>
      <c r="OWP24" s="35"/>
      <c r="OWQ24" s="35"/>
      <c r="OWR24" s="35"/>
      <c r="OWS24" s="35"/>
      <c r="OWT24" s="35"/>
      <c r="OWU24" s="35"/>
      <c r="OWV24" s="35"/>
      <c r="OWW24" s="35"/>
      <c r="OWX24" s="35"/>
      <c r="OWY24" s="35"/>
      <c r="OWZ24" s="35"/>
      <c r="OXA24" s="35"/>
      <c r="OXB24" s="35"/>
      <c r="OXC24" s="35"/>
      <c r="OXD24" s="35"/>
      <c r="OXE24" s="35"/>
      <c r="OXF24" s="35"/>
      <c r="OXG24" s="35"/>
      <c r="OXH24" s="35"/>
      <c r="OXI24" s="35"/>
      <c r="OXJ24" s="35"/>
      <c r="OXK24" s="35"/>
      <c r="OXL24" s="35"/>
      <c r="OXM24" s="35"/>
      <c r="OXN24" s="35"/>
      <c r="OXO24" s="35"/>
      <c r="OXP24" s="35"/>
      <c r="OXQ24" s="35"/>
      <c r="OXR24" s="35"/>
      <c r="OXS24" s="35"/>
      <c r="OXT24" s="35"/>
      <c r="OXU24" s="35"/>
      <c r="OXV24" s="35"/>
      <c r="OXW24" s="35"/>
      <c r="OXX24" s="35"/>
      <c r="OXY24" s="35"/>
      <c r="OXZ24" s="35"/>
      <c r="OYA24" s="35"/>
      <c r="OYB24" s="35"/>
      <c r="OYC24" s="35"/>
      <c r="OYD24" s="35"/>
      <c r="OYE24" s="35"/>
      <c r="OYF24" s="35"/>
      <c r="OYG24" s="35"/>
      <c r="OYH24" s="35"/>
      <c r="OYI24" s="35"/>
      <c r="OYJ24" s="35"/>
      <c r="OYK24" s="35"/>
      <c r="OYL24" s="35"/>
      <c r="OYM24" s="35"/>
      <c r="OYN24" s="35"/>
      <c r="OYO24" s="35"/>
      <c r="OYP24" s="35"/>
      <c r="OYQ24" s="35"/>
      <c r="OYR24" s="35"/>
      <c r="OYS24" s="35"/>
      <c r="OYT24" s="35"/>
      <c r="OYU24" s="35"/>
      <c r="OYV24" s="35"/>
      <c r="OYW24" s="35"/>
      <c r="OYX24" s="35"/>
      <c r="OYY24" s="35"/>
      <c r="OYZ24" s="35"/>
      <c r="OZA24" s="35"/>
      <c r="OZB24" s="35"/>
      <c r="OZC24" s="35"/>
      <c r="OZD24" s="35"/>
      <c r="OZE24" s="35"/>
      <c r="OZF24" s="35"/>
      <c r="OZG24" s="35"/>
      <c r="OZH24" s="35"/>
      <c r="OZI24" s="35"/>
      <c r="OZJ24" s="35"/>
      <c r="OZK24" s="35"/>
      <c r="OZL24" s="35"/>
      <c r="OZM24" s="35"/>
      <c r="OZN24" s="35"/>
      <c r="OZO24" s="35"/>
      <c r="OZP24" s="35"/>
      <c r="OZQ24" s="35"/>
      <c r="OZR24" s="35"/>
      <c r="OZS24" s="35"/>
      <c r="OZT24" s="35"/>
      <c r="OZU24" s="35"/>
      <c r="OZV24" s="35"/>
      <c r="OZW24" s="35"/>
      <c r="OZX24" s="35"/>
      <c r="OZY24" s="35"/>
      <c r="OZZ24" s="35"/>
      <c r="PAA24" s="35"/>
      <c r="PAB24" s="35"/>
      <c r="PAC24" s="35"/>
      <c r="PAD24" s="35"/>
      <c r="PAE24" s="35"/>
      <c r="PAF24" s="35"/>
      <c r="PAG24" s="35"/>
      <c r="PAH24" s="35"/>
      <c r="PAI24" s="35"/>
      <c r="PAJ24" s="35"/>
      <c r="PAK24" s="35"/>
      <c r="PAL24" s="35"/>
      <c r="PAM24" s="35"/>
      <c r="PAN24" s="35"/>
      <c r="PAO24" s="35"/>
      <c r="PAP24" s="35"/>
      <c r="PAQ24" s="35"/>
      <c r="PAR24" s="35"/>
      <c r="PAS24" s="35"/>
      <c r="PAT24" s="35"/>
      <c r="PAU24" s="35"/>
      <c r="PAV24" s="35"/>
      <c r="PAW24" s="35"/>
      <c r="PAX24" s="35"/>
      <c r="PAY24" s="35"/>
      <c r="PAZ24" s="35"/>
      <c r="PBA24" s="35"/>
      <c r="PBB24" s="35"/>
      <c r="PBC24" s="35"/>
      <c r="PBD24" s="35"/>
      <c r="PBE24" s="35"/>
      <c r="PBF24" s="35"/>
      <c r="PBG24" s="35"/>
      <c r="PBH24" s="35"/>
      <c r="PBI24" s="35"/>
      <c r="PBJ24" s="35"/>
      <c r="PBK24" s="35"/>
      <c r="PBL24" s="35"/>
      <c r="PBM24" s="35"/>
      <c r="PBN24" s="35"/>
      <c r="PBO24" s="35"/>
      <c r="PBP24" s="35"/>
      <c r="PBQ24" s="35"/>
      <c r="PBR24" s="35"/>
      <c r="PBS24" s="35"/>
      <c r="PBT24" s="35"/>
      <c r="PBU24" s="35"/>
      <c r="PBV24" s="35"/>
      <c r="PBW24" s="35"/>
      <c r="PBX24" s="35"/>
      <c r="PBY24" s="35"/>
      <c r="PBZ24" s="35"/>
      <c r="PCA24" s="35"/>
      <c r="PCB24" s="35"/>
      <c r="PCC24" s="35"/>
      <c r="PCD24" s="35"/>
      <c r="PCE24" s="35"/>
      <c r="PCF24" s="35"/>
      <c r="PCG24" s="35"/>
      <c r="PCH24" s="35"/>
      <c r="PCI24" s="35"/>
      <c r="PCJ24" s="35"/>
      <c r="PCK24" s="35"/>
      <c r="PCL24" s="35"/>
      <c r="PCM24" s="35"/>
      <c r="PCN24" s="35"/>
      <c r="PCO24" s="35"/>
      <c r="PCP24" s="35"/>
      <c r="PCQ24" s="35"/>
      <c r="PCR24" s="35"/>
      <c r="PCS24" s="35"/>
      <c r="PCT24" s="35"/>
      <c r="PCU24" s="35"/>
      <c r="PCV24" s="35"/>
      <c r="PCW24" s="35"/>
      <c r="PCX24" s="35"/>
      <c r="PCY24" s="35"/>
      <c r="PCZ24" s="35"/>
      <c r="PDA24" s="35"/>
      <c r="PDB24" s="35"/>
      <c r="PDC24" s="35"/>
      <c r="PDD24" s="35"/>
      <c r="PDE24" s="35"/>
      <c r="PDF24" s="35"/>
      <c r="PDG24" s="35"/>
      <c r="PDH24" s="35"/>
      <c r="PDI24" s="35"/>
      <c r="PDJ24" s="35"/>
      <c r="PDK24" s="35"/>
      <c r="PDL24" s="35"/>
      <c r="PDM24" s="35"/>
      <c r="PDN24" s="35"/>
      <c r="PDO24" s="35"/>
      <c r="PDP24" s="35"/>
      <c r="PDQ24" s="35"/>
      <c r="PDR24" s="35"/>
      <c r="PDS24" s="35"/>
      <c r="PDT24" s="35"/>
      <c r="PDU24" s="35"/>
      <c r="PDV24" s="35"/>
      <c r="PDW24" s="35"/>
      <c r="PDX24" s="35"/>
      <c r="PDY24" s="35"/>
      <c r="PDZ24" s="35"/>
      <c r="PEA24" s="35"/>
      <c r="PEB24" s="35"/>
      <c r="PEC24" s="35"/>
      <c r="PED24" s="35"/>
      <c r="PEE24" s="35"/>
      <c r="PEF24" s="35"/>
      <c r="PEG24" s="35"/>
      <c r="PEH24" s="35"/>
      <c r="PEI24" s="35"/>
      <c r="PEJ24" s="35"/>
      <c r="PEK24" s="35"/>
      <c r="PEL24" s="35"/>
      <c r="PEM24" s="35"/>
      <c r="PEN24" s="35"/>
      <c r="PEO24" s="35"/>
      <c r="PEP24" s="35"/>
      <c r="PEQ24" s="35"/>
      <c r="PER24" s="35"/>
      <c r="PES24" s="35"/>
      <c r="PET24" s="35"/>
      <c r="PEU24" s="35"/>
      <c r="PEV24" s="35"/>
      <c r="PEW24" s="35"/>
      <c r="PEX24" s="35"/>
      <c r="PEY24" s="35"/>
      <c r="PEZ24" s="35"/>
      <c r="PFA24" s="35"/>
      <c r="PFB24" s="35"/>
      <c r="PFC24" s="35"/>
      <c r="PFD24" s="35"/>
      <c r="PFE24" s="35"/>
      <c r="PFF24" s="35"/>
      <c r="PFG24" s="35"/>
      <c r="PFH24" s="35"/>
      <c r="PFI24" s="35"/>
      <c r="PFJ24" s="35"/>
      <c r="PFK24" s="35"/>
      <c r="PFL24" s="35"/>
      <c r="PFM24" s="35"/>
      <c r="PFN24" s="35"/>
      <c r="PFO24" s="35"/>
      <c r="PFP24" s="35"/>
      <c r="PFQ24" s="35"/>
      <c r="PFR24" s="35"/>
      <c r="PFS24" s="35"/>
      <c r="PFT24" s="35"/>
      <c r="PFU24" s="35"/>
      <c r="PFV24" s="35"/>
      <c r="PFW24" s="35"/>
      <c r="PFX24" s="35"/>
      <c r="PFY24" s="35"/>
      <c r="PFZ24" s="35"/>
      <c r="PGA24" s="35"/>
      <c r="PGB24" s="35"/>
      <c r="PGC24" s="35"/>
      <c r="PGD24" s="35"/>
      <c r="PGE24" s="35"/>
      <c r="PGF24" s="35"/>
      <c r="PGG24" s="35"/>
      <c r="PGH24" s="35"/>
      <c r="PGI24" s="35"/>
      <c r="PGJ24" s="35"/>
      <c r="PGK24" s="35"/>
      <c r="PGL24" s="35"/>
      <c r="PGM24" s="35"/>
      <c r="PGN24" s="35"/>
      <c r="PGO24" s="35"/>
      <c r="PGP24" s="35"/>
      <c r="PGQ24" s="35"/>
      <c r="PGR24" s="35"/>
      <c r="PGS24" s="35"/>
      <c r="PGT24" s="35"/>
      <c r="PGU24" s="35"/>
      <c r="PGV24" s="35"/>
      <c r="PGW24" s="35"/>
      <c r="PGX24" s="35"/>
      <c r="PGY24" s="35"/>
      <c r="PGZ24" s="35"/>
      <c r="PHA24" s="35"/>
      <c r="PHB24" s="35"/>
      <c r="PHC24" s="35"/>
      <c r="PHD24" s="35"/>
      <c r="PHE24" s="35"/>
      <c r="PHF24" s="35"/>
      <c r="PHG24" s="35"/>
      <c r="PHH24" s="35"/>
      <c r="PHI24" s="35"/>
      <c r="PHJ24" s="35"/>
      <c r="PHK24" s="35"/>
      <c r="PHL24" s="35"/>
      <c r="PHM24" s="35"/>
      <c r="PHN24" s="35"/>
      <c r="PHO24" s="35"/>
      <c r="PHP24" s="35"/>
      <c r="PHQ24" s="35"/>
      <c r="PHR24" s="35"/>
      <c r="PHS24" s="35"/>
      <c r="PHT24" s="35"/>
      <c r="PHU24" s="35"/>
      <c r="PHV24" s="35"/>
      <c r="PHW24" s="35"/>
      <c r="PHX24" s="35"/>
      <c r="PHY24" s="35"/>
      <c r="PHZ24" s="35"/>
      <c r="PIA24" s="35"/>
      <c r="PIB24" s="35"/>
      <c r="PIC24" s="35"/>
      <c r="PID24" s="35"/>
      <c r="PIE24" s="35"/>
      <c r="PIF24" s="35"/>
      <c r="PIG24" s="35"/>
      <c r="PIH24" s="35"/>
      <c r="PII24" s="35"/>
      <c r="PIJ24" s="35"/>
      <c r="PIK24" s="35"/>
      <c r="PIL24" s="35"/>
      <c r="PIM24" s="35"/>
      <c r="PIN24" s="35"/>
      <c r="PIO24" s="35"/>
      <c r="PIP24" s="35"/>
      <c r="PIQ24" s="35"/>
      <c r="PIR24" s="35"/>
      <c r="PIS24" s="35"/>
      <c r="PIT24" s="35"/>
      <c r="PIU24" s="35"/>
      <c r="PIV24" s="35"/>
      <c r="PIW24" s="35"/>
      <c r="PIX24" s="35"/>
      <c r="PIY24" s="35"/>
      <c r="PIZ24" s="35"/>
      <c r="PJA24" s="35"/>
      <c r="PJB24" s="35"/>
      <c r="PJC24" s="35"/>
      <c r="PJD24" s="35"/>
      <c r="PJE24" s="35"/>
      <c r="PJF24" s="35"/>
      <c r="PJG24" s="35"/>
      <c r="PJH24" s="35"/>
      <c r="PJI24" s="35"/>
      <c r="PJJ24" s="35"/>
      <c r="PJK24" s="35"/>
      <c r="PJL24" s="35"/>
      <c r="PJM24" s="35"/>
      <c r="PJN24" s="35"/>
      <c r="PJO24" s="35"/>
      <c r="PJP24" s="35"/>
      <c r="PJQ24" s="35"/>
      <c r="PJR24" s="35"/>
      <c r="PJS24" s="35"/>
      <c r="PJT24" s="35"/>
      <c r="PJU24" s="35"/>
      <c r="PJV24" s="35"/>
      <c r="PJW24" s="35"/>
      <c r="PJX24" s="35"/>
      <c r="PJY24" s="35"/>
      <c r="PJZ24" s="35"/>
      <c r="PKA24" s="35"/>
      <c r="PKB24" s="35"/>
      <c r="PKC24" s="35"/>
      <c r="PKD24" s="35"/>
      <c r="PKE24" s="35"/>
      <c r="PKF24" s="35"/>
      <c r="PKG24" s="35"/>
      <c r="PKH24" s="35"/>
      <c r="PKI24" s="35"/>
      <c r="PKJ24" s="35"/>
      <c r="PKK24" s="35"/>
      <c r="PKL24" s="35"/>
      <c r="PKM24" s="35"/>
      <c r="PKN24" s="35"/>
      <c r="PKO24" s="35"/>
      <c r="PKP24" s="35"/>
      <c r="PKQ24" s="35"/>
      <c r="PKR24" s="35"/>
      <c r="PKS24" s="35"/>
      <c r="PKT24" s="35"/>
      <c r="PKU24" s="35"/>
      <c r="PKV24" s="35"/>
      <c r="PKW24" s="35"/>
      <c r="PKX24" s="35"/>
      <c r="PKY24" s="35"/>
      <c r="PKZ24" s="35"/>
      <c r="PLA24" s="35"/>
      <c r="PLB24" s="35"/>
      <c r="PLC24" s="35"/>
      <c r="PLD24" s="35"/>
      <c r="PLE24" s="35"/>
      <c r="PLF24" s="35"/>
      <c r="PLG24" s="35"/>
      <c r="PLH24" s="35"/>
      <c r="PLI24" s="35"/>
      <c r="PLJ24" s="35"/>
      <c r="PLK24" s="35"/>
      <c r="PLL24" s="35"/>
      <c r="PLM24" s="35"/>
      <c r="PLN24" s="35"/>
      <c r="PLO24" s="35"/>
      <c r="PLP24" s="35"/>
      <c r="PLQ24" s="35"/>
      <c r="PLR24" s="35"/>
      <c r="PLS24" s="35"/>
      <c r="PLT24" s="35"/>
      <c r="PLU24" s="35"/>
      <c r="PLV24" s="35"/>
      <c r="PLW24" s="35"/>
      <c r="PLX24" s="35"/>
      <c r="PLY24" s="35"/>
      <c r="PLZ24" s="35"/>
      <c r="PMA24" s="35"/>
      <c r="PMB24" s="35"/>
      <c r="PMC24" s="35"/>
      <c r="PMD24" s="35"/>
      <c r="PME24" s="35"/>
      <c r="PMF24" s="35"/>
      <c r="PMG24" s="35"/>
      <c r="PMH24" s="35"/>
      <c r="PMI24" s="35"/>
      <c r="PMJ24" s="35"/>
      <c r="PMK24" s="35"/>
      <c r="PML24" s="35"/>
      <c r="PMM24" s="35"/>
      <c r="PMN24" s="35"/>
      <c r="PMO24" s="35"/>
      <c r="PMP24" s="35"/>
      <c r="PMQ24" s="35"/>
      <c r="PMR24" s="35"/>
      <c r="PMS24" s="35"/>
      <c r="PMT24" s="35"/>
      <c r="PMU24" s="35"/>
      <c r="PMV24" s="35"/>
      <c r="PMW24" s="35"/>
      <c r="PMX24" s="35"/>
      <c r="PMY24" s="35"/>
      <c r="PMZ24" s="35"/>
      <c r="PNA24" s="35"/>
      <c r="PNB24" s="35"/>
      <c r="PNC24" s="35"/>
      <c r="PND24" s="35"/>
      <c r="PNE24" s="35"/>
      <c r="PNF24" s="35"/>
      <c r="PNG24" s="35"/>
      <c r="PNH24" s="35"/>
      <c r="PNI24" s="35"/>
      <c r="PNJ24" s="35"/>
      <c r="PNK24" s="35"/>
      <c r="PNL24" s="35"/>
      <c r="PNM24" s="35"/>
      <c r="PNN24" s="35"/>
      <c r="PNO24" s="35"/>
      <c r="PNP24" s="35"/>
      <c r="PNQ24" s="35"/>
      <c r="PNR24" s="35"/>
      <c r="PNS24" s="35"/>
      <c r="PNT24" s="35"/>
      <c r="PNU24" s="35"/>
      <c r="PNV24" s="35"/>
      <c r="PNW24" s="35"/>
      <c r="PNX24" s="35"/>
      <c r="PNY24" s="35"/>
      <c r="PNZ24" s="35"/>
      <c r="POA24" s="35"/>
      <c r="POB24" s="35"/>
      <c r="POC24" s="35"/>
      <c r="POD24" s="35"/>
      <c r="POE24" s="35"/>
      <c r="POF24" s="35"/>
      <c r="POG24" s="35"/>
      <c r="POH24" s="35"/>
      <c r="POI24" s="35"/>
      <c r="POJ24" s="35"/>
      <c r="POK24" s="35"/>
      <c r="POL24" s="35"/>
      <c r="POM24" s="35"/>
      <c r="PON24" s="35"/>
      <c r="POO24" s="35"/>
      <c r="POP24" s="35"/>
      <c r="POQ24" s="35"/>
      <c r="POR24" s="35"/>
      <c r="POS24" s="35"/>
      <c r="POT24" s="35"/>
      <c r="POU24" s="35"/>
      <c r="POV24" s="35"/>
      <c r="POW24" s="35"/>
      <c r="POX24" s="35"/>
      <c r="POY24" s="35"/>
      <c r="POZ24" s="35"/>
      <c r="PPA24" s="35"/>
      <c r="PPB24" s="35"/>
      <c r="PPC24" s="35"/>
      <c r="PPD24" s="35"/>
      <c r="PPE24" s="35"/>
      <c r="PPF24" s="35"/>
      <c r="PPG24" s="35"/>
      <c r="PPH24" s="35"/>
      <c r="PPI24" s="35"/>
      <c r="PPJ24" s="35"/>
      <c r="PPK24" s="35"/>
      <c r="PPL24" s="35"/>
      <c r="PPM24" s="35"/>
      <c r="PPN24" s="35"/>
      <c r="PPO24" s="35"/>
      <c r="PPP24" s="35"/>
      <c r="PPQ24" s="35"/>
      <c r="PPR24" s="35"/>
      <c r="PPS24" s="35"/>
      <c r="PPT24" s="35"/>
      <c r="PPU24" s="35"/>
      <c r="PPV24" s="35"/>
      <c r="PPW24" s="35"/>
      <c r="PPX24" s="35"/>
      <c r="PPY24" s="35"/>
      <c r="PPZ24" s="35"/>
      <c r="PQA24" s="35"/>
      <c r="PQB24" s="35"/>
      <c r="PQC24" s="35"/>
      <c r="PQD24" s="35"/>
      <c r="PQE24" s="35"/>
      <c r="PQF24" s="35"/>
      <c r="PQG24" s="35"/>
      <c r="PQH24" s="35"/>
      <c r="PQI24" s="35"/>
      <c r="PQJ24" s="35"/>
      <c r="PQK24" s="35"/>
      <c r="PQL24" s="35"/>
      <c r="PQM24" s="35"/>
      <c r="PQN24" s="35"/>
      <c r="PQO24" s="35"/>
      <c r="PQP24" s="35"/>
      <c r="PQQ24" s="35"/>
      <c r="PQR24" s="35"/>
      <c r="PQS24" s="35"/>
      <c r="PQT24" s="35"/>
      <c r="PQU24" s="35"/>
      <c r="PQV24" s="35"/>
      <c r="PQW24" s="35"/>
      <c r="PQX24" s="35"/>
      <c r="PQY24" s="35"/>
      <c r="PQZ24" s="35"/>
      <c r="PRA24" s="35"/>
      <c r="PRB24" s="35"/>
      <c r="PRC24" s="35"/>
      <c r="PRD24" s="35"/>
      <c r="PRE24" s="35"/>
      <c r="PRF24" s="35"/>
      <c r="PRG24" s="35"/>
      <c r="PRH24" s="35"/>
      <c r="PRI24" s="35"/>
      <c r="PRJ24" s="35"/>
      <c r="PRK24" s="35"/>
      <c r="PRL24" s="35"/>
      <c r="PRM24" s="35"/>
      <c r="PRN24" s="35"/>
      <c r="PRO24" s="35"/>
      <c r="PRP24" s="35"/>
      <c r="PRQ24" s="35"/>
      <c r="PRR24" s="35"/>
      <c r="PRS24" s="35"/>
      <c r="PRT24" s="35"/>
      <c r="PRU24" s="35"/>
      <c r="PRV24" s="35"/>
      <c r="PRW24" s="35"/>
      <c r="PRX24" s="35"/>
      <c r="PRY24" s="35"/>
      <c r="PRZ24" s="35"/>
      <c r="PSA24" s="35"/>
      <c r="PSB24" s="35"/>
      <c r="PSC24" s="35"/>
      <c r="PSD24" s="35"/>
      <c r="PSE24" s="35"/>
      <c r="PSF24" s="35"/>
      <c r="PSG24" s="35"/>
      <c r="PSH24" s="35"/>
      <c r="PSI24" s="35"/>
      <c r="PSJ24" s="35"/>
      <c r="PSK24" s="35"/>
      <c r="PSL24" s="35"/>
      <c r="PSM24" s="35"/>
      <c r="PSN24" s="35"/>
      <c r="PSO24" s="35"/>
      <c r="PSP24" s="35"/>
      <c r="PSQ24" s="35"/>
      <c r="PSR24" s="35"/>
      <c r="PSS24" s="35"/>
      <c r="PST24" s="35"/>
      <c r="PSU24" s="35"/>
      <c r="PSV24" s="35"/>
      <c r="PSW24" s="35"/>
      <c r="PSX24" s="35"/>
      <c r="PSY24" s="35"/>
      <c r="PSZ24" s="35"/>
      <c r="PTA24" s="35"/>
      <c r="PTB24" s="35"/>
      <c r="PTC24" s="35"/>
      <c r="PTD24" s="35"/>
      <c r="PTE24" s="35"/>
      <c r="PTF24" s="35"/>
      <c r="PTG24" s="35"/>
      <c r="PTH24" s="35"/>
      <c r="PTI24" s="35"/>
      <c r="PTJ24" s="35"/>
      <c r="PTK24" s="35"/>
      <c r="PTL24" s="35"/>
      <c r="PTM24" s="35"/>
      <c r="PTN24" s="35"/>
      <c r="PTO24" s="35"/>
      <c r="PTP24" s="35"/>
      <c r="PTQ24" s="35"/>
      <c r="PTR24" s="35"/>
      <c r="PTS24" s="35"/>
      <c r="PTT24" s="35"/>
      <c r="PTU24" s="35"/>
      <c r="PTV24" s="35"/>
      <c r="PTW24" s="35"/>
      <c r="PTX24" s="35"/>
      <c r="PTY24" s="35"/>
      <c r="PTZ24" s="35"/>
      <c r="PUA24" s="35"/>
      <c r="PUB24" s="35"/>
      <c r="PUC24" s="35"/>
      <c r="PUD24" s="35"/>
      <c r="PUE24" s="35"/>
      <c r="PUF24" s="35"/>
      <c r="PUG24" s="35"/>
      <c r="PUH24" s="35"/>
      <c r="PUI24" s="35"/>
      <c r="PUJ24" s="35"/>
      <c r="PUK24" s="35"/>
      <c r="PUL24" s="35"/>
      <c r="PUM24" s="35"/>
      <c r="PUN24" s="35"/>
      <c r="PUO24" s="35"/>
      <c r="PUP24" s="35"/>
      <c r="PUQ24" s="35"/>
      <c r="PUR24" s="35"/>
      <c r="PUS24" s="35"/>
      <c r="PUT24" s="35"/>
      <c r="PUU24" s="35"/>
      <c r="PUV24" s="35"/>
      <c r="PUW24" s="35"/>
      <c r="PUX24" s="35"/>
      <c r="PUY24" s="35"/>
      <c r="PUZ24" s="35"/>
      <c r="PVA24" s="35"/>
      <c r="PVB24" s="35"/>
      <c r="PVC24" s="35"/>
      <c r="PVD24" s="35"/>
      <c r="PVE24" s="35"/>
      <c r="PVF24" s="35"/>
      <c r="PVG24" s="35"/>
      <c r="PVH24" s="35"/>
      <c r="PVI24" s="35"/>
      <c r="PVJ24" s="35"/>
      <c r="PVK24" s="35"/>
      <c r="PVL24" s="35"/>
      <c r="PVM24" s="35"/>
      <c r="PVN24" s="35"/>
      <c r="PVO24" s="35"/>
      <c r="PVP24" s="35"/>
      <c r="PVQ24" s="35"/>
      <c r="PVR24" s="35"/>
      <c r="PVS24" s="35"/>
      <c r="PVT24" s="35"/>
      <c r="PVU24" s="35"/>
      <c r="PVV24" s="35"/>
      <c r="PVW24" s="35"/>
      <c r="PVX24" s="35"/>
      <c r="PVY24" s="35"/>
      <c r="PVZ24" s="35"/>
      <c r="PWA24" s="35"/>
      <c r="PWB24" s="35"/>
      <c r="PWC24" s="35"/>
      <c r="PWD24" s="35"/>
      <c r="PWE24" s="35"/>
      <c r="PWF24" s="35"/>
      <c r="PWG24" s="35"/>
      <c r="PWH24" s="35"/>
      <c r="PWI24" s="35"/>
      <c r="PWJ24" s="35"/>
      <c r="PWK24" s="35"/>
      <c r="PWL24" s="35"/>
      <c r="PWM24" s="35"/>
      <c r="PWN24" s="35"/>
      <c r="PWO24" s="35"/>
      <c r="PWP24" s="35"/>
      <c r="PWQ24" s="35"/>
      <c r="PWR24" s="35"/>
      <c r="PWS24" s="35"/>
      <c r="PWT24" s="35"/>
      <c r="PWU24" s="35"/>
      <c r="PWV24" s="35"/>
      <c r="PWW24" s="35"/>
      <c r="PWX24" s="35"/>
      <c r="PWY24" s="35"/>
      <c r="PWZ24" s="35"/>
      <c r="PXA24" s="35"/>
      <c r="PXB24" s="35"/>
      <c r="PXC24" s="35"/>
      <c r="PXD24" s="35"/>
      <c r="PXE24" s="35"/>
      <c r="PXF24" s="35"/>
      <c r="PXG24" s="35"/>
      <c r="PXH24" s="35"/>
      <c r="PXI24" s="35"/>
      <c r="PXJ24" s="35"/>
      <c r="PXK24" s="35"/>
      <c r="PXL24" s="35"/>
      <c r="PXM24" s="35"/>
      <c r="PXN24" s="35"/>
      <c r="PXO24" s="35"/>
      <c r="PXP24" s="35"/>
      <c r="PXQ24" s="35"/>
      <c r="PXR24" s="35"/>
      <c r="PXS24" s="35"/>
      <c r="PXT24" s="35"/>
      <c r="PXU24" s="35"/>
      <c r="PXV24" s="35"/>
      <c r="PXW24" s="35"/>
      <c r="PXX24" s="35"/>
      <c r="PXY24" s="35"/>
      <c r="PXZ24" s="35"/>
      <c r="PYA24" s="35"/>
      <c r="PYB24" s="35"/>
      <c r="PYC24" s="35"/>
      <c r="PYD24" s="35"/>
      <c r="PYE24" s="35"/>
      <c r="PYF24" s="35"/>
      <c r="PYG24" s="35"/>
      <c r="PYH24" s="35"/>
      <c r="PYI24" s="35"/>
      <c r="PYJ24" s="35"/>
      <c r="PYK24" s="35"/>
      <c r="PYL24" s="35"/>
      <c r="PYM24" s="35"/>
      <c r="PYN24" s="35"/>
      <c r="PYO24" s="35"/>
      <c r="PYP24" s="35"/>
      <c r="PYQ24" s="35"/>
      <c r="PYR24" s="35"/>
      <c r="PYS24" s="35"/>
      <c r="PYT24" s="35"/>
      <c r="PYU24" s="35"/>
      <c r="PYV24" s="35"/>
      <c r="PYW24" s="35"/>
      <c r="PYX24" s="35"/>
      <c r="PYY24" s="35"/>
      <c r="PYZ24" s="35"/>
      <c r="PZA24" s="35"/>
      <c r="PZB24" s="35"/>
      <c r="PZC24" s="35"/>
      <c r="PZD24" s="35"/>
      <c r="PZE24" s="35"/>
      <c r="PZF24" s="35"/>
      <c r="PZG24" s="35"/>
      <c r="PZH24" s="35"/>
      <c r="PZI24" s="35"/>
      <c r="PZJ24" s="35"/>
      <c r="PZK24" s="35"/>
      <c r="PZL24" s="35"/>
      <c r="PZM24" s="35"/>
      <c r="PZN24" s="35"/>
      <c r="PZO24" s="35"/>
      <c r="PZP24" s="35"/>
      <c r="PZQ24" s="35"/>
      <c r="PZR24" s="35"/>
      <c r="PZS24" s="35"/>
      <c r="PZT24" s="35"/>
      <c r="PZU24" s="35"/>
      <c r="PZV24" s="35"/>
      <c r="PZW24" s="35"/>
      <c r="PZX24" s="35"/>
      <c r="PZY24" s="35"/>
      <c r="PZZ24" s="35"/>
      <c r="QAA24" s="35"/>
      <c r="QAB24" s="35"/>
      <c r="QAC24" s="35"/>
      <c r="QAD24" s="35"/>
      <c r="QAE24" s="35"/>
      <c r="QAF24" s="35"/>
      <c r="QAG24" s="35"/>
      <c r="QAH24" s="35"/>
      <c r="QAI24" s="35"/>
      <c r="QAJ24" s="35"/>
      <c r="QAK24" s="35"/>
      <c r="QAL24" s="35"/>
      <c r="QAM24" s="35"/>
      <c r="QAN24" s="35"/>
      <c r="QAO24" s="35"/>
      <c r="QAP24" s="35"/>
      <c r="QAQ24" s="35"/>
      <c r="QAR24" s="35"/>
      <c r="QAS24" s="35"/>
      <c r="QAT24" s="35"/>
      <c r="QAU24" s="35"/>
      <c r="QAV24" s="35"/>
      <c r="QAW24" s="35"/>
      <c r="QAX24" s="35"/>
      <c r="QAY24" s="35"/>
      <c r="QAZ24" s="35"/>
      <c r="QBA24" s="35"/>
      <c r="QBB24" s="35"/>
      <c r="QBC24" s="35"/>
      <c r="QBD24" s="35"/>
      <c r="QBE24" s="35"/>
      <c r="QBF24" s="35"/>
      <c r="QBG24" s="35"/>
      <c r="QBH24" s="35"/>
      <c r="QBI24" s="35"/>
      <c r="QBJ24" s="35"/>
      <c r="QBK24" s="35"/>
      <c r="QBL24" s="35"/>
      <c r="QBM24" s="35"/>
      <c r="QBN24" s="35"/>
      <c r="QBO24" s="35"/>
      <c r="QBP24" s="35"/>
      <c r="QBQ24" s="35"/>
      <c r="QBR24" s="35"/>
      <c r="QBS24" s="35"/>
      <c r="QBT24" s="35"/>
      <c r="QBU24" s="35"/>
      <c r="QBV24" s="35"/>
      <c r="QBW24" s="35"/>
      <c r="QBX24" s="35"/>
      <c r="QBY24" s="35"/>
      <c r="QBZ24" s="35"/>
      <c r="QCA24" s="35"/>
      <c r="QCB24" s="35"/>
      <c r="QCC24" s="35"/>
      <c r="QCD24" s="35"/>
      <c r="QCE24" s="35"/>
      <c r="QCF24" s="35"/>
      <c r="QCG24" s="35"/>
      <c r="QCH24" s="35"/>
      <c r="QCI24" s="35"/>
      <c r="QCJ24" s="35"/>
      <c r="QCK24" s="35"/>
      <c r="QCL24" s="35"/>
      <c r="QCM24" s="35"/>
      <c r="QCN24" s="35"/>
      <c r="QCO24" s="35"/>
      <c r="QCP24" s="35"/>
      <c r="QCQ24" s="35"/>
      <c r="QCR24" s="35"/>
      <c r="QCS24" s="35"/>
      <c r="QCT24" s="35"/>
      <c r="QCU24" s="35"/>
      <c r="QCV24" s="35"/>
      <c r="QCW24" s="35"/>
      <c r="QCX24" s="35"/>
      <c r="QCY24" s="35"/>
      <c r="QCZ24" s="35"/>
      <c r="QDA24" s="35"/>
      <c r="QDB24" s="35"/>
      <c r="QDC24" s="35"/>
      <c r="QDD24" s="35"/>
      <c r="QDE24" s="35"/>
      <c r="QDF24" s="35"/>
      <c r="QDG24" s="35"/>
      <c r="QDH24" s="35"/>
      <c r="QDI24" s="35"/>
      <c r="QDJ24" s="35"/>
      <c r="QDK24" s="35"/>
      <c r="QDL24" s="35"/>
      <c r="QDM24" s="35"/>
      <c r="QDN24" s="35"/>
      <c r="QDO24" s="35"/>
      <c r="QDP24" s="35"/>
      <c r="QDQ24" s="35"/>
      <c r="QDR24" s="35"/>
      <c r="QDS24" s="35"/>
      <c r="QDT24" s="35"/>
      <c r="QDU24" s="35"/>
      <c r="QDV24" s="35"/>
      <c r="QDW24" s="35"/>
      <c r="QDX24" s="35"/>
      <c r="QDY24" s="35"/>
      <c r="QDZ24" s="35"/>
      <c r="QEA24" s="35"/>
      <c r="QEB24" s="35"/>
      <c r="QEC24" s="35"/>
      <c r="QED24" s="35"/>
      <c r="QEE24" s="35"/>
      <c r="QEF24" s="35"/>
      <c r="QEG24" s="35"/>
      <c r="QEH24" s="35"/>
      <c r="QEI24" s="35"/>
      <c r="QEJ24" s="35"/>
      <c r="QEK24" s="35"/>
      <c r="QEL24" s="35"/>
      <c r="QEM24" s="35"/>
      <c r="QEN24" s="35"/>
      <c r="QEO24" s="35"/>
      <c r="QEP24" s="35"/>
      <c r="QEQ24" s="35"/>
      <c r="QER24" s="35"/>
      <c r="QES24" s="35"/>
      <c r="QET24" s="35"/>
      <c r="QEU24" s="35"/>
      <c r="QEV24" s="35"/>
      <c r="QEW24" s="35"/>
      <c r="QEX24" s="35"/>
      <c r="QEY24" s="35"/>
      <c r="QEZ24" s="35"/>
      <c r="QFA24" s="35"/>
      <c r="QFB24" s="35"/>
      <c r="QFC24" s="35"/>
      <c r="QFD24" s="35"/>
      <c r="QFE24" s="35"/>
      <c r="QFF24" s="35"/>
      <c r="QFG24" s="35"/>
      <c r="QFH24" s="35"/>
      <c r="QFI24" s="35"/>
      <c r="QFJ24" s="35"/>
      <c r="QFK24" s="35"/>
      <c r="QFL24" s="35"/>
      <c r="QFM24" s="35"/>
      <c r="QFN24" s="35"/>
      <c r="QFO24" s="35"/>
      <c r="QFP24" s="35"/>
      <c r="QFQ24" s="35"/>
      <c r="QFR24" s="35"/>
      <c r="QFS24" s="35"/>
      <c r="QFT24" s="35"/>
      <c r="QFU24" s="35"/>
      <c r="QFV24" s="35"/>
      <c r="QFW24" s="35"/>
      <c r="QFX24" s="35"/>
      <c r="QFY24" s="35"/>
      <c r="QFZ24" s="35"/>
      <c r="QGA24" s="35"/>
      <c r="QGB24" s="35"/>
      <c r="QGC24" s="35"/>
      <c r="QGD24" s="35"/>
      <c r="QGE24" s="35"/>
      <c r="QGF24" s="35"/>
      <c r="QGG24" s="35"/>
      <c r="QGH24" s="35"/>
      <c r="QGI24" s="35"/>
      <c r="QGJ24" s="35"/>
      <c r="QGK24" s="35"/>
      <c r="QGL24" s="35"/>
      <c r="QGM24" s="35"/>
      <c r="QGN24" s="35"/>
      <c r="QGO24" s="35"/>
      <c r="QGP24" s="35"/>
      <c r="QGQ24" s="35"/>
      <c r="QGR24" s="35"/>
      <c r="QGS24" s="35"/>
      <c r="QGT24" s="35"/>
      <c r="QGU24" s="35"/>
      <c r="QGV24" s="35"/>
      <c r="QGW24" s="35"/>
      <c r="QGX24" s="35"/>
      <c r="QGY24" s="35"/>
      <c r="QGZ24" s="35"/>
      <c r="QHA24" s="35"/>
      <c r="QHB24" s="35"/>
      <c r="QHC24" s="35"/>
      <c r="QHD24" s="35"/>
      <c r="QHE24" s="35"/>
      <c r="QHF24" s="35"/>
      <c r="QHG24" s="35"/>
      <c r="QHH24" s="35"/>
      <c r="QHI24" s="35"/>
      <c r="QHJ24" s="35"/>
      <c r="QHK24" s="35"/>
      <c r="QHL24" s="35"/>
      <c r="QHM24" s="35"/>
      <c r="QHN24" s="35"/>
      <c r="QHO24" s="35"/>
      <c r="QHP24" s="35"/>
      <c r="QHQ24" s="35"/>
      <c r="QHR24" s="35"/>
      <c r="QHS24" s="35"/>
      <c r="QHT24" s="35"/>
      <c r="QHU24" s="35"/>
      <c r="QHV24" s="35"/>
      <c r="QHW24" s="35"/>
      <c r="QHX24" s="35"/>
      <c r="QHY24" s="35"/>
      <c r="QHZ24" s="35"/>
      <c r="QIA24" s="35"/>
      <c r="QIB24" s="35"/>
      <c r="QIC24" s="35"/>
      <c r="QID24" s="35"/>
      <c r="QIE24" s="35"/>
      <c r="QIF24" s="35"/>
      <c r="QIG24" s="35"/>
      <c r="QIH24" s="35"/>
      <c r="QII24" s="35"/>
      <c r="QIJ24" s="35"/>
      <c r="QIK24" s="35"/>
      <c r="QIL24" s="35"/>
      <c r="QIM24" s="35"/>
      <c r="QIN24" s="35"/>
      <c r="QIO24" s="35"/>
      <c r="QIP24" s="35"/>
      <c r="QIQ24" s="35"/>
      <c r="QIR24" s="35"/>
      <c r="QIS24" s="35"/>
      <c r="QIT24" s="35"/>
      <c r="QIU24" s="35"/>
      <c r="QIV24" s="35"/>
      <c r="QIW24" s="35"/>
      <c r="QIX24" s="35"/>
      <c r="QIY24" s="35"/>
      <c r="QIZ24" s="35"/>
      <c r="QJA24" s="35"/>
      <c r="QJB24" s="35"/>
      <c r="QJC24" s="35"/>
      <c r="QJD24" s="35"/>
      <c r="QJE24" s="35"/>
      <c r="QJF24" s="35"/>
      <c r="QJG24" s="35"/>
      <c r="QJH24" s="35"/>
      <c r="QJI24" s="35"/>
      <c r="QJJ24" s="35"/>
      <c r="QJK24" s="35"/>
      <c r="QJL24" s="35"/>
      <c r="QJM24" s="35"/>
      <c r="QJN24" s="35"/>
      <c r="QJO24" s="35"/>
      <c r="QJP24" s="35"/>
      <c r="QJQ24" s="35"/>
      <c r="QJR24" s="35"/>
      <c r="QJS24" s="35"/>
      <c r="QJT24" s="35"/>
      <c r="QJU24" s="35"/>
      <c r="QJV24" s="35"/>
      <c r="QJW24" s="35"/>
      <c r="QJX24" s="35"/>
      <c r="QJY24" s="35"/>
      <c r="QJZ24" s="35"/>
      <c r="QKA24" s="35"/>
      <c r="QKB24" s="35"/>
      <c r="QKC24" s="35"/>
      <c r="QKD24" s="35"/>
      <c r="QKE24" s="35"/>
      <c r="QKF24" s="35"/>
      <c r="QKG24" s="35"/>
      <c r="QKH24" s="35"/>
      <c r="QKI24" s="35"/>
      <c r="QKJ24" s="35"/>
      <c r="QKK24" s="35"/>
      <c r="QKL24" s="35"/>
      <c r="QKM24" s="35"/>
      <c r="QKN24" s="35"/>
      <c r="QKO24" s="35"/>
      <c r="QKP24" s="35"/>
      <c r="QKQ24" s="35"/>
      <c r="QKR24" s="35"/>
      <c r="QKS24" s="35"/>
      <c r="QKT24" s="35"/>
      <c r="QKU24" s="35"/>
      <c r="QKV24" s="35"/>
      <c r="QKW24" s="35"/>
      <c r="QKX24" s="35"/>
      <c r="QKY24" s="35"/>
      <c r="QKZ24" s="35"/>
      <c r="QLA24" s="35"/>
      <c r="QLB24" s="35"/>
      <c r="QLC24" s="35"/>
      <c r="QLD24" s="35"/>
      <c r="QLE24" s="35"/>
      <c r="QLF24" s="35"/>
      <c r="QLG24" s="35"/>
      <c r="QLH24" s="35"/>
      <c r="QLI24" s="35"/>
      <c r="QLJ24" s="35"/>
      <c r="QLK24" s="35"/>
      <c r="QLL24" s="35"/>
      <c r="QLM24" s="35"/>
      <c r="QLN24" s="35"/>
      <c r="QLO24" s="35"/>
      <c r="QLP24" s="35"/>
      <c r="QLQ24" s="35"/>
      <c r="QLR24" s="35"/>
      <c r="QLS24" s="35"/>
      <c r="QLT24" s="35"/>
      <c r="QLU24" s="35"/>
      <c r="QLV24" s="35"/>
      <c r="QLW24" s="35"/>
      <c r="QLX24" s="35"/>
      <c r="QLY24" s="35"/>
      <c r="QLZ24" s="35"/>
      <c r="QMA24" s="35"/>
      <c r="QMB24" s="35"/>
      <c r="QMC24" s="35"/>
      <c r="QMD24" s="35"/>
      <c r="QME24" s="35"/>
      <c r="QMF24" s="35"/>
      <c r="QMG24" s="35"/>
      <c r="QMH24" s="35"/>
      <c r="QMI24" s="35"/>
      <c r="QMJ24" s="35"/>
      <c r="QMK24" s="35"/>
      <c r="QML24" s="35"/>
      <c r="QMM24" s="35"/>
      <c r="QMN24" s="35"/>
      <c r="QMO24" s="35"/>
      <c r="QMP24" s="35"/>
      <c r="QMQ24" s="35"/>
      <c r="QMR24" s="35"/>
      <c r="QMS24" s="35"/>
      <c r="QMT24" s="35"/>
      <c r="QMU24" s="35"/>
      <c r="QMV24" s="35"/>
      <c r="QMW24" s="35"/>
      <c r="QMX24" s="35"/>
      <c r="QMY24" s="35"/>
      <c r="QMZ24" s="35"/>
      <c r="QNA24" s="35"/>
      <c r="QNB24" s="35"/>
      <c r="QNC24" s="35"/>
      <c r="QND24" s="35"/>
      <c r="QNE24" s="35"/>
      <c r="QNF24" s="35"/>
      <c r="QNG24" s="35"/>
      <c r="QNH24" s="35"/>
      <c r="QNI24" s="35"/>
      <c r="QNJ24" s="35"/>
      <c r="QNK24" s="35"/>
      <c r="QNL24" s="35"/>
      <c r="QNM24" s="35"/>
      <c r="QNN24" s="35"/>
      <c r="QNO24" s="35"/>
      <c r="QNP24" s="35"/>
      <c r="QNQ24" s="35"/>
      <c r="QNR24" s="35"/>
      <c r="QNS24" s="35"/>
      <c r="QNT24" s="35"/>
      <c r="QNU24" s="35"/>
      <c r="QNV24" s="35"/>
      <c r="QNW24" s="35"/>
      <c r="QNX24" s="35"/>
      <c r="QNY24" s="35"/>
      <c r="QNZ24" s="35"/>
      <c r="QOA24" s="35"/>
      <c r="QOB24" s="35"/>
      <c r="QOC24" s="35"/>
      <c r="QOD24" s="35"/>
      <c r="QOE24" s="35"/>
      <c r="QOF24" s="35"/>
      <c r="QOG24" s="35"/>
      <c r="QOH24" s="35"/>
      <c r="QOI24" s="35"/>
      <c r="QOJ24" s="35"/>
      <c r="QOK24" s="35"/>
      <c r="QOL24" s="35"/>
      <c r="QOM24" s="35"/>
      <c r="QON24" s="35"/>
      <c r="QOO24" s="35"/>
      <c r="QOP24" s="35"/>
      <c r="QOQ24" s="35"/>
      <c r="QOR24" s="35"/>
      <c r="QOS24" s="35"/>
      <c r="QOT24" s="35"/>
      <c r="QOU24" s="35"/>
      <c r="QOV24" s="35"/>
      <c r="QOW24" s="35"/>
      <c r="QOX24" s="35"/>
      <c r="QOY24" s="35"/>
      <c r="QOZ24" s="35"/>
      <c r="QPA24" s="35"/>
      <c r="QPB24" s="35"/>
      <c r="QPC24" s="35"/>
      <c r="QPD24" s="35"/>
      <c r="QPE24" s="35"/>
      <c r="QPF24" s="35"/>
      <c r="QPG24" s="35"/>
      <c r="QPH24" s="35"/>
      <c r="QPI24" s="35"/>
      <c r="QPJ24" s="35"/>
      <c r="QPK24" s="35"/>
      <c r="QPL24" s="35"/>
      <c r="QPM24" s="35"/>
      <c r="QPN24" s="35"/>
      <c r="QPO24" s="35"/>
      <c r="QPP24" s="35"/>
      <c r="QPQ24" s="35"/>
      <c r="QPR24" s="35"/>
      <c r="QPS24" s="35"/>
      <c r="QPT24" s="35"/>
      <c r="QPU24" s="35"/>
      <c r="QPV24" s="35"/>
      <c r="QPW24" s="35"/>
      <c r="QPX24" s="35"/>
      <c r="QPY24" s="35"/>
      <c r="QPZ24" s="35"/>
      <c r="QQA24" s="35"/>
      <c r="QQB24" s="35"/>
      <c r="QQC24" s="35"/>
      <c r="QQD24" s="35"/>
      <c r="QQE24" s="35"/>
      <c r="QQF24" s="35"/>
      <c r="QQG24" s="35"/>
      <c r="QQH24" s="35"/>
      <c r="QQI24" s="35"/>
      <c r="QQJ24" s="35"/>
      <c r="QQK24" s="35"/>
      <c r="QQL24" s="35"/>
      <c r="QQM24" s="35"/>
      <c r="QQN24" s="35"/>
      <c r="QQO24" s="35"/>
      <c r="QQP24" s="35"/>
      <c r="QQQ24" s="35"/>
      <c r="QQR24" s="35"/>
      <c r="QQS24" s="35"/>
      <c r="QQT24" s="35"/>
      <c r="QQU24" s="35"/>
      <c r="QQV24" s="35"/>
      <c r="QQW24" s="35"/>
      <c r="QQX24" s="35"/>
      <c r="QQY24" s="35"/>
      <c r="QQZ24" s="35"/>
      <c r="QRA24" s="35"/>
      <c r="QRB24" s="35"/>
      <c r="QRC24" s="35"/>
      <c r="QRD24" s="35"/>
      <c r="QRE24" s="35"/>
      <c r="QRF24" s="35"/>
      <c r="QRG24" s="35"/>
      <c r="QRH24" s="35"/>
      <c r="QRI24" s="35"/>
      <c r="QRJ24" s="35"/>
      <c r="QRK24" s="35"/>
      <c r="QRL24" s="35"/>
      <c r="QRM24" s="35"/>
      <c r="QRN24" s="35"/>
      <c r="QRO24" s="35"/>
      <c r="QRP24" s="35"/>
      <c r="QRQ24" s="35"/>
      <c r="QRR24" s="35"/>
      <c r="QRS24" s="35"/>
      <c r="QRT24" s="35"/>
      <c r="QRU24" s="35"/>
      <c r="QRV24" s="35"/>
      <c r="QRW24" s="35"/>
      <c r="QRX24" s="35"/>
      <c r="QRY24" s="35"/>
      <c r="QRZ24" s="35"/>
      <c r="QSA24" s="35"/>
      <c r="QSB24" s="35"/>
      <c r="QSC24" s="35"/>
      <c r="QSD24" s="35"/>
      <c r="QSE24" s="35"/>
      <c r="QSF24" s="35"/>
      <c r="QSG24" s="35"/>
      <c r="QSH24" s="35"/>
      <c r="QSI24" s="35"/>
      <c r="QSJ24" s="35"/>
      <c r="QSK24" s="35"/>
      <c r="QSL24" s="35"/>
      <c r="QSM24" s="35"/>
      <c r="QSN24" s="35"/>
      <c r="QSO24" s="35"/>
      <c r="QSP24" s="35"/>
      <c r="QSQ24" s="35"/>
      <c r="QSR24" s="35"/>
      <c r="QSS24" s="35"/>
      <c r="QST24" s="35"/>
      <c r="QSU24" s="35"/>
      <c r="QSV24" s="35"/>
      <c r="QSW24" s="35"/>
      <c r="QSX24" s="35"/>
      <c r="QSY24" s="35"/>
      <c r="QSZ24" s="35"/>
      <c r="QTA24" s="35"/>
      <c r="QTB24" s="35"/>
      <c r="QTC24" s="35"/>
      <c r="QTD24" s="35"/>
      <c r="QTE24" s="35"/>
      <c r="QTF24" s="35"/>
      <c r="QTG24" s="35"/>
      <c r="QTH24" s="35"/>
      <c r="QTI24" s="35"/>
      <c r="QTJ24" s="35"/>
      <c r="QTK24" s="35"/>
      <c r="QTL24" s="35"/>
      <c r="QTM24" s="35"/>
      <c r="QTN24" s="35"/>
      <c r="QTO24" s="35"/>
      <c r="QTP24" s="35"/>
      <c r="QTQ24" s="35"/>
      <c r="QTR24" s="35"/>
      <c r="QTS24" s="35"/>
      <c r="QTT24" s="35"/>
      <c r="QTU24" s="35"/>
      <c r="QTV24" s="35"/>
      <c r="QTW24" s="35"/>
      <c r="QTX24" s="35"/>
      <c r="QTY24" s="35"/>
      <c r="QTZ24" s="35"/>
      <c r="QUA24" s="35"/>
      <c r="QUB24" s="35"/>
      <c r="QUC24" s="35"/>
      <c r="QUD24" s="35"/>
      <c r="QUE24" s="35"/>
      <c r="QUF24" s="35"/>
      <c r="QUG24" s="35"/>
      <c r="QUH24" s="35"/>
      <c r="QUI24" s="35"/>
      <c r="QUJ24" s="35"/>
      <c r="QUK24" s="35"/>
      <c r="QUL24" s="35"/>
      <c r="QUM24" s="35"/>
      <c r="QUN24" s="35"/>
      <c r="QUO24" s="35"/>
      <c r="QUP24" s="35"/>
      <c r="QUQ24" s="35"/>
      <c r="QUR24" s="35"/>
      <c r="QUS24" s="35"/>
      <c r="QUT24" s="35"/>
      <c r="QUU24" s="35"/>
      <c r="QUV24" s="35"/>
      <c r="QUW24" s="35"/>
      <c r="QUX24" s="35"/>
      <c r="QUY24" s="35"/>
      <c r="QUZ24" s="35"/>
      <c r="QVA24" s="35"/>
      <c r="QVB24" s="35"/>
      <c r="QVC24" s="35"/>
      <c r="QVD24" s="35"/>
      <c r="QVE24" s="35"/>
      <c r="QVF24" s="35"/>
      <c r="QVG24" s="35"/>
      <c r="QVH24" s="35"/>
      <c r="QVI24" s="35"/>
      <c r="QVJ24" s="35"/>
      <c r="QVK24" s="35"/>
      <c r="QVL24" s="35"/>
      <c r="QVM24" s="35"/>
      <c r="QVN24" s="35"/>
      <c r="QVO24" s="35"/>
      <c r="QVP24" s="35"/>
      <c r="QVQ24" s="35"/>
      <c r="QVR24" s="35"/>
      <c r="QVS24" s="35"/>
      <c r="QVT24" s="35"/>
      <c r="QVU24" s="35"/>
      <c r="QVV24" s="35"/>
      <c r="QVW24" s="35"/>
      <c r="QVX24" s="35"/>
      <c r="QVY24" s="35"/>
      <c r="QVZ24" s="35"/>
      <c r="QWA24" s="35"/>
      <c r="QWB24" s="35"/>
      <c r="QWC24" s="35"/>
      <c r="QWD24" s="35"/>
      <c r="QWE24" s="35"/>
      <c r="QWF24" s="35"/>
      <c r="QWG24" s="35"/>
      <c r="QWH24" s="35"/>
      <c r="QWI24" s="35"/>
      <c r="QWJ24" s="35"/>
      <c r="QWK24" s="35"/>
      <c r="QWL24" s="35"/>
      <c r="QWM24" s="35"/>
      <c r="QWN24" s="35"/>
      <c r="QWO24" s="35"/>
      <c r="QWP24" s="35"/>
      <c r="QWQ24" s="35"/>
      <c r="QWR24" s="35"/>
      <c r="QWS24" s="35"/>
      <c r="QWT24" s="35"/>
      <c r="QWU24" s="35"/>
      <c r="QWV24" s="35"/>
      <c r="QWW24" s="35"/>
      <c r="QWX24" s="35"/>
      <c r="QWY24" s="35"/>
      <c r="QWZ24" s="35"/>
      <c r="QXA24" s="35"/>
      <c r="QXB24" s="35"/>
      <c r="QXC24" s="35"/>
      <c r="QXD24" s="35"/>
      <c r="QXE24" s="35"/>
      <c r="QXF24" s="35"/>
      <c r="QXG24" s="35"/>
      <c r="QXH24" s="35"/>
      <c r="QXI24" s="35"/>
      <c r="QXJ24" s="35"/>
      <c r="QXK24" s="35"/>
      <c r="QXL24" s="35"/>
      <c r="QXM24" s="35"/>
      <c r="QXN24" s="35"/>
      <c r="QXO24" s="35"/>
      <c r="QXP24" s="35"/>
      <c r="QXQ24" s="35"/>
      <c r="QXR24" s="35"/>
      <c r="QXS24" s="35"/>
      <c r="QXT24" s="35"/>
      <c r="QXU24" s="35"/>
      <c r="QXV24" s="35"/>
      <c r="QXW24" s="35"/>
      <c r="QXX24" s="35"/>
      <c r="QXY24" s="35"/>
      <c r="QXZ24" s="35"/>
      <c r="QYA24" s="35"/>
      <c r="QYB24" s="35"/>
      <c r="QYC24" s="35"/>
      <c r="QYD24" s="35"/>
      <c r="QYE24" s="35"/>
      <c r="QYF24" s="35"/>
      <c r="QYG24" s="35"/>
      <c r="QYH24" s="35"/>
      <c r="QYI24" s="35"/>
      <c r="QYJ24" s="35"/>
      <c r="QYK24" s="35"/>
      <c r="QYL24" s="35"/>
      <c r="QYM24" s="35"/>
      <c r="QYN24" s="35"/>
      <c r="QYO24" s="35"/>
      <c r="QYP24" s="35"/>
      <c r="QYQ24" s="35"/>
      <c r="QYR24" s="35"/>
      <c r="QYS24" s="35"/>
      <c r="QYT24" s="35"/>
      <c r="QYU24" s="35"/>
      <c r="QYV24" s="35"/>
      <c r="QYW24" s="35"/>
      <c r="QYX24" s="35"/>
      <c r="QYY24" s="35"/>
      <c r="QYZ24" s="35"/>
      <c r="QZA24" s="35"/>
      <c r="QZB24" s="35"/>
      <c r="QZC24" s="35"/>
      <c r="QZD24" s="35"/>
      <c r="QZE24" s="35"/>
      <c r="QZF24" s="35"/>
      <c r="QZG24" s="35"/>
      <c r="QZH24" s="35"/>
      <c r="QZI24" s="35"/>
      <c r="QZJ24" s="35"/>
      <c r="QZK24" s="35"/>
      <c r="QZL24" s="35"/>
      <c r="QZM24" s="35"/>
      <c r="QZN24" s="35"/>
      <c r="QZO24" s="35"/>
      <c r="QZP24" s="35"/>
      <c r="QZQ24" s="35"/>
      <c r="QZR24" s="35"/>
      <c r="QZS24" s="35"/>
      <c r="QZT24" s="35"/>
      <c r="QZU24" s="35"/>
      <c r="QZV24" s="35"/>
      <c r="QZW24" s="35"/>
      <c r="QZX24" s="35"/>
      <c r="QZY24" s="35"/>
      <c r="QZZ24" s="35"/>
      <c r="RAA24" s="35"/>
      <c r="RAB24" s="35"/>
      <c r="RAC24" s="35"/>
      <c r="RAD24" s="35"/>
      <c r="RAE24" s="35"/>
      <c r="RAF24" s="35"/>
      <c r="RAG24" s="35"/>
      <c r="RAH24" s="35"/>
      <c r="RAI24" s="35"/>
      <c r="RAJ24" s="35"/>
      <c r="RAK24" s="35"/>
      <c r="RAL24" s="35"/>
      <c r="RAM24" s="35"/>
      <c r="RAN24" s="35"/>
      <c r="RAO24" s="35"/>
      <c r="RAP24" s="35"/>
      <c r="RAQ24" s="35"/>
      <c r="RAR24" s="35"/>
      <c r="RAS24" s="35"/>
      <c r="RAT24" s="35"/>
      <c r="RAU24" s="35"/>
      <c r="RAV24" s="35"/>
      <c r="RAW24" s="35"/>
      <c r="RAX24" s="35"/>
      <c r="RAY24" s="35"/>
      <c r="RAZ24" s="35"/>
      <c r="RBA24" s="35"/>
      <c r="RBB24" s="35"/>
      <c r="RBC24" s="35"/>
      <c r="RBD24" s="35"/>
      <c r="RBE24" s="35"/>
      <c r="RBF24" s="35"/>
      <c r="RBG24" s="35"/>
      <c r="RBH24" s="35"/>
      <c r="RBI24" s="35"/>
      <c r="RBJ24" s="35"/>
      <c r="RBK24" s="35"/>
      <c r="RBL24" s="35"/>
      <c r="RBM24" s="35"/>
      <c r="RBN24" s="35"/>
      <c r="RBO24" s="35"/>
      <c r="RBP24" s="35"/>
      <c r="RBQ24" s="35"/>
      <c r="RBR24" s="35"/>
      <c r="RBS24" s="35"/>
      <c r="RBT24" s="35"/>
      <c r="RBU24" s="35"/>
      <c r="RBV24" s="35"/>
      <c r="RBW24" s="35"/>
      <c r="RBX24" s="35"/>
      <c r="RBY24" s="35"/>
      <c r="RBZ24" s="35"/>
      <c r="RCA24" s="35"/>
      <c r="RCB24" s="35"/>
      <c r="RCC24" s="35"/>
      <c r="RCD24" s="35"/>
      <c r="RCE24" s="35"/>
      <c r="RCF24" s="35"/>
      <c r="RCG24" s="35"/>
      <c r="RCH24" s="35"/>
      <c r="RCI24" s="35"/>
      <c r="RCJ24" s="35"/>
      <c r="RCK24" s="35"/>
      <c r="RCL24" s="35"/>
      <c r="RCM24" s="35"/>
      <c r="RCN24" s="35"/>
      <c r="RCO24" s="35"/>
      <c r="RCP24" s="35"/>
      <c r="RCQ24" s="35"/>
      <c r="RCR24" s="35"/>
      <c r="RCS24" s="35"/>
      <c r="RCT24" s="35"/>
      <c r="RCU24" s="35"/>
      <c r="RCV24" s="35"/>
      <c r="RCW24" s="35"/>
      <c r="RCX24" s="35"/>
      <c r="RCY24" s="35"/>
      <c r="RCZ24" s="35"/>
      <c r="RDA24" s="35"/>
      <c r="RDB24" s="35"/>
      <c r="RDC24" s="35"/>
      <c r="RDD24" s="35"/>
      <c r="RDE24" s="35"/>
      <c r="RDF24" s="35"/>
      <c r="RDG24" s="35"/>
      <c r="RDH24" s="35"/>
      <c r="RDI24" s="35"/>
      <c r="RDJ24" s="35"/>
      <c r="RDK24" s="35"/>
      <c r="RDL24" s="35"/>
      <c r="RDM24" s="35"/>
      <c r="RDN24" s="35"/>
      <c r="RDO24" s="35"/>
      <c r="RDP24" s="35"/>
      <c r="RDQ24" s="35"/>
      <c r="RDR24" s="35"/>
      <c r="RDS24" s="35"/>
      <c r="RDT24" s="35"/>
      <c r="RDU24" s="35"/>
      <c r="RDV24" s="35"/>
      <c r="RDW24" s="35"/>
      <c r="RDX24" s="35"/>
      <c r="RDY24" s="35"/>
      <c r="RDZ24" s="35"/>
      <c r="REA24" s="35"/>
      <c r="REB24" s="35"/>
      <c r="REC24" s="35"/>
      <c r="RED24" s="35"/>
      <c r="REE24" s="35"/>
      <c r="REF24" s="35"/>
      <c r="REG24" s="35"/>
      <c r="REH24" s="35"/>
      <c r="REI24" s="35"/>
      <c r="REJ24" s="35"/>
      <c r="REK24" s="35"/>
      <c r="REL24" s="35"/>
      <c r="REM24" s="35"/>
      <c r="REN24" s="35"/>
      <c r="REO24" s="35"/>
      <c r="REP24" s="35"/>
      <c r="REQ24" s="35"/>
      <c r="RER24" s="35"/>
      <c r="RES24" s="35"/>
      <c r="RET24" s="35"/>
      <c r="REU24" s="35"/>
      <c r="REV24" s="35"/>
      <c r="REW24" s="35"/>
      <c r="REX24" s="35"/>
      <c r="REY24" s="35"/>
      <c r="REZ24" s="35"/>
      <c r="RFA24" s="35"/>
      <c r="RFB24" s="35"/>
      <c r="RFC24" s="35"/>
      <c r="RFD24" s="35"/>
      <c r="RFE24" s="35"/>
      <c r="RFF24" s="35"/>
      <c r="RFG24" s="35"/>
      <c r="RFH24" s="35"/>
      <c r="RFI24" s="35"/>
      <c r="RFJ24" s="35"/>
      <c r="RFK24" s="35"/>
      <c r="RFL24" s="35"/>
      <c r="RFM24" s="35"/>
      <c r="RFN24" s="35"/>
      <c r="RFO24" s="35"/>
      <c r="RFP24" s="35"/>
      <c r="RFQ24" s="35"/>
      <c r="RFR24" s="35"/>
      <c r="RFS24" s="35"/>
      <c r="RFT24" s="35"/>
      <c r="RFU24" s="35"/>
      <c r="RFV24" s="35"/>
      <c r="RFW24" s="35"/>
      <c r="RFX24" s="35"/>
      <c r="RFY24" s="35"/>
      <c r="RFZ24" s="35"/>
      <c r="RGA24" s="35"/>
      <c r="RGB24" s="35"/>
      <c r="RGC24" s="35"/>
      <c r="RGD24" s="35"/>
      <c r="RGE24" s="35"/>
      <c r="RGF24" s="35"/>
      <c r="RGG24" s="35"/>
      <c r="RGH24" s="35"/>
      <c r="RGI24" s="35"/>
      <c r="RGJ24" s="35"/>
      <c r="RGK24" s="35"/>
      <c r="RGL24" s="35"/>
      <c r="RGM24" s="35"/>
      <c r="RGN24" s="35"/>
      <c r="RGO24" s="35"/>
      <c r="RGP24" s="35"/>
      <c r="RGQ24" s="35"/>
      <c r="RGR24" s="35"/>
      <c r="RGS24" s="35"/>
      <c r="RGT24" s="35"/>
      <c r="RGU24" s="35"/>
      <c r="RGV24" s="35"/>
      <c r="RGW24" s="35"/>
      <c r="RGX24" s="35"/>
      <c r="RGY24" s="35"/>
      <c r="RGZ24" s="35"/>
      <c r="RHA24" s="35"/>
      <c r="RHB24" s="35"/>
      <c r="RHC24" s="35"/>
      <c r="RHD24" s="35"/>
      <c r="RHE24" s="35"/>
      <c r="RHF24" s="35"/>
      <c r="RHG24" s="35"/>
      <c r="RHH24" s="35"/>
      <c r="RHI24" s="35"/>
      <c r="RHJ24" s="35"/>
      <c r="RHK24" s="35"/>
      <c r="RHL24" s="35"/>
      <c r="RHM24" s="35"/>
      <c r="RHN24" s="35"/>
      <c r="RHO24" s="35"/>
      <c r="RHP24" s="35"/>
      <c r="RHQ24" s="35"/>
      <c r="RHR24" s="35"/>
      <c r="RHS24" s="35"/>
      <c r="RHT24" s="35"/>
      <c r="RHU24" s="35"/>
      <c r="RHV24" s="35"/>
      <c r="RHW24" s="35"/>
      <c r="RHX24" s="35"/>
      <c r="RHY24" s="35"/>
      <c r="RHZ24" s="35"/>
      <c r="RIA24" s="35"/>
      <c r="RIB24" s="35"/>
      <c r="RIC24" s="35"/>
      <c r="RID24" s="35"/>
      <c r="RIE24" s="35"/>
      <c r="RIF24" s="35"/>
      <c r="RIG24" s="35"/>
      <c r="RIH24" s="35"/>
      <c r="RII24" s="35"/>
      <c r="RIJ24" s="35"/>
      <c r="RIK24" s="35"/>
      <c r="RIL24" s="35"/>
      <c r="RIM24" s="35"/>
      <c r="RIN24" s="35"/>
      <c r="RIO24" s="35"/>
      <c r="RIP24" s="35"/>
      <c r="RIQ24" s="35"/>
      <c r="RIR24" s="35"/>
      <c r="RIS24" s="35"/>
      <c r="RIT24" s="35"/>
      <c r="RIU24" s="35"/>
      <c r="RIV24" s="35"/>
      <c r="RIW24" s="35"/>
      <c r="RIX24" s="35"/>
      <c r="RIY24" s="35"/>
      <c r="RIZ24" s="35"/>
      <c r="RJA24" s="35"/>
      <c r="RJB24" s="35"/>
      <c r="RJC24" s="35"/>
      <c r="RJD24" s="35"/>
      <c r="RJE24" s="35"/>
      <c r="RJF24" s="35"/>
      <c r="RJG24" s="35"/>
      <c r="RJH24" s="35"/>
      <c r="RJI24" s="35"/>
      <c r="RJJ24" s="35"/>
      <c r="RJK24" s="35"/>
      <c r="RJL24" s="35"/>
      <c r="RJM24" s="35"/>
      <c r="RJN24" s="35"/>
      <c r="RJO24" s="35"/>
      <c r="RJP24" s="35"/>
      <c r="RJQ24" s="35"/>
      <c r="RJR24" s="35"/>
      <c r="RJS24" s="35"/>
      <c r="RJT24" s="35"/>
      <c r="RJU24" s="35"/>
      <c r="RJV24" s="35"/>
      <c r="RJW24" s="35"/>
      <c r="RJX24" s="35"/>
      <c r="RJY24" s="35"/>
      <c r="RJZ24" s="35"/>
      <c r="RKA24" s="35"/>
      <c r="RKB24" s="35"/>
      <c r="RKC24" s="35"/>
      <c r="RKD24" s="35"/>
      <c r="RKE24" s="35"/>
      <c r="RKF24" s="35"/>
      <c r="RKG24" s="35"/>
      <c r="RKH24" s="35"/>
      <c r="RKI24" s="35"/>
      <c r="RKJ24" s="35"/>
      <c r="RKK24" s="35"/>
      <c r="RKL24" s="35"/>
      <c r="RKM24" s="35"/>
      <c r="RKN24" s="35"/>
      <c r="RKO24" s="35"/>
      <c r="RKP24" s="35"/>
      <c r="RKQ24" s="35"/>
      <c r="RKR24" s="35"/>
      <c r="RKS24" s="35"/>
      <c r="RKT24" s="35"/>
      <c r="RKU24" s="35"/>
      <c r="RKV24" s="35"/>
      <c r="RKW24" s="35"/>
      <c r="RKX24" s="35"/>
      <c r="RKY24" s="35"/>
      <c r="RKZ24" s="35"/>
      <c r="RLA24" s="35"/>
      <c r="RLB24" s="35"/>
      <c r="RLC24" s="35"/>
      <c r="RLD24" s="35"/>
      <c r="RLE24" s="35"/>
      <c r="RLF24" s="35"/>
      <c r="RLG24" s="35"/>
      <c r="RLH24" s="35"/>
      <c r="RLI24" s="35"/>
      <c r="RLJ24" s="35"/>
      <c r="RLK24" s="35"/>
      <c r="RLL24" s="35"/>
      <c r="RLM24" s="35"/>
      <c r="RLN24" s="35"/>
      <c r="RLO24" s="35"/>
      <c r="RLP24" s="35"/>
      <c r="RLQ24" s="35"/>
      <c r="RLR24" s="35"/>
      <c r="RLS24" s="35"/>
      <c r="RLT24" s="35"/>
      <c r="RLU24" s="35"/>
      <c r="RLV24" s="35"/>
      <c r="RLW24" s="35"/>
      <c r="RLX24" s="35"/>
      <c r="RLY24" s="35"/>
      <c r="RLZ24" s="35"/>
      <c r="RMA24" s="35"/>
      <c r="RMB24" s="35"/>
      <c r="RMC24" s="35"/>
      <c r="RMD24" s="35"/>
      <c r="RME24" s="35"/>
      <c r="RMF24" s="35"/>
      <c r="RMG24" s="35"/>
      <c r="RMH24" s="35"/>
      <c r="RMI24" s="35"/>
      <c r="RMJ24" s="35"/>
      <c r="RMK24" s="35"/>
      <c r="RML24" s="35"/>
      <c r="RMM24" s="35"/>
      <c r="RMN24" s="35"/>
      <c r="RMO24" s="35"/>
      <c r="RMP24" s="35"/>
      <c r="RMQ24" s="35"/>
      <c r="RMR24" s="35"/>
      <c r="RMS24" s="35"/>
      <c r="RMT24" s="35"/>
      <c r="RMU24" s="35"/>
      <c r="RMV24" s="35"/>
      <c r="RMW24" s="35"/>
      <c r="RMX24" s="35"/>
      <c r="RMY24" s="35"/>
      <c r="RMZ24" s="35"/>
      <c r="RNA24" s="35"/>
      <c r="RNB24" s="35"/>
      <c r="RNC24" s="35"/>
      <c r="RND24" s="35"/>
      <c r="RNE24" s="35"/>
      <c r="RNF24" s="35"/>
      <c r="RNG24" s="35"/>
      <c r="RNH24" s="35"/>
      <c r="RNI24" s="35"/>
      <c r="RNJ24" s="35"/>
      <c r="RNK24" s="35"/>
      <c r="RNL24" s="35"/>
      <c r="RNM24" s="35"/>
      <c r="RNN24" s="35"/>
      <c r="RNO24" s="35"/>
      <c r="RNP24" s="35"/>
      <c r="RNQ24" s="35"/>
      <c r="RNR24" s="35"/>
      <c r="RNS24" s="35"/>
      <c r="RNT24" s="35"/>
      <c r="RNU24" s="35"/>
      <c r="RNV24" s="35"/>
      <c r="RNW24" s="35"/>
      <c r="RNX24" s="35"/>
      <c r="RNY24" s="35"/>
      <c r="RNZ24" s="35"/>
      <c r="ROA24" s="35"/>
      <c r="ROB24" s="35"/>
      <c r="ROC24" s="35"/>
      <c r="ROD24" s="35"/>
      <c r="ROE24" s="35"/>
      <c r="ROF24" s="35"/>
      <c r="ROG24" s="35"/>
      <c r="ROH24" s="35"/>
      <c r="ROI24" s="35"/>
      <c r="ROJ24" s="35"/>
      <c r="ROK24" s="35"/>
      <c r="ROL24" s="35"/>
      <c r="ROM24" s="35"/>
      <c r="RON24" s="35"/>
      <c r="ROO24" s="35"/>
      <c r="ROP24" s="35"/>
      <c r="ROQ24" s="35"/>
      <c r="ROR24" s="35"/>
      <c r="ROS24" s="35"/>
      <c r="ROT24" s="35"/>
      <c r="ROU24" s="35"/>
      <c r="ROV24" s="35"/>
      <c r="ROW24" s="35"/>
      <c r="ROX24" s="35"/>
      <c r="ROY24" s="35"/>
      <c r="ROZ24" s="35"/>
      <c r="RPA24" s="35"/>
      <c r="RPB24" s="35"/>
      <c r="RPC24" s="35"/>
      <c r="RPD24" s="35"/>
      <c r="RPE24" s="35"/>
      <c r="RPF24" s="35"/>
      <c r="RPG24" s="35"/>
      <c r="RPH24" s="35"/>
      <c r="RPI24" s="35"/>
      <c r="RPJ24" s="35"/>
      <c r="RPK24" s="35"/>
      <c r="RPL24" s="35"/>
      <c r="RPM24" s="35"/>
      <c r="RPN24" s="35"/>
      <c r="RPO24" s="35"/>
      <c r="RPP24" s="35"/>
      <c r="RPQ24" s="35"/>
      <c r="RPR24" s="35"/>
      <c r="RPS24" s="35"/>
      <c r="RPT24" s="35"/>
      <c r="RPU24" s="35"/>
      <c r="RPV24" s="35"/>
      <c r="RPW24" s="35"/>
      <c r="RPX24" s="35"/>
      <c r="RPY24" s="35"/>
      <c r="RPZ24" s="35"/>
      <c r="RQA24" s="35"/>
      <c r="RQB24" s="35"/>
      <c r="RQC24" s="35"/>
      <c r="RQD24" s="35"/>
      <c r="RQE24" s="35"/>
      <c r="RQF24" s="35"/>
      <c r="RQG24" s="35"/>
      <c r="RQH24" s="35"/>
      <c r="RQI24" s="35"/>
      <c r="RQJ24" s="35"/>
      <c r="RQK24" s="35"/>
      <c r="RQL24" s="35"/>
      <c r="RQM24" s="35"/>
      <c r="RQN24" s="35"/>
      <c r="RQO24" s="35"/>
      <c r="RQP24" s="35"/>
      <c r="RQQ24" s="35"/>
      <c r="RQR24" s="35"/>
      <c r="RQS24" s="35"/>
      <c r="RQT24" s="35"/>
      <c r="RQU24" s="35"/>
      <c r="RQV24" s="35"/>
      <c r="RQW24" s="35"/>
      <c r="RQX24" s="35"/>
      <c r="RQY24" s="35"/>
      <c r="RQZ24" s="35"/>
      <c r="RRA24" s="35"/>
      <c r="RRB24" s="35"/>
      <c r="RRC24" s="35"/>
      <c r="RRD24" s="35"/>
      <c r="RRE24" s="35"/>
      <c r="RRF24" s="35"/>
      <c r="RRG24" s="35"/>
      <c r="RRH24" s="35"/>
      <c r="RRI24" s="35"/>
      <c r="RRJ24" s="35"/>
      <c r="RRK24" s="35"/>
      <c r="RRL24" s="35"/>
      <c r="RRM24" s="35"/>
      <c r="RRN24" s="35"/>
      <c r="RRO24" s="35"/>
      <c r="RRP24" s="35"/>
      <c r="RRQ24" s="35"/>
      <c r="RRR24" s="35"/>
      <c r="RRS24" s="35"/>
      <c r="RRT24" s="35"/>
      <c r="RRU24" s="35"/>
      <c r="RRV24" s="35"/>
      <c r="RRW24" s="35"/>
      <c r="RRX24" s="35"/>
      <c r="RRY24" s="35"/>
      <c r="RRZ24" s="35"/>
      <c r="RSA24" s="35"/>
      <c r="RSB24" s="35"/>
      <c r="RSC24" s="35"/>
      <c r="RSD24" s="35"/>
      <c r="RSE24" s="35"/>
      <c r="RSF24" s="35"/>
      <c r="RSG24" s="35"/>
      <c r="RSH24" s="35"/>
      <c r="RSI24" s="35"/>
      <c r="RSJ24" s="35"/>
      <c r="RSK24" s="35"/>
      <c r="RSL24" s="35"/>
      <c r="RSM24" s="35"/>
      <c r="RSN24" s="35"/>
      <c r="RSO24" s="35"/>
      <c r="RSP24" s="35"/>
      <c r="RSQ24" s="35"/>
      <c r="RSR24" s="35"/>
      <c r="RSS24" s="35"/>
      <c r="RST24" s="35"/>
      <c r="RSU24" s="35"/>
      <c r="RSV24" s="35"/>
      <c r="RSW24" s="35"/>
      <c r="RSX24" s="35"/>
      <c r="RSY24" s="35"/>
      <c r="RSZ24" s="35"/>
      <c r="RTA24" s="35"/>
      <c r="RTB24" s="35"/>
      <c r="RTC24" s="35"/>
      <c r="RTD24" s="35"/>
      <c r="RTE24" s="35"/>
      <c r="RTF24" s="35"/>
      <c r="RTG24" s="35"/>
      <c r="RTH24" s="35"/>
      <c r="RTI24" s="35"/>
      <c r="RTJ24" s="35"/>
      <c r="RTK24" s="35"/>
      <c r="RTL24" s="35"/>
      <c r="RTM24" s="35"/>
      <c r="RTN24" s="35"/>
      <c r="RTO24" s="35"/>
      <c r="RTP24" s="35"/>
      <c r="RTQ24" s="35"/>
      <c r="RTR24" s="35"/>
      <c r="RTS24" s="35"/>
      <c r="RTT24" s="35"/>
      <c r="RTU24" s="35"/>
      <c r="RTV24" s="35"/>
      <c r="RTW24" s="35"/>
      <c r="RTX24" s="35"/>
      <c r="RTY24" s="35"/>
      <c r="RTZ24" s="35"/>
      <c r="RUA24" s="35"/>
      <c r="RUB24" s="35"/>
      <c r="RUC24" s="35"/>
      <c r="RUD24" s="35"/>
      <c r="RUE24" s="35"/>
      <c r="RUF24" s="35"/>
      <c r="RUG24" s="35"/>
      <c r="RUH24" s="35"/>
      <c r="RUI24" s="35"/>
      <c r="RUJ24" s="35"/>
      <c r="RUK24" s="35"/>
      <c r="RUL24" s="35"/>
      <c r="RUM24" s="35"/>
      <c r="RUN24" s="35"/>
      <c r="RUO24" s="35"/>
      <c r="RUP24" s="35"/>
      <c r="RUQ24" s="35"/>
      <c r="RUR24" s="35"/>
      <c r="RUS24" s="35"/>
      <c r="RUT24" s="35"/>
      <c r="RUU24" s="35"/>
      <c r="RUV24" s="35"/>
      <c r="RUW24" s="35"/>
      <c r="RUX24" s="35"/>
      <c r="RUY24" s="35"/>
      <c r="RUZ24" s="35"/>
      <c r="RVA24" s="35"/>
      <c r="RVB24" s="35"/>
      <c r="RVC24" s="35"/>
      <c r="RVD24" s="35"/>
      <c r="RVE24" s="35"/>
      <c r="RVF24" s="35"/>
      <c r="RVG24" s="35"/>
      <c r="RVH24" s="35"/>
      <c r="RVI24" s="35"/>
      <c r="RVJ24" s="35"/>
      <c r="RVK24" s="35"/>
      <c r="RVL24" s="35"/>
      <c r="RVM24" s="35"/>
      <c r="RVN24" s="35"/>
      <c r="RVO24" s="35"/>
      <c r="RVP24" s="35"/>
      <c r="RVQ24" s="35"/>
      <c r="RVR24" s="35"/>
      <c r="RVS24" s="35"/>
      <c r="RVT24" s="35"/>
      <c r="RVU24" s="35"/>
      <c r="RVV24" s="35"/>
      <c r="RVW24" s="35"/>
      <c r="RVX24" s="35"/>
      <c r="RVY24" s="35"/>
      <c r="RVZ24" s="35"/>
      <c r="RWA24" s="35"/>
      <c r="RWB24" s="35"/>
      <c r="RWC24" s="35"/>
      <c r="RWD24" s="35"/>
      <c r="RWE24" s="35"/>
      <c r="RWF24" s="35"/>
      <c r="RWG24" s="35"/>
      <c r="RWH24" s="35"/>
      <c r="RWI24" s="35"/>
      <c r="RWJ24" s="35"/>
      <c r="RWK24" s="35"/>
      <c r="RWL24" s="35"/>
      <c r="RWM24" s="35"/>
      <c r="RWN24" s="35"/>
      <c r="RWO24" s="35"/>
      <c r="RWP24" s="35"/>
      <c r="RWQ24" s="35"/>
      <c r="RWR24" s="35"/>
      <c r="RWS24" s="35"/>
      <c r="RWT24" s="35"/>
      <c r="RWU24" s="35"/>
      <c r="RWV24" s="35"/>
      <c r="RWW24" s="35"/>
      <c r="RWX24" s="35"/>
      <c r="RWY24" s="35"/>
      <c r="RWZ24" s="35"/>
      <c r="RXA24" s="35"/>
      <c r="RXB24" s="35"/>
      <c r="RXC24" s="35"/>
      <c r="RXD24" s="35"/>
      <c r="RXE24" s="35"/>
      <c r="RXF24" s="35"/>
      <c r="RXG24" s="35"/>
      <c r="RXH24" s="35"/>
      <c r="RXI24" s="35"/>
      <c r="RXJ24" s="35"/>
      <c r="RXK24" s="35"/>
      <c r="RXL24" s="35"/>
      <c r="RXM24" s="35"/>
      <c r="RXN24" s="35"/>
      <c r="RXO24" s="35"/>
      <c r="RXP24" s="35"/>
      <c r="RXQ24" s="35"/>
      <c r="RXR24" s="35"/>
      <c r="RXS24" s="35"/>
      <c r="RXT24" s="35"/>
      <c r="RXU24" s="35"/>
      <c r="RXV24" s="35"/>
      <c r="RXW24" s="35"/>
      <c r="RXX24" s="35"/>
      <c r="RXY24" s="35"/>
      <c r="RXZ24" s="35"/>
      <c r="RYA24" s="35"/>
      <c r="RYB24" s="35"/>
      <c r="RYC24" s="35"/>
      <c r="RYD24" s="35"/>
      <c r="RYE24" s="35"/>
      <c r="RYF24" s="35"/>
      <c r="RYG24" s="35"/>
      <c r="RYH24" s="35"/>
      <c r="RYI24" s="35"/>
      <c r="RYJ24" s="35"/>
      <c r="RYK24" s="35"/>
      <c r="RYL24" s="35"/>
      <c r="RYM24" s="35"/>
      <c r="RYN24" s="35"/>
      <c r="RYO24" s="35"/>
      <c r="RYP24" s="35"/>
      <c r="RYQ24" s="35"/>
      <c r="RYR24" s="35"/>
      <c r="RYS24" s="35"/>
      <c r="RYT24" s="35"/>
      <c r="RYU24" s="35"/>
      <c r="RYV24" s="35"/>
      <c r="RYW24" s="35"/>
      <c r="RYX24" s="35"/>
      <c r="RYY24" s="35"/>
      <c r="RYZ24" s="35"/>
      <c r="RZA24" s="35"/>
      <c r="RZB24" s="35"/>
      <c r="RZC24" s="35"/>
      <c r="RZD24" s="35"/>
      <c r="RZE24" s="35"/>
      <c r="RZF24" s="35"/>
      <c r="RZG24" s="35"/>
      <c r="RZH24" s="35"/>
      <c r="RZI24" s="35"/>
      <c r="RZJ24" s="35"/>
      <c r="RZK24" s="35"/>
      <c r="RZL24" s="35"/>
      <c r="RZM24" s="35"/>
      <c r="RZN24" s="35"/>
      <c r="RZO24" s="35"/>
      <c r="RZP24" s="35"/>
      <c r="RZQ24" s="35"/>
      <c r="RZR24" s="35"/>
      <c r="RZS24" s="35"/>
      <c r="RZT24" s="35"/>
      <c r="RZU24" s="35"/>
      <c r="RZV24" s="35"/>
      <c r="RZW24" s="35"/>
      <c r="RZX24" s="35"/>
      <c r="RZY24" s="35"/>
      <c r="RZZ24" s="35"/>
      <c r="SAA24" s="35"/>
      <c r="SAB24" s="35"/>
      <c r="SAC24" s="35"/>
      <c r="SAD24" s="35"/>
      <c r="SAE24" s="35"/>
      <c r="SAF24" s="35"/>
      <c r="SAG24" s="35"/>
      <c r="SAH24" s="35"/>
      <c r="SAI24" s="35"/>
      <c r="SAJ24" s="35"/>
      <c r="SAK24" s="35"/>
      <c r="SAL24" s="35"/>
      <c r="SAM24" s="35"/>
      <c r="SAN24" s="35"/>
      <c r="SAO24" s="35"/>
      <c r="SAP24" s="35"/>
      <c r="SAQ24" s="35"/>
      <c r="SAR24" s="35"/>
      <c r="SAS24" s="35"/>
      <c r="SAT24" s="35"/>
      <c r="SAU24" s="35"/>
      <c r="SAV24" s="35"/>
      <c r="SAW24" s="35"/>
      <c r="SAX24" s="35"/>
      <c r="SAY24" s="35"/>
      <c r="SAZ24" s="35"/>
      <c r="SBA24" s="35"/>
      <c r="SBB24" s="35"/>
      <c r="SBC24" s="35"/>
      <c r="SBD24" s="35"/>
      <c r="SBE24" s="35"/>
      <c r="SBF24" s="35"/>
      <c r="SBG24" s="35"/>
      <c r="SBH24" s="35"/>
      <c r="SBI24" s="35"/>
      <c r="SBJ24" s="35"/>
      <c r="SBK24" s="35"/>
      <c r="SBL24" s="35"/>
      <c r="SBM24" s="35"/>
      <c r="SBN24" s="35"/>
      <c r="SBO24" s="35"/>
      <c r="SBP24" s="35"/>
      <c r="SBQ24" s="35"/>
      <c r="SBR24" s="35"/>
      <c r="SBS24" s="35"/>
      <c r="SBT24" s="35"/>
      <c r="SBU24" s="35"/>
      <c r="SBV24" s="35"/>
      <c r="SBW24" s="35"/>
      <c r="SBX24" s="35"/>
      <c r="SBY24" s="35"/>
      <c r="SBZ24" s="35"/>
      <c r="SCA24" s="35"/>
      <c r="SCB24" s="35"/>
      <c r="SCC24" s="35"/>
      <c r="SCD24" s="35"/>
      <c r="SCE24" s="35"/>
      <c r="SCF24" s="35"/>
      <c r="SCG24" s="35"/>
      <c r="SCH24" s="35"/>
      <c r="SCI24" s="35"/>
      <c r="SCJ24" s="35"/>
      <c r="SCK24" s="35"/>
      <c r="SCL24" s="35"/>
      <c r="SCM24" s="35"/>
      <c r="SCN24" s="35"/>
      <c r="SCO24" s="35"/>
      <c r="SCP24" s="35"/>
      <c r="SCQ24" s="35"/>
      <c r="SCR24" s="35"/>
      <c r="SCS24" s="35"/>
      <c r="SCT24" s="35"/>
      <c r="SCU24" s="35"/>
      <c r="SCV24" s="35"/>
      <c r="SCW24" s="35"/>
      <c r="SCX24" s="35"/>
      <c r="SCY24" s="35"/>
      <c r="SCZ24" s="35"/>
      <c r="SDA24" s="35"/>
      <c r="SDB24" s="35"/>
      <c r="SDC24" s="35"/>
      <c r="SDD24" s="35"/>
      <c r="SDE24" s="35"/>
      <c r="SDF24" s="35"/>
      <c r="SDG24" s="35"/>
      <c r="SDH24" s="35"/>
      <c r="SDI24" s="35"/>
      <c r="SDJ24" s="35"/>
      <c r="SDK24" s="35"/>
      <c r="SDL24" s="35"/>
      <c r="SDM24" s="35"/>
      <c r="SDN24" s="35"/>
      <c r="SDO24" s="35"/>
      <c r="SDP24" s="35"/>
      <c r="SDQ24" s="35"/>
      <c r="SDR24" s="35"/>
      <c r="SDS24" s="35"/>
      <c r="SDT24" s="35"/>
      <c r="SDU24" s="35"/>
      <c r="SDV24" s="35"/>
      <c r="SDW24" s="35"/>
      <c r="SDX24" s="35"/>
      <c r="SDY24" s="35"/>
      <c r="SDZ24" s="35"/>
      <c r="SEA24" s="35"/>
      <c r="SEB24" s="35"/>
      <c r="SEC24" s="35"/>
      <c r="SED24" s="35"/>
      <c r="SEE24" s="35"/>
      <c r="SEF24" s="35"/>
      <c r="SEG24" s="35"/>
      <c r="SEH24" s="35"/>
      <c r="SEI24" s="35"/>
      <c r="SEJ24" s="35"/>
      <c r="SEK24" s="35"/>
      <c r="SEL24" s="35"/>
      <c r="SEM24" s="35"/>
      <c r="SEN24" s="35"/>
      <c r="SEO24" s="35"/>
      <c r="SEP24" s="35"/>
      <c r="SEQ24" s="35"/>
      <c r="SER24" s="35"/>
      <c r="SES24" s="35"/>
      <c r="SET24" s="35"/>
      <c r="SEU24" s="35"/>
      <c r="SEV24" s="35"/>
      <c r="SEW24" s="35"/>
      <c r="SEX24" s="35"/>
      <c r="SEY24" s="35"/>
      <c r="SEZ24" s="35"/>
      <c r="SFA24" s="35"/>
      <c r="SFB24" s="35"/>
      <c r="SFC24" s="35"/>
      <c r="SFD24" s="35"/>
      <c r="SFE24" s="35"/>
      <c r="SFF24" s="35"/>
      <c r="SFG24" s="35"/>
      <c r="SFH24" s="35"/>
      <c r="SFI24" s="35"/>
      <c r="SFJ24" s="35"/>
      <c r="SFK24" s="35"/>
      <c r="SFL24" s="35"/>
      <c r="SFM24" s="35"/>
      <c r="SFN24" s="35"/>
      <c r="SFO24" s="35"/>
      <c r="SFP24" s="35"/>
      <c r="SFQ24" s="35"/>
      <c r="SFR24" s="35"/>
      <c r="SFS24" s="35"/>
      <c r="SFT24" s="35"/>
      <c r="SFU24" s="35"/>
      <c r="SFV24" s="35"/>
      <c r="SFW24" s="35"/>
      <c r="SFX24" s="35"/>
      <c r="SFY24" s="35"/>
      <c r="SFZ24" s="35"/>
      <c r="SGA24" s="35"/>
      <c r="SGB24" s="35"/>
      <c r="SGC24" s="35"/>
      <c r="SGD24" s="35"/>
      <c r="SGE24" s="35"/>
      <c r="SGF24" s="35"/>
      <c r="SGG24" s="35"/>
      <c r="SGH24" s="35"/>
      <c r="SGI24" s="35"/>
      <c r="SGJ24" s="35"/>
      <c r="SGK24" s="35"/>
      <c r="SGL24" s="35"/>
      <c r="SGM24" s="35"/>
      <c r="SGN24" s="35"/>
      <c r="SGO24" s="35"/>
      <c r="SGP24" s="35"/>
      <c r="SGQ24" s="35"/>
      <c r="SGR24" s="35"/>
      <c r="SGS24" s="35"/>
      <c r="SGT24" s="35"/>
      <c r="SGU24" s="35"/>
      <c r="SGV24" s="35"/>
      <c r="SGW24" s="35"/>
      <c r="SGX24" s="35"/>
      <c r="SGY24" s="35"/>
      <c r="SGZ24" s="35"/>
      <c r="SHA24" s="35"/>
      <c r="SHB24" s="35"/>
      <c r="SHC24" s="35"/>
      <c r="SHD24" s="35"/>
      <c r="SHE24" s="35"/>
      <c r="SHF24" s="35"/>
      <c r="SHG24" s="35"/>
      <c r="SHH24" s="35"/>
      <c r="SHI24" s="35"/>
      <c r="SHJ24" s="35"/>
      <c r="SHK24" s="35"/>
      <c r="SHL24" s="35"/>
      <c r="SHM24" s="35"/>
      <c r="SHN24" s="35"/>
      <c r="SHO24" s="35"/>
      <c r="SHP24" s="35"/>
      <c r="SHQ24" s="35"/>
      <c r="SHR24" s="35"/>
      <c r="SHS24" s="35"/>
      <c r="SHT24" s="35"/>
      <c r="SHU24" s="35"/>
      <c r="SHV24" s="35"/>
      <c r="SHW24" s="35"/>
      <c r="SHX24" s="35"/>
      <c r="SHY24" s="35"/>
      <c r="SHZ24" s="35"/>
      <c r="SIA24" s="35"/>
      <c r="SIB24" s="35"/>
      <c r="SIC24" s="35"/>
      <c r="SID24" s="35"/>
      <c r="SIE24" s="35"/>
      <c r="SIF24" s="35"/>
      <c r="SIG24" s="35"/>
      <c r="SIH24" s="35"/>
      <c r="SII24" s="35"/>
      <c r="SIJ24" s="35"/>
      <c r="SIK24" s="35"/>
      <c r="SIL24" s="35"/>
      <c r="SIM24" s="35"/>
      <c r="SIN24" s="35"/>
      <c r="SIO24" s="35"/>
      <c r="SIP24" s="35"/>
      <c r="SIQ24" s="35"/>
      <c r="SIR24" s="35"/>
      <c r="SIS24" s="35"/>
      <c r="SIT24" s="35"/>
      <c r="SIU24" s="35"/>
      <c r="SIV24" s="35"/>
      <c r="SIW24" s="35"/>
      <c r="SIX24" s="35"/>
      <c r="SIY24" s="35"/>
      <c r="SIZ24" s="35"/>
      <c r="SJA24" s="35"/>
      <c r="SJB24" s="35"/>
      <c r="SJC24" s="35"/>
      <c r="SJD24" s="35"/>
      <c r="SJE24" s="35"/>
      <c r="SJF24" s="35"/>
      <c r="SJG24" s="35"/>
      <c r="SJH24" s="35"/>
      <c r="SJI24" s="35"/>
      <c r="SJJ24" s="35"/>
      <c r="SJK24" s="35"/>
      <c r="SJL24" s="35"/>
      <c r="SJM24" s="35"/>
      <c r="SJN24" s="35"/>
      <c r="SJO24" s="35"/>
      <c r="SJP24" s="35"/>
      <c r="SJQ24" s="35"/>
      <c r="SJR24" s="35"/>
      <c r="SJS24" s="35"/>
      <c r="SJT24" s="35"/>
      <c r="SJU24" s="35"/>
      <c r="SJV24" s="35"/>
      <c r="SJW24" s="35"/>
      <c r="SJX24" s="35"/>
      <c r="SJY24" s="35"/>
      <c r="SJZ24" s="35"/>
      <c r="SKA24" s="35"/>
      <c r="SKB24" s="35"/>
      <c r="SKC24" s="35"/>
      <c r="SKD24" s="35"/>
      <c r="SKE24" s="35"/>
      <c r="SKF24" s="35"/>
      <c r="SKG24" s="35"/>
      <c r="SKH24" s="35"/>
      <c r="SKI24" s="35"/>
      <c r="SKJ24" s="35"/>
      <c r="SKK24" s="35"/>
      <c r="SKL24" s="35"/>
      <c r="SKM24" s="35"/>
      <c r="SKN24" s="35"/>
      <c r="SKO24" s="35"/>
      <c r="SKP24" s="35"/>
      <c r="SKQ24" s="35"/>
      <c r="SKR24" s="35"/>
      <c r="SKS24" s="35"/>
      <c r="SKT24" s="35"/>
      <c r="SKU24" s="35"/>
      <c r="SKV24" s="35"/>
      <c r="SKW24" s="35"/>
      <c r="SKX24" s="35"/>
      <c r="SKY24" s="35"/>
      <c r="SKZ24" s="35"/>
      <c r="SLA24" s="35"/>
      <c r="SLB24" s="35"/>
      <c r="SLC24" s="35"/>
      <c r="SLD24" s="35"/>
      <c r="SLE24" s="35"/>
      <c r="SLF24" s="35"/>
      <c r="SLG24" s="35"/>
      <c r="SLH24" s="35"/>
      <c r="SLI24" s="35"/>
      <c r="SLJ24" s="35"/>
      <c r="SLK24" s="35"/>
      <c r="SLL24" s="35"/>
      <c r="SLM24" s="35"/>
      <c r="SLN24" s="35"/>
      <c r="SLO24" s="35"/>
      <c r="SLP24" s="35"/>
      <c r="SLQ24" s="35"/>
      <c r="SLR24" s="35"/>
      <c r="SLS24" s="35"/>
      <c r="SLT24" s="35"/>
      <c r="SLU24" s="35"/>
      <c r="SLV24" s="35"/>
      <c r="SLW24" s="35"/>
      <c r="SLX24" s="35"/>
      <c r="SLY24" s="35"/>
      <c r="SLZ24" s="35"/>
      <c r="SMA24" s="35"/>
      <c r="SMB24" s="35"/>
      <c r="SMC24" s="35"/>
      <c r="SMD24" s="35"/>
      <c r="SME24" s="35"/>
      <c r="SMF24" s="35"/>
      <c r="SMG24" s="35"/>
      <c r="SMH24" s="35"/>
      <c r="SMI24" s="35"/>
      <c r="SMJ24" s="35"/>
      <c r="SMK24" s="35"/>
      <c r="SML24" s="35"/>
      <c r="SMM24" s="35"/>
      <c r="SMN24" s="35"/>
      <c r="SMO24" s="35"/>
      <c r="SMP24" s="35"/>
      <c r="SMQ24" s="35"/>
      <c r="SMR24" s="35"/>
      <c r="SMS24" s="35"/>
      <c r="SMT24" s="35"/>
      <c r="SMU24" s="35"/>
      <c r="SMV24" s="35"/>
      <c r="SMW24" s="35"/>
      <c r="SMX24" s="35"/>
      <c r="SMY24" s="35"/>
      <c r="SMZ24" s="35"/>
      <c r="SNA24" s="35"/>
      <c r="SNB24" s="35"/>
      <c r="SNC24" s="35"/>
      <c r="SND24" s="35"/>
      <c r="SNE24" s="35"/>
      <c r="SNF24" s="35"/>
      <c r="SNG24" s="35"/>
      <c r="SNH24" s="35"/>
      <c r="SNI24" s="35"/>
      <c r="SNJ24" s="35"/>
      <c r="SNK24" s="35"/>
      <c r="SNL24" s="35"/>
      <c r="SNM24" s="35"/>
      <c r="SNN24" s="35"/>
      <c r="SNO24" s="35"/>
      <c r="SNP24" s="35"/>
      <c r="SNQ24" s="35"/>
      <c r="SNR24" s="35"/>
      <c r="SNS24" s="35"/>
      <c r="SNT24" s="35"/>
      <c r="SNU24" s="35"/>
      <c r="SNV24" s="35"/>
      <c r="SNW24" s="35"/>
      <c r="SNX24" s="35"/>
      <c r="SNY24" s="35"/>
      <c r="SNZ24" s="35"/>
      <c r="SOA24" s="35"/>
      <c r="SOB24" s="35"/>
      <c r="SOC24" s="35"/>
      <c r="SOD24" s="35"/>
      <c r="SOE24" s="35"/>
      <c r="SOF24" s="35"/>
      <c r="SOG24" s="35"/>
      <c r="SOH24" s="35"/>
      <c r="SOI24" s="35"/>
      <c r="SOJ24" s="35"/>
      <c r="SOK24" s="35"/>
      <c r="SOL24" s="35"/>
      <c r="SOM24" s="35"/>
      <c r="SON24" s="35"/>
      <c r="SOO24" s="35"/>
      <c r="SOP24" s="35"/>
      <c r="SOQ24" s="35"/>
      <c r="SOR24" s="35"/>
      <c r="SOS24" s="35"/>
      <c r="SOT24" s="35"/>
      <c r="SOU24" s="35"/>
      <c r="SOV24" s="35"/>
      <c r="SOW24" s="35"/>
      <c r="SOX24" s="35"/>
      <c r="SOY24" s="35"/>
      <c r="SOZ24" s="35"/>
      <c r="SPA24" s="35"/>
      <c r="SPB24" s="35"/>
      <c r="SPC24" s="35"/>
      <c r="SPD24" s="35"/>
      <c r="SPE24" s="35"/>
      <c r="SPF24" s="35"/>
      <c r="SPG24" s="35"/>
      <c r="SPH24" s="35"/>
      <c r="SPI24" s="35"/>
      <c r="SPJ24" s="35"/>
      <c r="SPK24" s="35"/>
      <c r="SPL24" s="35"/>
      <c r="SPM24" s="35"/>
      <c r="SPN24" s="35"/>
      <c r="SPO24" s="35"/>
      <c r="SPP24" s="35"/>
      <c r="SPQ24" s="35"/>
      <c r="SPR24" s="35"/>
      <c r="SPS24" s="35"/>
      <c r="SPT24" s="35"/>
      <c r="SPU24" s="35"/>
      <c r="SPV24" s="35"/>
      <c r="SPW24" s="35"/>
      <c r="SPX24" s="35"/>
      <c r="SPY24" s="35"/>
      <c r="SPZ24" s="35"/>
      <c r="SQA24" s="35"/>
      <c r="SQB24" s="35"/>
      <c r="SQC24" s="35"/>
      <c r="SQD24" s="35"/>
      <c r="SQE24" s="35"/>
      <c r="SQF24" s="35"/>
      <c r="SQG24" s="35"/>
      <c r="SQH24" s="35"/>
      <c r="SQI24" s="35"/>
      <c r="SQJ24" s="35"/>
      <c r="SQK24" s="35"/>
      <c r="SQL24" s="35"/>
      <c r="SQM24" s="35"/>
      <c r="SQN24" s="35"/>
      <c r="SQO24" s="35"/>
      <c r="SQP24" s="35"/>
      <c r="SQQ24" s="35"/>
      <c r="SQR24" s="35"/>
      <c r="SQS24" s="35"/>
      <c r="SQT24" s="35"/>
      <c r="SQU24" s="35"/>
      <c r="SQV24" s="35"/>
      <c r="SQW24" s="35"/>
      <c r="SQX24" s="35"/>
      <c r="SQY24" s="35"/>
      <c r="SQZ24" s="35"/>
      <c r="SRA24" s="35"/>
      <c r="SRB24" s="35"/>
      <c r="SRC24" s="35"/>
      <c r="SRD24" s="35"/>
      <c r="SRE24" s="35"/>
      <c r="SRF24" s="35"/>
      <c r="SRG24" s="35"/>
      <c r="SRH24" s="35"/>
      <c r="SRI24" s="35"/>
      <c r="SRJ24" s="35"/>
      <c r="SRK24" s="35"/>
      <c r="SRL24" s="35"/>
      <c r="SRM24" s="35"/>
      <c r="SRN24" s="35"/>
      <c r="SRO24" s="35"/>
      <c r="SRP24" s="35"/>
      <c r="SRQ24" s="35"/>
      <c r="SRR24" s="35"/>
      <c r="SRS24" s="35"/>
      <c r="SRT24" s="35"/>
      <c r="SRU24" s="35"/>
      <c r="SRV24" s="35"/>
      <c r="SRW24" s="35"/>
      <c r="SRX24" s="35"/>
      <c r="SRY24" s="35"/>
      <c r="SRZ24" s="35"/>
      <c r="SSA24" s="35"/>
      <c r="SSB24" s="35"/>
      <c r="SSC24" s="35"/>
      <c r="SSD24" s="35"/>
      <c r="SSE24" s="35"/>
      <c r="SSF24" s="35"/>
      <c r="SSG24" s="35"/>
      <c r="SSH24" s="35"/>
      <c r="SSI24" s="35"/>
      <c r="SSJ24" s="35"/>
      <c r="SSK24" s="35"/>
      <c r="SSL24" s="35"/>
      <c r="SSM24" s="35"/>
      <c r="SSN24" s="35"/>
      <c r="SSO24" s="35"/>
      <c r="SSP24" s="35"/>
      <c r="SSQ24" s="35"/>
      <c r="SSR24" s="35"/>
      <c r="SSS24" s="35"/>
      <c r="SST24" s="35"/>
      <c r="SSU24" s="35"/>
      <c r="SSV24" s="35"/>
      <c r="SSW24" s="35"/>
      <c r="SSX24" s="35"/>
      <c r="SSY24" s="35"/>
      <c r="SSZ24" s="35"/>
      <c r="STA24" s="35"/>
      <c r="STB24" s="35"/>
      <c r="STC24" s="35"/>
      <c r="STD24" s="35"/>
      <c r="STE24" s="35"/>
      <c r="STF24" s="35"/>
      <c r="STG24" s="35"/>
      <c r="STH24" s="35"/>
      <c r="STI24" s="35"/>
      <c r="STJ24" s="35"/>
      <c r="STK24" s="35"/>
      <c r="STL24" s="35"/>
      <c r="STM24" s="35"/>
      <c r="STN24" s="35"/>
      <c r="STO24" s="35"/>
      <c r="STP24" s="35"/>
      <c r="STQ24" s="35"/>
      <c r="STR24" s="35"/>
      <c r="STS24" s="35"/>
      <c r="STT24" s="35"/>
      <c r="STU24" s="35"/>
      <c r="STV24" s="35"/>
      <c r="STW24" s="35"/>
      <c r="STX24" s="35"/>
      <c r="STY24" s="35"/>
      <c r="STZ24" s="35"/>
      <c r="SUA24" s="35"/>
      <c r="SUB24" s="35"/>
      <c r="SUC24" s="35"/>
      <c r="SUD24" s="35"/>
      <c r="SUE24" s="35"/>
      <c r="SUF24" s="35"/>
      <c r="SUG24" s="35"/>
      <c r="SUH24" s="35"/>
      <c r="SUI24" s="35"/>
      <c r="SUJ24" s="35"/>
      <c r="SUK24" s="35"/>
      <c r="SUL24" s="35"/>
      <c r="SUM24" s="35"/>
      <c r="SUN24" s="35"/>
      <c r="SUO24" s="35"/>
      <c r="SUP24" s="35"/>
      <c r="SUQ24" s="35"/>
      <c r="SUR24" s="35"/>
      <c r="SUS24" s="35"/>
      <c r="SUT24" s="35"/>
      <c r="SUU24" s="35"/>
      <c r="SUV24" s="35"/>
      <c r="SUW24" s="35"/>
      <c r="SUX24" s="35"/>
      <c r="SUY24" s="35"/>
      <c r="SUZ24" s="35"/>
      <c r="SVA24" s="35"/>
      <c r="SVB24" s="35"/>
      <c r="SVC24" s="35"/>
      <c r="SVD24" s="35"/>
      <c r="SVE24" s="35"/>
      <c r="SVF24" s="35"/>
      <c r="SVG24" s="35"/>
      <c r="SVH24" s="35"/>
      <c r="SVI24" s="35"/>
      <c r="SVJ24" s="35"/>
      <c r="SVK24" s="35"/>
      <c r="SVL24" s="35"/>
      <c r="SVM24" s="35"/>
      <c r="SVN24" s="35"/>
      <c r="SVO24" s="35"/>
      <c r="SVP24" s="35"/>
      <c r="SVQ24" s="35"/>
      <c r="SVR24" s="35"/>
      <c r="SVS24" s="35"/>
      <c r="SVT24" s="35"/>
      <c r="SVU24" s="35"/>
      <c r="SVV24" s="35"/>
      <c r="SVW24" s="35"/>
      <c r="SVX24" s="35"/>
      <c r="SVY24" s="35"/>
      <c r="SVZ24" s="35"/>
      <c r="SWA24" s="35"/>
      <c r="SWB24" s="35"/>
      <c r="SWC24" s="35"/>
      <c r="SWD24" s="35"/>
      <c r="SWE24" s="35"/>
      <c r="SWF24" s="35"/>
      <c r="SWG24" s="35"/>
      <c r="SWH24" s="35"/>
      <c r="SWI24" s="35"/>
      <c r="SWJ24" s="35"/>
      <c r="SWK24" s="35"/>
      <c r="SWL24" s="35"/>
      <c r="SWM24" s="35"/>
      <c r="SWN24" s="35"/>
      <c r="SWO24" s="35"/>
      <c r="SWP24" s="35"/>
      <c r="SWQ24" s="35"/>
      <c r="SWR24" s="35"/>
      <c r="SWS24" s="35"/>
      <c r="SWT24" s="35"/>
      <c r="SWU24" s="35"/>
      <c r="SWV24" s="35"/>
      <c r="SWW24" s="35"/>
      <c r="SWX24" s="35"/>
      <c r="SWY24" s="35"/>
      <c r="SWZ24" s="35"/>
      <c r="SXA24" s="35"/>
      <c r="SXB24" s="35"/>
      <c r="SXC24" s="35"/>
      <c r="SXD24" s="35"/>
      <c r="SXE24" s="35"/>
      <c r="SXF24" s="35"/>
      <c r="SXG24" s="35"/>
      <c r="SXH24" s="35"/>
      <c r="SXI24" s="35"/>
      <c r="SXJ24" s="35"/>
      <c r="SXK24" s="35"/>
      <c r="SXL24" s="35"/>
      <c r="SXM24" s="35"/>
      <c r="SXN24" s="35"/>
      <c r="SXO24" s="35"/>
      <c r="SXP24" s="35"/>
      <c r="SXQ24" s="35"/>
      <c r="SXR24" s="35"/>
      <c r="SXS24" s="35"/>
      <c r="SXT24" s="35"/>
      <c r="SXU24" s="35"/>
      <c r="SXV24" s="35"/>
      <c r="SXW24" s="35"/>
      <c r="SXX24" s="35"/>
      <c r="SXY24" s="35"/>
      <c r="SXZ24" s="35"/>
      <c r="SYA24" s="35"/>
      <c r="SYB24" s="35"/>
      <c r="SYC24" s="35"/>
      <c r="SYD24" s="35"/>
      <c r="SYE24" s="35"/>
      <c r="SYF24" s="35"/>
      <c r="SYG24" s="35"/>
      <c r="SYH24" s="35"/>
      <c r="SYI24" s="35"/>
      <c r="SYJ24" s="35"/>
      <c r="SYK24" s="35"/>
      <c r="SYL24" s="35"/>
      <c r="SYM24" s="35"/>
      <c r="SYN24" s="35"/>
      <c r="SYO24" s="35"/>
      <c r="SYP24" s="35"/>
      <c r="SYQ24" s="35"/>
      <c r="SYR24" s="35"/>
      <c r="SYS24" s="35"/>
      <c r="SYT24" s="35"/>
      <c r="SYU24" s="35"/>
      <c r="SYV24" s="35"/>
      <c r="SYW24" s="35"/>
      <c r="SYX24" s="35"/>
      <c r="SYY24" s="35"/>
      <c r="SYZ24" s="35"/>
      <c r="SZA24" s="35"/>
      <c r="SZB24" s="35"/>
      <c r="SZC24" s="35"/>
      <c r="SZD24" s="35"/>
      <c r="SZE24" s="35"/>
      <c r="SZF24" s="35"/>
      <c r="SZG24" s="35"/>
      <c r="SZH24" s="35"/>
      <c r="SZI24" s="35"/>
      <c r="SZJ24" s="35"/>
      <c r="SZK24" s="35"/>
      <c r="SZL24" s="35"/>
      <c r="SZM24" s="35"/>
      <c r="SZN24" s="35"/>
      <c r="SZO24" s="35"/>
      <c r="SZP24" s="35"/>
      <c r="SZQ24" s="35"/>
      <c r="SZR24" s="35"/>
      <c r="SZS24" s="35"/>
      <c r="SZT24" s="35"/>
      <c r="SZU24" s="35"/>
      <c r="SZV24" s="35"/>
      <c r="SZW24" s="35"/>
      <c r="SZX24" s="35"/>
      <c r="SZY24" s="35"/>
      <c r="SZZ24" s="35"/>
      <c r="TAA24" s="35"/>
      <c r="TAB24" s="35"/>
      <c r="TAC24" s="35"/>
      <c r="TAD24" s="35"/>
      <c r="TAE24" s="35"/>
      <c r="TAF24" s="35"/>
      <c r="TAG24" s="35"/>
      <c r="TAH24" s="35"/>
      <c r="TAI24" s="35"/>
      <c r="TAJ24" s="35"/>
      <c r="TAK24" s="35"/>
      <c r="TAL24" s="35"/>
      <c r="TAM24" s="35"/>
      <c r="TAN24" s="35"/>
      <c r="TAO24" s="35"/>
      <c r="TAP24" s="35"/>
      <c r="TAQ24" s="35"/>
      <c r="TAR24" s="35"/>
      <c r="TAS24" s="35"/>
      <c r="TAT24" s="35"/>
      <c r="TAU24" s="35"/>
      <c r="TAV24" s="35"/>
      <c r="TAW24" s="35"/>
      <c r="TAX24" s="35"/>
      <c r="TAY24" s="35"/>
      <c r="TAZ24" s="35"/>
      <c r="TBA24" s="35"/>
      <c r="TBB24" s="35"/>
      <c r="TBC24" s="35"/>
      <c r="TBD24" s="35"/>
      <c r="TBE24" s="35"/>
      <c r="TBF24" s="35"/>
      <c r="TBG24" s="35"/>
      <c r="TBH24" s="35"/>
      <c r="TBI24" s="35"/>
      <c r="TBJ24" s="35"/>
      <c r="TBK24" s="35"/>
      <c r="TBL24" s="35"/>
      <c r="TBM24" s="35"/>
      <c r="TBN24" s="35"/>
      <c r="TBO24" s="35"/>
      <c r="TBP24" s="35"/>
      <c r="TBQ24" s="35"/>
      <c r="TBR24" s="35"/>
      <c r="TBS24" s="35"/>
      <c r="TBT24" s="35"/>
      <c r="TBU24" s="35"/>
      <c r="TBV24" s="35"/>
      <c r="TBW24" s="35"/>
      <c r="TBX24" s="35"/>
      <c r="TBY24" s="35"/>
      <c r="TBZ24" s="35"/>
      <c r="TCA24" s="35"/>
      <c r="TCB24" s="35"/>
      <c r="TCC24" s="35"/>
      <c r="TCD24" s="35"/>
      <c r="TCE24" s="35"/>
      <c r="TCF24" s="35"/>
      <c r="TCG24" s="35"/>
      <c r="TCH24" s="35"/>
      <c r="TCI24" s="35"/>
      <c r="TCJ24" s="35"/>
      <c r="TCK24" s="35"/>
      <c r="TCL24" s="35"/>
      <c r="TCM24" s="35"/>
      <c r="TCN24" s="35"/>
      <c r="TCO24" s="35"/>
      <c r="TCP24" s="35"/>
      <c r="TCQ24" s="35"/>
      <c r="TCR24" s="35"/>
      <c r="TCS24" s="35"/>
      <c r="TCT24" s="35"/>
      <c r="TCU24" s="35"/>
      <c r="TCV24" s="35"/>
      <c r="TCW24" s="35"/>
      <c r="TCX24" s="35"/>
      <c r="TCY24" s="35"/>
      <c r="TCZ24" s="35"/>
      <c r="TDA24" s="35"/>
      <c r="TDB24" s="35"/>
      <c r="TDC24" s="35"/>
      <c r="TDD24" s="35"/>
      <c r="TDE24" s="35"/>
      <c r="TDF24" s="35"/>
      <c r="TDG24" s="35"/>
      <c r="TDH24" s="35"/>
      <c r="TDI24" s="35"/>
      <c r="TDJ24" s="35"/>
      <c r="TDK24" s="35"/>
      <c r="TDL24" s="35"/>
      <c r="TDM24" s="35"/>
      <c r="TDN24" s="35"/>
      <c r="TDO24" s="35"/>
      <c r="TDP24" s="35"/>
      <c r="TDQ24" s="35"/>
      <c r="TDR24" s="35"/>
      <c r="TDS24" s="35"/>
      <c r="TDT24" s="35"/>
      <c r="TDU24" s="35"/>
      <c r="TDV24" s="35"/>
      <c r="TDW24" s="35"/>
      <c r="TDX24" s="35"/>
      <c r="TDY24" s="35"/>
      <c r="TDZ24" s="35"/>
      <c r="TEA24" s="35"/>
      <c r="TEB24" s="35"/>
      <c r="TEC24" s="35"/>
      <c r="TED24" s="35"/>
      <c r="TEE24" s="35"/>
      <c r="TEF24" s="35"/>
      <c r="TEG24" s="35"/>
      <c r="TEH24" s="35"/>
      <c r="TEI24" s="35"/>
      <c r="TEJ24" s="35"/>
      <c r="TEK24" s="35"/>
      <c r="TEL24" s="35"/>
      <c r="TEM24" s="35"/>
      <c r="TEN24" s="35"/>
      <c r="TEO24" s="35"/>
      <c r="TEP24" s="35"/>
      <c r="TEQ24" s="35"/>
      <c r="TER24" s="35"/>
      <c r="TES24" s="35"/>
      <c r="TET24" s="35"/>
      <c r="TEU24" s="35"/>
      <c r="TEV24" s="35"/>
      <c r="TEW24" s="35"/>
      <c r="TEX24" s="35"/>
      <c r="TEY24" s="35"/>
      <c r="TEZ24" s="35"/>
      <c r="TFA24" s="35"/>
      <c r="TFB24" s="35"/>
      <c r="TFC24" s="35"/>
      <c r="TFD24" s="35"/>
      <c r="TFE24" s="35"/>
      <c r="TFF24" s="35"/>
      <c r="TFG24" s="35"/>
      <c r="TFH24" s="35"/>
      <c r="TFI24" s="35"/>
      <c r="TFJ24" s="35"/>
      <c r="TFK24" s="35"/>
      <c r="TFL24" s="35"/>
      <c r="TFM24" s="35"/>
      <c r="TFN24" s="35"/>
      <c r="TFO24" s="35"/>
      <c r="TFP24" s="35"/>
      <c r="TFQ24" s="35"/>
      <c r="TFR24" s="35"/>
      <c r="TFS24" s="35"/>
      <c r="TFT24" s="35"/>
      <c r="TFU24" s="35"/>
      <c r="TFV24" s="35"/>
      <c r="TFW24" s="35"/>
      <c r="TFX24" s="35"/>
      <c r="TFY24" s="35"/>
      <c r="TFZ24" s="35"/>
      <c r="TGA24" s="35"/>
      <c r="TGB24" s="35"/>
      <c r="TGC24" s="35"/>
      <c r="TGD24" s="35"/>
      <c r="TGE24" s="35"/>
      <c r="TGF24" s="35"/>
      <c r="TGG24" s="35"/>
      <c r="TGH24" s="35"/>
      <c r="TGI24" s="35"/>
      <c r="TGJ24" s="35"/>
      <c r="TGK24" s="35"/>
      <c r="TGL24" s="35"/>
      <c r="TGM24" s="35"/>
      <c r="TGN24" s="35"/>
      <c r="TGO24" s="35"/>
      <c r="TGP24" s="35"/>
      <c r="TGQ24" s="35"/>
      <c r="TGR24" s="35"/>
      <c r="TGS24" s="35"/>
      <c r="TGT24" s="35"/>
      <c r="TGU24" s="35"/>
      <c r="TGV24" s="35"/>
      <c r="TGW24" s="35"/>
      <c r="TGX24" s="35"/>
      <c r="TGY24" s="35"/>
      <c r="TGZ24" s="35"/>
      <c r="THA24" s="35"/>
      <c r="THB24" s="35"/>
      <c r="THC24" s="35"/>
      <c r="THD24" s="35"/>
      <c r="THE24" s="35"/>
      <c r="THF24" s="35"/>
      <c r="THG24" s="35"/>
      <c r="THH24" s="35"/>
      <c r="THI24" s="35"/>
      <c r="THJ24" s="35"/>
      <c r="THK24" s="35"/>
      <c r="THL24" s="35"/>
      <c r="THM24" s="35"/>
      <c r="THN24" s="35"/>
      <c r="THO24" s="35"/>
      <c r="THP24" s="35"/>
      <c r="THQ24" s="35"/>
      <c r="THR24" s="35"/>
      <c r="THS24" s="35"/>
      <c r="THT24" s="35"/>
      <c r="THU24" s="35"/>
      <c r="THV24" s="35"/>
      <c r="THW24" s="35"/>
      <c r="THX24" s="35"/>
      <c r="THY24" s="35"/>
      <c r="THZ24" s="35"/>
      <c r="TIA24" s="35"/>
      <c r="TIB24" s="35"/>
      <c r="TIC24" s="35"/>
      <c r="TID24" s="35"/>
      <c r="TIE24" s="35"/>
      <c r="TIF24" s="35"/>
      <c r="TIG24" s="35"/>
      <c r="TIH24" s="35"/>
      <c r="TII24" s="35"/>
      <c r="TIJ24" s="35"/>
      <c r="TIK24" s="35"/>
      <c r="TIL24" s="35"/>
      <c r="TIM24" s="35"/>
      <c r="TIN24" s="35"/>
      <c r="TIO24" s="35"/>
      <c r="TIP24" s="35"/>
      <c r="TIQ24" s="35"/>
      <c r="TIR24" s="35"/>
      <c r="TIS24" s="35"/>
      <c r="TIT24" s="35"/>
      <c r="TIU24" s="35"/>
      <c r="TIV24" s="35"/>
      <c r="TIW24" s="35"/>
      <c r="TIX24" s="35"/>
      <c r="TIY24" s="35"/>
      <c r="TIZ24" s="35"/>
      <c r="TJA24" s="35"/>
      <c r="TJB24" s="35"/>
      <c r="TJC24" s="35"/>
      <c r="TJD24" s="35"/>
      <c r="TJE24" s="35"/>
      <c r="TJF24" s="35"/>
      <c r="TJG24" s="35"/>
      <c r="TJH24" s="35"/>
      <c r="TJI24" s="35"/>
      <c r="TJJ24" s="35"/>
      <c r="TJK24" s="35"/>
      <c r="TJL24" s="35"/>
      <c r="TJM24" s="35"/>
      <c r="TJN24" s="35"/>
      <c r="TJO24" s="35"/>
      <c r="TJP24" s="35"/>
      <c r="TJQ24" s="35"/>
      <c r="TJR24" s="35"/>
      <c r="TJS24" s="35"/>
      <c r="TJT24" s="35"/>
      <c r="TJU24" s="35"/>
      <c r="TJV24" s="35"/>
      <c r="TJW24" s="35"/>
      <c r="TJX24" s="35"/>
      <c r="TJY24" s="35"/>
      <c r="TJZ24" s="35"/>
      <c r="TKA24" s="35"/>
      <c r="TKB24" s="35"/>
      <c r="TKC24" s="35"/>
      <c r="TKD24" s="35"/>
      <c r="TKE24" s="35"/>
      <c r="TKF24" s="35"/>
      <c r="TKG24" s="35"/>
      <c r="TKH24" s="35"/>
      <c r="TKI24" s="35"/>
      <c r="TKJ24" s="35"/>
      <c r="TKK24" s="35"/>
      <c r="TKL24" s="35"/>
      <c r="TKM24" s="35"/>
      <c r="TKN24" s="35"/>
      <c r="TKO24" s="35"/>
      <c r="TKP24" s="35"/>
      <c r="TKQ24" s="35"/>
      <c r="TKR24" s="35"/>
      <c r="TKS24" s="35"/>
      <c r="TKT24" s="35"/>
      <c r="TKU24" s="35"/>
      <c r="TKV24" s="35"/>
      <c r="TKW24" s="35"/>
      <c r="TKX24" s="35"/>
      <c r="TKY24" s="35"/>
      <c r="TKZ24" s="35"/>
      <c r="TLA24" s="35"/>
      <c r="TLB24" s="35"/>
      <c r="TLC24" s="35"/>
      <c r="TLD24" s="35"/>
      <c r="TLE24" s="35"/>
      <c r="TLF24" s="35"/>
      <c r="TLG24" s="35"/>
      <c r="TLH24" s="35"/>
      <c r="TLI24" s="35"/>
      <c r="TLJ24" s="35"/>
      <c r="TLK24" s="35"/>
      <c r="TLL24" s="35"/>
      <c r="TLM24" s="35"/>
      <c r="TLN24" s="35"/>
      <c r="TLO24" s="35"/>
      <c r="TLP24" s="35"/>
      <c r="TLQ24" s="35"/>
      <c r="TLR24" s="35"/>
      <c r="TLS24" s="35"/>
      <c r="TLT24" s="35"/>
      <c r="TLU24" s="35"/>
      <c r="TLV24" s="35"/>
      <c r="TLW24" s="35"/>
      <c r="TLX24" s="35"/>
      <c r="TLY24" s="35"/>
      <c r="TLZ24" s="35"/>
      <c r="TMA24" s="35"/>
      <c r="TMB24" s="35"/>
      <c r="TMC24" s="35"/>
      <c r="TMD24" s="35"/>
      <c r="TME24" s="35"/>
      <c r="TMF24" s="35"/>
      <c r="TMG24" s="35"/>
      <c r="TMH24" s="35"/>
      <c r="TMI24" s="35"/>
      <c r="TMJ24" s="35"/>
      <c r="TMK24" s="35"/>
      <c r="TML24" s="35"/>
      <c r="TMM24" s="35"/>
      <c r="TMN24" s="35"/>
      <c r="TMO24" s="35"/>
      <c r="TMP24" s="35"/>
      <c r="TMQ24" s="35"/>
      <c r="TMR24" s="35"/>
      <c r="TMS24" s="35"/>
      <c r="TMT24" s="35"/>
      <c r="TMU24" s="35"/>
      <c r="TMV24" s="35"/>
      <c r="TMW24" s="35"/>
      <c r="TMX24" s="35"/>
      <c r="TMY24" s="35"/>
      <c r="TMZ24" s="35"/>
      <c r="TNA24" s="35"/>
      <c r="TNB24" s="35"/>
      <c r="TNC24" s="35"/>
      <c r="TND24" s="35"/>
      <c r="TNE24" s="35"/>
      <c r="TNF24" s="35"/>
      <c r="TNG24" s="35"/>
      <c r="TNH24" s="35"/>
      <c r="TNI24" s="35"/>
      <c r="TNJ24" s="35"/>
      <c r="TNK24" s="35"/>
      <c r="TNL24" s="35"/>
      <c r="TNM24" s="35"/>
      <c r="TNN24" s="35"/>
      <c r="TNO24" s="35"/>
      <c r="TNP24" s="35"/>
      <c r="TNQ24" s="35"/>
      <c r="TNR24" s="35"/>
      <c r="TNS24" s="35"/>
      <c r="TNT24" s="35"/>
      <c r="TNU24" s="35"/>
      <c r="TNV24" s="35"/>
      <c r="TNW24" s="35"/>
      <c r="TNX24" s="35"/>
      <c r="TNY24" s="35"/>
      <c r="TNZ24" s="35"/>
      <c r="TOA24" s="35"/>
      <c r="TOB24" s="35"/>
      <c r="TOC24" s="35"/>
      <c r="TOD24" s="35"/>
      <c r="TOE24" s="35"/>
      <c r="TOF24" s="35"/>
      <c r="TOG24" s="35"/>
      <c r="TOH24" s="35"/>
      <c r="TOI24" s="35"/>
      <c r="TOJ24" s="35"/>
      <c r="TOK24" s="35"/>
      <c r="TOL24" s="35"/>
      <c r="TOM24" s="35"/>
      <c r="TON24" s="35"/>
      <c r="TOO24" s="35"/>
      <c r="TOP24" s="35"/>
      <c r="TOQ24" s="35"/>
      <c r="TOR24" s="35"/>
      <c r="TOS24" s="35"/>
      <c r="TOT24" s="35"/>
      <c r="TOU24" s="35"/>
      <c r="TOV24" s="35"/>
      <c r="TOW24" s="35"/>
      <c r="TOX24" s="35"/>
      <c r="TOY24" s="35"/>
      <c r="TOZ24" s="35"/>
      <c r="TPA24" s="35"/>
      <c r="TPB24" s="35"/>
      <c r="TPC24" s="35"/>
      <c r="TPD24" s="35"/>
      <c r="TPE24" s="35"/>
      <c r="TPF24" s="35"/>
      <c r="TPG24" s="35"/>
      <c r="TPH24" s="35"/>
      <c r="TPI24" s="35"/>
      <c r="TPJ24" s="35"/>
      <c r="TPK24" s="35"/>
      <c r="TPL24" s="35"/>
      <c r="TPM24" s="35"/>
      <c r="TPN24" s="35"/>
      <c r="TPO24" s="35"/>
      <c r="TPP24" s="35"/>
      <c r="TPQ24" s="35"/>
      <c r="TPR24" s="35"/>
      <c r="TPS24" s="35"/>
      <c r="TPT24" s="35"/>
      <c r="TPU24" s="35"/>
      <c r="TPV24" s="35"/>
      <c r="TPW24" s="35"/>
      <c r="TPX24" s="35"/>
      <c r="TPY24" s="35"/>
      <c r="TPZ24" s="35"/>
      <c r="TQA24" s="35"/>
      <c r="TQB24" s="35"/>
      <c r="TQC24" s="35"/>
      <c r="TQD24" s="35"/>
      <c r="TQE24" s="35"/>
      <c r="TQF24" s="35"/>
      <c r="TQG24" s="35"/>
      <c r="TQH24" s="35"/>
      <c r="TQI24" s="35"/>
      <c r="TQJ24" s="35"/>
      <c r="TQK24" s="35"/>
      <c r="TQL24" s="35"/>
      <c r="TQM24" s="35"/>
      <c r="TQN24" s="35"/>
      <c r="TQO24" s="35"/>
      <c r="TQP24" s="35"/>
      <c r="TQQ24" s="35"/>
      <c r="TQR24" s="35"/>
      <c r="TQS24" s="35"/>
      <c r="TQT24" s="35"/>
      <c r="TQU24" s="35"/>
      <c r="TQV24" s="35"/>
      <c r="TQW24" s="35"/>
      <c r="TQX24" s="35"/>
      <c r="TQY24" s="35"/>
      <c r="TQZ24" s="35"/>
      <c r="TRA24" s="35"/>
      <c r="TRB24" s="35"/>
      <c r="TRC24" s="35"/>
      <c r="TRD24" s="35"/>
      <c r="TRE24" s="35"/>
      <c r="TRF24" s="35"/>
      <c r="TRG24" s="35"/>
      <c r="TRH24" s="35"/>
      <c r="TRI24" s="35"/>
      <c r="TRJ24" s="35"/>
      <c r="TRK24" s="35"/>
      <c r="TRL24" s="35"/>
      <c r="TRM24" s="35"/>
      <c r="TRN24" s="35"/>
      <c r="TRO24" s="35"/>
      <c r="TRP24" s="35"/>
      <c r="TRQ24" s="35"/>
      <c r="TRR24" s="35"/>
      <c r="TRS24" s="35"/>
      <c r="TRT24" s="35"/>
      <c r="TRU24" s="35"/>
      <c r="TRV24" s="35"/>
      <c r="TRW24" s="35"/>
      <c r="TRX24" s="35"/>
      <c r="TRY24" s="35"/>
      <c r="TRZ24" s="35"/>
      <c r="TSA24" s="35"/>
      <c r="TSB24" s="35"/>
      <c r="TSC24" s="35"/>
      <c r="TSD24" s="35"/>
      <c r="TSE24" s="35"/>
      <c r="TSF24" s="35"/>
      <c r="TSG24" s="35"/>
      <c r="TSH24" s="35"/>
      <c r="TSI24" s="35"/>
      <c r="TSJ24" s="35"/>
      <c r="TSK24" s="35"/>
      <c r="TSL24" s="35"/>
      <c r="TSM24" s="35"/>
      <c r="TSN24" s="35"/>
      <c r="TSO24" s="35"/>
      <c r="TSP24" s="35"/>
      <c r="TSQ24" s="35"/>
      <c r="TSR24" s="35"/>
      <c r="TSS24" s="35"/>
      <c r="TST24" s="35"/>
      <c r="TSU24" s="35"/>
      <c r="TSV24" s="35"/>
      <c r="TSW24" s="35"/>
      <c r="TSX24" s="35"/>
      <c r="TSY24" s="35"/>
      <c r="TSZ24" s="35"/>
      <c r="TTA24" s="35"/>
      <c r="TTB24" s="35"/>
      <c r="TTC24" s="35"/>
      <c r="TTD24" s="35"/>
      <c r="TTE24" s="35"/>
      <c r="TTF24" s="35"/>
      <c r="TTG24" s="35"/>
      <c r="TTH24" s="35"/>
      <c r="TTI24" s="35"/>
      <c r="TTJ24" s="35"/>
      <c r="TTK24" s="35"/>
      <c r="TTL24" s="35"/>
      <c r="TTM24" s="35"/>
      <c r="TTN24" s="35"/>
      <c r="TTO24" s="35"/>
      <c r="TTP24" s="35"/>
      <c r="TTQ24" s="35"/>
      <c r="TTR24" s="35"/>
      <c r="TTS24" s="35"/>
      <c r="TTT24" s="35"/>
      <c r="TTU24" s="35"/>
      <c r="TTV24" s="35"/>
      <c r="TTW24" s="35"/>
      <c r="TTX24" s="35"/>
      <c r="TTY24" s="35"/>
      <c r="TTZ24" s="35"/>
      <c r="TUA24" s="35"/>
      <c r="TUB24" s="35"/>
      <c r="TUC24" s="35"/>
      <c r="TUD24" s="35"/>
      <c r="TUE24" s="35"/>
      <c r="TUF24" s="35"/>
      <c r="TUG24" s="35"/>
      <c r="TUH24" s="35"/>
      <c r="TUI24" s="35"/>
      <c r="TUJ24" s="35"/>
      <c r="TUK24" s="35"/>
      <c r="TUL24" s="35"/>
      <c r="TUM24" s="35"/>
      <c r="TUN24" s="35"/>
      <c r="TUO24" s="35"/>
      <c r="TUP24" s="35"/>
      <c r="TUQ24" s="35"/>
      <c r="TUR24" s="35"/>
      <c r="TUS24" s="35"/>
      <c r="TUT24" s="35"/>
      <c r="TUU24" s="35"/>
      <c r="TUV24" s="35"/>
      <c r="TUW24" s="35"/>
      <c r="TUX24" s="35"/>
      <c r="TUY24" s="35"/>
      <c r="TUZ24" s="35"/>
      <c r="TVA24" s="35"/>
      <c r="TVB24" s="35"/>
      <c r="TVC24" s="35"/>
      <c r="TVD24" s="35"/>
      <c r="TVE24" s="35"/>
      <c r="TVF24" s="35"/>
      <c r="TVG24" s="35"/>
      <c r="TVH24" s="35"/>
      <c r="TVI24" s="35"/>
      <c r="TVJ24" s="35"/>
      <c r="TVK24" s="35"/>
      <c r="TVL24" s="35"/>
      <c r="TVM24" s="35"/>
      <c r="TVN24" s="35"/>
      <c r="TVO24" s="35"/>
      <c r="TVP24" s="35"/>
      <c r="TVQ24" s="35"/>
      <c r="TVR24" s="35"/>
      <c r="TVS24" s="35"/>
      <c r="TVT24" s="35"/>
      <c r="TVU24" s="35"/>
      <c r="TVV24" s="35"/>
      <c r="TVW24" s="35"/>
      <c r="TVX24" s="35"/>
      <c r="TVY24" s="35"/>
      <c r="TVZ24" s="35"/>
      <c r="TWA24" s="35"/>
      <c r="TWB24" s="35"/>
      <c r="TWC24" s="35"/>
      <c r="TWD24" s="35"/>
      <c r="TWE24" s="35"/>
      <c r="TWF24" s="35"/>
      <c r="TWG24" s="35"/>
      <c r="TWH24" s="35"/>
      <c r="TWI24" s="35"/>
      <c r="TWJ24" s="35"/>
      <c r="TWK24" s="35"/>
      <c r="TWL24" s="35"/>
      <c r="TWM24" s="35"/>
      <c r="TWN24" s="35"/>
      <c r="TWO24" s="35"/>
      <c r="TWP24" s="35"/>
      <c r="TWQ24" s="35"/>
      <c r="TWR24" s="35"/>
      <c r="TWS24" s="35"/>
      <c r="TWT24" s="35"/>
      <c r="TWU24" s="35"/>
      <c r="TWV24" s="35"/>
      <c r="TWW24" s="35"/>
      <c r="TWX24" s="35"/>
      <c r="TWY24" s="35"/>
      <c r="TWZ24" s="35"/>
      <c r="TXA24" s="35"/>
      <c r="TXB24" s="35"/>
      <c r="TXC24" s="35"/>
      <c r="TXD24" s="35"/>
      <c r="TXE24" s="35"/>
      <c r="TXF24" s="35"/>
      <c r="TXG24" s="35"/>
      <c r="TXH24" s="35"/>
      <c r="TXI24" s="35"/>
      <c r="TXJ24" s="35"/>
      <c r="TXK24" s="35"/>
      <c r="TXL24" s="35"/>
      <c r="TXM24" s="35"/>
      <c r="TXN24" s="35"/>
      <c r="TXO24" s="35"/>
      <c r="TXP24" s="35"/>
      <c r="TXQ24" s="35"/>
      <c r="TXR24" s="35"/>
      <c r="TXS24" s="35"/>
      <c r="TXT24" s="35"/>
      <c r="TXU24" s="35"/>
      <c r="TXV24" s="35"/>
      <c r="TXW24" s="35"/>
      <c r="TXX24" s="35"/>
      <c r="TXY24" s="35"/>
      <c r="TXZ24" s="35"/>
      <c r="TYA24" s="35"/>
      <c r="TYB24" s="35"/>
      <c r="TYC24" s="35"/>
      <c r="TYD24" s="35"/>
      <c r="TYE24" s="35"/>
      <c r="TYF24" s="35"/>
      <c r="TYG24" s="35"/>
      <c r="TYH24" s="35"/>
      <c r="TYI24" s="35"/>
      <c r="TYJ24" s="35"/>
      <c r="TYK24" s="35"/>
      <c r="TYL24" s="35"/>
      <c r="TYM24" s="35"/>
      <c r="TYN24" s="35"/>
      <c r="TYO24" s="35"/>
      <c r="TYP24" s="35"/>
      <c r="TYQ24" s="35"/>
      <c r="TYR24" s="35"/>
      <c r="TYS24" s="35"/>
      <c r="TYT24" s="35"/>
      <c r="TYU24" s="35"/>
      <c r="TYV24" s="35"/>
      <c r="TYW24" s="35"/>
      <c r="TYX24" s="35"/>
      <c r="TYY24" s="35"/>
      <c r="TYZ24" s="35"/>
      <c r="TZA24" s="35"/>
      <c r="TZB24" s="35"/>
      <c r="TZC24" s="35"/>
      <c r="TZD24" s="35"/>
      <c r="TZE24" s="35"/>
      <c r="TZF24" s="35"/>
      <c r="TZG24" s="35"/>
      <c r="TZH24" s="35"/>
      <c r="TZI24" s="35"/>
      <c r="TZJ24" s="35"/>
      <c r="TZK24" s="35"/>
      <c r="TZL24" s="35"/>
      <c r="TZM24" s="35"/>
      <c r="TZN24" s="35"/>
      <c r="TZO24" s="35"/>
      <c r="TZP24" s="35"/>
      <c r="TZQ24" s="35"/>
      <c r="TZR24" s="35"/>
      <c r="TZS24" s="35"/>
      <c r="TZT24" s="35"/>
      <c r="TZU24" s="35"/>
      <c r="TZV24" s="35"/>
      <c r="TZW24" s="35"/>
      <c r="TZX24" s="35"/>
      <c r="TZY24" s="35"/>
      <c r="TZZ24" s="35"/>
      <c r="UAA24" s="35"/>
      <c r="UAB24" s="35"/>
      <c r="UAC24" s="35"/>
      <c r="UAD24" s="35"/>
      <c r="UAE24" s="35"/>
      <c r="UAF24" s="35"/>
      <c r="UAG24" s="35"/>
      <c r="UAH24" s="35"/>
      <c r="UAI24" s="35"/>
      <c r="UAJ24" s="35"/>
      <c r="UAK24" s="35"/>
      <c r="UAL24" s="35"/>
      <c r="UAM24" s="35"/>
      <c r="UAN24" s="35"/>
      <c r="UAO24" s="35"/>
      <c r="UAP24" s="35"/>
      <c r="UAQ24" s="35"/>
      <c r="UAR24" s="35"/>
      <c r="UAS24" s="35"/>
      <c r="UAT24" s="35"/>
      <c r="UAU24" s="35"/>
      <c r="UAV24" s="35"/>
      <c r="UAW24" s="35"/>
      <c r="UAX24" s="35"/>
      <c r="UAY24" s="35"/>
      <c r="UAZ24" s="35"/>
      <c r="UBA24" s="35"/>
      <c r="UBB24" s="35"/>
      <c r="UBC24" s="35"/>
      <c r="UBD24" s="35"/>
      <c r="UBE24" s="35"/>
      <c r="UBF24" s="35"/>
      <c r="UBG24" s="35"/>
      <c r="UBH24" s="35"/>
      <c r="UBI24" s="35"/>
      <c r="UBJ24" s="35"/>
      <c r="UBK24" s="35"/>
      <c r="UBL24" s="35"/>
      <c r="UBM24" s="35"/>
      <c r="UBN24" s="35"/>
      <c r="UBO24" s="35"/>
      <c r="UBP24" s="35"/>
      <c r="UBQ24" s="35"/>
      <c r="UBR24" s="35"/>
      <c r="UBS24" s="35"/>
      <c r="UBT24" s="35"/>
      <c r="UBU24" s="35"/>
      <c r="UBV24" s="35"/>
      <c r="UBW24" s="35"/>
      <c r="UBX24" s="35"/>
      <c r="UBY24" s="35"/>
      <c r="UBZ24" s="35"/>
      <c r="UCA24" s="35"/>
      <c r="UCB24" s="35"/>
      <c r="UCC24" s="35"/>
      <c r="UCD24" s="35"/>
      <c r="UCE24" s="35"/>
      <c r="UCF24" s="35"/>
      <c r="UCG24" s="35"/>
      <c r="UCH24" s="35"/>
      <c r="UCI24" s="35"/>
      <c r="UCJ24" s="35"/>
      <c r="UCK24" s="35"/>
      <c r="UCL24" s="35"/>
      <c r="UCM24" s="35"/>
      <c r="UCN24" s="35"/>
      <c r="UCO24" s="35"/>
      <c r="UCP24" s="35"/>
      <c r="UCQ24" s="35"/>
      <c r="UCR24" s="35"/>
      <c r="UCS24" s="35"/>
      <c r="UCT24" s="35"/>
      <c r="UCU24" s="35"/>
      <c r="UCV24" s="35"/>
      <c r="UCW24" s="35"/>
      <c r="UCX24" s="35"/>
      <c r="UCY24" s="35"/>
      <c r="UCZ24" s="35"/>
      <c r="UDA24" s="35"/>
      <c r="UDB24" s="35"/>
      <c r="UDC24" s="35"/>
      <c r="UDD24" s="35"/>
      <c r="UDE24" s="35"/>
      <c r="UDF24" s="35"/>
      <c r="UDG24" s="35"/>
      <c r="UDH24" s="35"/>
      <c r="UDI24" s="35"/>
      <c r="UDJ24" s="35"/>
      <c r="UDK24" s="35"/>
      <c r="UDL24" s="35"/>
      <c r="UDM24" s="35"/>
      <c r="UDN24" s="35"/>
      <c r="UDO24" s="35"/>
      <c r="UDP24" s="35"/>
      <c r="UDQ24" s="35"/>
      <c r="UDR24" s="35"/>
      <c r="UDS24" s="35"/>
      <c r="UDT24" s="35"/>
      <c r="UDU24" s="35"/>
      <c r="UDV24" s="35"/>
      <c r="UDW24" s="35"/>
      <c r="UDX24" s="35"/>
      <c r="UDY24" s="35"/>
      <c r="UDZ24" s="35"/>
      <c r="UEA24" s="35"/>
      <c r="UEB24" s="35"/>
      <c r="UEC24" s="35"/>
      <c r="UED24" s="35"/>
      <c r="UEE24" s="35"/>
      <c r="UEF24" s="35"/>
      <c r="UEG24" s="35"/>
      <c r="UEH24" s="35"/>
      <c r="UEI24" s="35"/>
      <c r="UEJ24" s="35"/>
      <c r="UEK24" s="35"/>
      <c r="UEL24" s="35"/>
      <c r="UEM24" s="35"/>
      <c r="UEN24" s="35"/>
      <c r="UEO24" s="35"/>
      <c r="UEP24" s="35"/>
      <c r="UEQ24" s="35"/>
      <c r="UER24" s="35"/>
      <c r="UES24" s="35"/>
      <c r="UET24" s="35"/>
      <c r="UEU24" s="35"/>
      <c r="UEV24" s="35"/>
      <c r="UEW24" s="35"/>
      <c r="UEX24" s="35"/>
      <c r="UEY24" s="35"/>
      <c r="UEZ24" s="35"/>
      <c r="UFA24" s="35"/>
      <c r="UFB24" s="35"/>
      <c r="UFC24" s="35"/>
      <c r="UFD24" s="35"/>
      <c r="UFE24" s="35"/>
      <c r="UFF24" s="35"/>
      <c r="UFG24" s="35"/>
      <c r="UFH24" s="35"/>
      <c r="UFI24" s="35"/>
      <c r="UFJ24" s="35"/>
      <c r="UFK24" s="35"/>
      <c r="UFL24" s="35"/>
      <c r="UFM24" s="35"/>
      <c r="UFN24" s="35"/>
      <c r="UFO24" s="35"/>
      <c r="UFP24" s="35"/>
      <c r="UFQ24" s="35"/>
      <c r="UFR24" s="35"/>
      <c r="UFS24" s="35"/>
      <c r="UFT24" s="35"/>
      <c r="UFU24" s="35"/>
      <c r="UFV24" s="35"/>
      <c r="UFW24" s="35"/>
      <c r="UFX24" s="35"/>
      <c r="UFY24" s="35"/>
      <c r="UFZ24" s="35"/>
      <c r="UGA24" s="35"/>
      <c r="UGB24" s="35"/>
      <c r="UGC24" s="35"/>
      <c r="UGD24" s="35"/>
      <c r="UGE24" s="35"/>
      <c r="UGF24" s="35"/>
      <c r="UGG24" s="35"/>
      <c r="UGH24" s="35"/>
      <c r="UGI24" s="35"/>
      <c r="UGJ24" s="35"/>
      <c r="UGK24" s="35"/>
      <c r="UGL24" s="35"/>
      <c r="UGM24" s="35"/>
      <c r="UGN24" s="35"/>
      <c r="UGO24" s="35"/>
      <c r="UGP24" s="35"/>
      <c r="UGQ24" s="35"/>
      <c r="UGR24" s="35"/>
      <c r="UGS24" s="35"/>
      <c r="UGT24" s="35"/>
      <c r="UGU24" s="35"/>
      <c r="UGV24" s="35"/>
      <c r="UGW24" s="35"/>
      <c r="UGX24" s="35"/>
      <c r="UGY24" s="35"/>
      <c r="UGZ24" s="35"/>
      <c r="UHA24" s="35"/>
      <c r="UHB24" s="35"/>
      <c r="UHC24" s="35"/>
      <c r="UHD24" s="35"/>
      <c r="UHE24" s="35"/>
      <c r="UHF24" s="35"/>
      <c r="UHG24" s="35"/>
      <c r="UHH24" s="35"/>
      <c r="UHI24" s="35"/>
      <c r="UHJ24" s="35"/>
      <c r="UHK24" s="35"/>
      <c r="UHL24" s="35"/>
      <c r="UHM24" s="35"/>
      <c r="UHN24" s="35"/>
      <c r="UHO24" s="35"/>
      <c r="UHP24" s="35"/>
      <c r="UHQ24" s="35"/>
      <c r="UHR24" s="35"/>
      <c r="UHS24" s="35"/>
      <c r="UHT24" s="35"/>
      <c r="UHU24" s="35"/>
      <c r="UHV24" s="35"/>
      <c r="UHW24" s="35"/>
      <c r="UHX24" s="35"/>
      <c r="UHY24" s="35"/>
      <c r="UHZ24" s="35"/>
      <c r="UIA24" s="35"/>
      <c r="UIB24" s="35"/>
      <c r="UIC24" s="35"/>
      <c r="UID24" s="35"/>
      <c r="UIE24" s="35"/>
      <c r="UIF24" s="35"/>
      <c r="UIG24" s="35"/>
      <c r="UIH24" s="35"/>
      <c r="UII24" s="35"/>
      <c r="UIJ24" s="35"/>
      <c r="UIK24" s="35"/>
      <c r="UIL24" s="35"/>
      <c r="UIM24" s="35"/>
      <c r="UIN24" s="35"/>
      <c r="UIO24" s="35"/>
      <c r="UIP24" s="35"/>
      <c r="UIQ24" s="35"/>
      <c r="UIR24" s="35"/>
      <c r="UIS24" s="35"/>
      <c r="UIT24" s="35"/>
      <c r="UIU24" s="35"/>
      <c r="UIV24" s="35"/>
      <c r="UIW24" s="35"/>
      <c r="UIX24" s="35"/>
      <c r="UIY24" s="35"/>
      <c r="UIZ24" s="35"/>
      <c r="UJA24" s="35"/>
      <c r="UJB24" s="35"/>
      <c r="UJC24" s="35"/>
      <c r="UJD24" s="35"/>
      <c r="UJE24" s="35"/>
      <c r="UJF24" s="35"/>
      <c r="UJG24" s="35"/>
      <c r="UJH24" s="35"/>
      <c r="UJI24" s="35"/>
      <c r="UJJ24" s="35"/>
      <c r="UJK24" s="35"/>
      <c r="UJL24" s="35"/>
      <c r="UJM24" s="35"/>
      <c r="UJN24" s="35"/>
      <c r="UJO24" s="35"/>
      <c r="UJP24" s="35"/>
      <c r="UJQ24" s="35"/>
      <c r="UJR24" s="35"/>
      <c r="UJS24" s="35"/>
      <c r="UJT24" s="35"/>
      <c r="UJU24" s="35"/>
      <c r="UJV24" s="35"/>
      <c r="UJW24" s="35"/>
      <c r="UJX24" s="35"/>
      <c r="UJY24" s="35"/>
      <c r="UJZ24" s="35"/>
      <c r="UKA24" s="35"/>
      <c r="UKB24" s="35"/>
      <c r="UKC24" s="35"/>
      <c r="UKD24" s="35"/>
      <c r="UKE24" s="35"/>
      <c r="UKF24" s="35"/>
      <c r="UKG24" s="35"/>
      <c r="UKH24" s="35"/>
      <c r="UKI24" s="35"/>
      <c r="UKJ24" s="35"/>
      <c r="UKK24" s="35"/>
      <c r="UKL24" s="35"/>
      <c r="UKM24" s="35"/>
      <c r="UKN24" s="35"/>
      <c r="UKO24" s="35"/>
      <c r="UKP24" s="35"/>
      <c r="UKQ24" s="35"/>
      <c r="UKR24" s="35"/>
      <c r="UKS24" s="35"/>
      <c r="UKT24" s="35"/>
      <c r="UKU24" s="35"/>
      <c r="UKV24" s="35"/>
      <c r="UKW24" s="35"/>
      <c r="UKX24" s="35"/>
      <c r="UKY24" s="35"/>
      <c r="UKZ24" s="35"/>
      <c r="ULA24" s="35"/>
      <c r="ULB24" s="35"/>
      <c r="ULC24" s="35"/>
      <c r="ULD24" s="35"/>
      <c r="ULE24" s="35"/>
      <c r="ULF24" s="35"/>
      <c r="ULG24" s="35"/>
      <c r="ULH24" s="35"/>
      <c r="ULI24" s="35"/>
      <c r="ULJ24" s="35"/>
      <c r="ULK24" s="35"/>
      <c r="ULL24" s="35"/>
      <c r="ULM24" s="35"/>
      <c r="ULN24" s="35"/>
      <c r="ULO24" s="35"/>
      <c r="ULP24" s="35"/>
      <c r="ULQ24" s="35"/>
      <c r="ULR24" s="35"/>
      <c r="ULS24" s="35"/>
      <c r="ULT24" s="35"/>
      <c r="ULU24" s="35"/>
      <c r="ULV24" s="35"/>
      <c r="ULW24" s="35"/>
      <c r="ULX24" s="35"/>
      <c r="ULY24" s="35"/>
      <c r="ULZ24" s="35"/>
      <c r="UMA24" s="35"/>
      <c r="UMB24" s="35"/>
      <c r="UMC24" s="35"/>
      <c r="UMD24" s="35"/>
      <c r="UME24" s="35"/>
      <c r="UMF24" s="35"/>
      <c r="UMG24" s="35"/>
      <c r="UMH24" s="35"/>
      <c r="UMI24" s="35"/>
      <c r="UMJ24" s="35"/>
      <c r="UMK24" s="35"/>
      <c r="UML24" s="35"/>
      <c r="UMM24" s="35"/>
      <c r="UMN24" s="35"/>
      <c r="UMO24" s="35"/>
      <c r="UMP24" s="35"/>
      <c r="UMQ24" s="35"/>
      <c r="UMR24" s="35"/>
      <c r="UMS24" s="35"/>
      <c r="UMT24" s="35"/>
      <c r="UMU24" s="35"/>
      <c r="UMV24" s="35"/>
      <c r="UMW24" s="35"/>
      <c r="UMX24" s="35"/>
      <c r="UMY24" s="35"/>
      <c r="UMZ24" s="35"/>
      <c r="UNA24" s="35"/>
      <c r="UNB24" s="35"/>
      <c r="UNC24" s="35"/>
      <c r="UND24" s="35"/>
      <c r="UNE24" s="35"/>
      <c r="UNF24" s="35"/>
      <c r="UNG24" s="35"/>
      <c r="UNH24" s="35"/>
      <c r="UNI24" s="35"/>
      <c r="UNJ24" s="35"/>
      <c r="UNK24" s="35"/>
      <c r="UNL24" s="35"/>
      <c r="UNM24" s="35"/>
      <c r="UNN24" s="35"/>
      <c r="UNO24" s="35"/>
      <c r="UNP24" s="35"/>
      <c r="UNQ24" s="35"/>
      <c r="UNR24" s="35"/>
      <c r="UNS24" s="35"/>
      <c r="UNT24" s="35"/>
      <c r="UNU24" s="35"/>
      <c r="UNV24" s="35"/>
      <c r="UNW24" s="35"/>
      <c r="UNX24" s="35"/>
      <c r="UNY24" s="35"/>
      <c r="UNZ24" s="35"/>
      <c r="UOA24" s="35"/>
      <c r="UOB24" s="35"/>
      <c r="UOC24" s="35"/>
      <c r="UOD24" s="35"/>
      <c r="UOE24" s="35"/>
      <c r="UOF24" s="35"/>
      <c r="UOG24" s="35"/>
      <c r="UOH24" s="35"/>
      <c r="UOI24" s="35"/>
      <c r="UOJ24" s="35"/>
      <c r="UOK24" s="35"/>
      <c r="UOL24" s="35"/>
      <c r="UOM24" s="35"/>
      <c r="UON24" s="35"/>
      <c r="UOO24" s="35"/>
      <c r="UOP24" s="35"/>
      <c r="UOQ24" s="35"/>
      <c r="UOR24" s="35"/>
      <c r="UOS24" s="35"/>
      <c r="UOT24" s="35"/>
      <c r="UOU24" s="35"/>
      <c r="UOV24" s="35"/>
      <c r="UOW24" s="35"/>
      <c r="UOX24" s="35"/>
      <c r="UOY24" s="35"/>
      <c r="UOZ24" s="35"/>
      <c r="UPA24" s="35"/>
      <c r="UPB24" s="35"/>
      <c r="UPC24" s="35"/>
      <c r="UPD24" s="35"/>
      <c r="UPE24" s="35"/>
      <c r="UPF24" s="35"/>
      <c r="UPG24" s="35"/>
      <c r="UPH24" s="35"/>
      <c r="UPI24" s="35"/>
      <c r="UPJ24" s="35"/>
      <c r="UPK24" s="35"/>
      <c r="UPL24" s="35"/>
      <c r="UPM24" s="35"/>
      <c r="UPN24" s="35"/>
      <c r="UPO24" s="35"/>
      <c r="UPP24" s="35"/>
      <c r="UPQ24" s="35"/>
      <c r="UPR24" s="35"/>
      <c r="UPS24" s="35"/>
      <c r="UPT24" s="35"/>
      <c r="UPU24" s="35"/>
      <c r="UPV24" s="35"/>
      <c r="UPW24" s="35"/>
      <c r="UPX24" s="35"/>
      <c r="UPY24" s="35"/>
      <c r="UPZ24" s="35"/>
      <c r="UQA24" s="35"/>
      <c r="UQB24" s="35"/>
      <c r="UQC24" s="35"/>
      <c r="UQD24" s="35"/>
      <c r="UQE24" s="35"/>
      <c r="UQF24" s="35"/>
      <c r="UQG24" s="35"/>
      <c r="UQH24" s="35"/>
      <c r="UQI24" s="35"/>
      <c r="UQJ24" s="35"/>
      <c r="UQK24" s="35"/>
      <c r="UQL24" s="35"/>
      <c r="UQM24" s="35"/>
      <c r="UQN24" s="35"/>
      <c r="UQO24" s="35"/>
      <c r="UQP24" s="35"/>
      <c r="UQQ24" s="35"/>
      <c r="UQR24" s="35"/>
      <c r="UQS24" s="35"/>
      <c r="UQT24" s="35"/>
      <c r="UQU24" s="35"/>
      <c r="UQV24" s="35"/>
      <c r="UQW24" s="35"/>
      <c r="UQX24" s="35"/>
      <c r="UQY24" s="35"/>
      <c r="UQZ24" s="35"/>
      <c r="URA24" s="35"/>
      <c r="URB24" s="35"/>
      <c r="URC24" s="35"/>
      <c r="URD24" s="35"/>
      <c r="URE24" s="35"/>
      <c r="URF24" s="35"/>
      <c r="URG24" s="35"/>
      <c r="URH24" s="35"/>
      <c r="URI24" s="35"/>
      <c r="URJ24" s="35"/>
      <c r="URK24" s="35"/>
      <c r="URL24" s="35"/>
      <c r="URM24" s="35"/>
      <c r="URN24" s="35"/>
      <c r="URO24" s="35"/>
      <c r="URP24" s="35"/>
      <c r="URQ24" s="35"/>
      <c r="URR24" s="35"/>
      <c r="URS24" s="35"/>
      <c r="URT24" s="35"/>
      <c r="URU24" s="35"/>
      <c r="URV24" s="35"/>
      <c r="URW24" s="35"/>
      <c r="URX24" s="35"/>
      <c r="URY24" s="35"/>
      <c r="URZ24" s="35"/>
      <c r="USA24" s="35"/>
      <c r="USB24" s="35"/>
      <c r="USC24" s="35"/>
      <c r="USD24" s="35"/>
      <c r="USE24" s="35"/>
      <c r="USF24" s="35"/>
      <c r="USG24" s="35"/>
      <c r="USH24" s="35"/>
      <c r="USI24" s="35"/>
      <c r="USJ24" s="35"/>
      <c r="USK24" s="35"/>
      <c r="USL24" s="35"/>
      <c r="USM24" s="35"/>
      <c r="USN24" s="35"/>
      <c r="USO24" s="35"/>
      <c r="USP24" s="35"/>
      <c r="USQ24" s="35"/>
      <c r="USR24" s="35"/>
      <c r="USS24" s="35"/>
      <c r="UST24" s="35"/>
      <c r="USU24" s="35"/>
      <c r="USV24" s="35"/>
      <c r="USW24" s="35"/>
      <c r="USX24" s="35"/>
      <c r="USY24" s="35"/>
      <c r="USZ24" s="35"/>
      <c r="UTA24" s="35"/>
      <c r="UTB24" s="35"/>
      <c r="UTC24" s="35"/>
      <c r="UTD24" s="35"/>
      <c r="UTE24" s="35"/>
      <c r="UTF24" s="35"/>
      <c r="UTG24" s="35"/>
      <c r="UTH24" s="35"/>
      <c r="UTI24" s="35"/>
      <c r="UTJ24" s="35"/>
      <c r="UTK24" s="35"/>
      <c r="UTL24" s="35"/>
      <c r="UTM24" s="35"/>
      <c r="UTN24" s="35"/>
      <c r="UTO24" s="35"/>
      <c r="UTP24" s="35"/>
      <c r="UTQ24" s="35"/>
      <c r="UTR24" s="35"/>
      <c r="UTS24" s="35"/>
      <c r="UTT24" s="35"/>
      <c r="UTU24" s="35"/>
      <c r="UTV24" s="35"/>
      <c r="UTW24" s="35"/>
      <c r="UTX24" s="35"/>
      <c r="UTY24" s="35"/>
      <c r="UTZ24" s="35"/>
      <c r="UUA24" s="35"/>
      <c r="UUB24" s="35"/>
      <c r="UUC24" s="35"/>
      <c r="UUD24" s="35"/>
      <c r="UUE24" s="35"/>
      <c r="UUF24" s="35"/>
      <c r="UUG24" s="35"/>
      <c r="UUH24" s="35"/>
      <c r="UUI24" s="35"/>
      <c r="UUJ24" s="35"/>
      <c r="UUK24" s="35"/>
      <c r="UUL24" s="35"/>
      <c r="UUM24" s="35"/>
      <c r="UUN24" s="35"/>
      <c r="UUO24" s="35"/>
      <c r="UUP24" s="35"/>
      <c r="UUQ24" s="35"/>
      <c r="UUR24" s="35"/>
      <c r="UUS24" s="35"/>
      <c r="UUT24" s="35"/>
      <c r="UUU24" s="35"/>
      <c r="UUV24" s="35"/>
      <c r="UUW24" s="35"/>
      <c r="UUX24" s="35"/>
      <c r="UUY24" s="35"/>
      <c r="UUZ24" s="35"/>
      <c r="UVA24" s="35"/>
      <c r="UVB24" s="35"/>
      <c r="UVC24" s="35"/>
      <c r="UVD24" s="35"/>
      <c r="UVE24" s="35"/>
      <c r="UVF24" s="35"/>
      <c r="UVG24" s="35"/>
      <c r="UVH24" s="35"/>
      <c r="UVI24" s="35"/>
      <c r="UVJ24" s="35"/>
      <c r="UVK24" s="35"/>
      <c r="UVL24" s="35"/>
      <c r="UVM24" s="35"/>
      <c r="UVN24" s="35"/>
      <c r="UVO24" s="35"/>
      <c r="UVP24" s="35"/>
      <c r="UVQ24" s="35"/>
      <c r="UVR24" s="35"/>
      <c r="UVS24" s="35"/>
      <c r="UVT24" s="35"/>
      <c r="UVU24" s="35"/>
      <c r="UVV24" s="35"/>
      <c r="UVW24" s="35"/>
      <c r="UVX24" s="35"/>
      <c r="UVY24" s="35"/>
      <c r="UVZ24" s="35"/>
      <c r="UWA24" s="35"/>
      <c r="UWB24" s="35"/>
      <c r="UWC24" s="35"/>
      <c r="UWD24" s="35"/>
      <c r="UWE24" s="35"/>
      <c r="UWF24" s="35"/>
      <c r="UWG24" s="35"/>
      <c r="UWH24" s="35"/>
      <c r="UWI24" s="35"/>
      <c r="UWJ24" s="35"/>
      <c r="UWK24" s="35"/>
      <c r="UWL24" s="35"/>
      <c r="UWM24" s="35"/>
      <c r="UWN24" s="35"/>
      <c r="UWO24" s="35"/>
      <c r="UWP24" s="35"/>
      <c r="UWQ24" s="35"/>
      <c r="UWR24" s="35"/>
      <c r="UWS24" s="35"/>
      <c r="UWT24" s="35"/>
      <c r="UWU24" s="35"/>
      <c r="UWV24" s="35"/>
      <c r="UWW24" s="35"/>
      <c r="UWX24" s="35"/>
      <c r="UWY24" s="35"/>
      <c r="UWZ24" s="35"/>
      <c r="UXA24" s="35"/>
      <c r="UXB24" s="35"/>
      <c r="UXC24" s="35"/>
      <c r="UXD24" s="35"/>
      <c r="UXE24" s="35"/>
      <c r="UXF24" s="35"/>
      <c r="UXG24" s="35"/>
      <c r="UXH24" s="35"/>
      <c r="UXI24" s="35"/>
      <c r="UXJ24" s="35"/>
      <c r="UXK24" s="35"/>
      <c r="UXL24" s="35"/>
      <c r="UXM24" s="35"/>
      <c r="UXN24" s="35"/>
      <c r="UXO24" s="35"/>
      <c r="UXP24" s="35"/>
      <c r="UXQ24" s="35"/>
      <c r="UXR24" s="35"/>
      <c r="UXS24" s="35"/>
      <c r="UXT24" s="35"/>
      <c r="UXU24" s="35"/>
      <c r="UXV24" s="35"/>
      <c r="UXW24" s="35"/>
      <c r="UXX24" s="35"/>
      <c r="UXY24" s="35"/>
      <c r="UXZ24" s="35"/>
      <c r="UYA24" s="35"/>
      <c r="UYB24" s="35"/>
      <c r="UYC24" s="35"/>
      <c r="UYD24" s="35"/>
      <c r="UYE24" s="35"/>
      <c r="UYF24" s="35"/>
      <c r="UYG24" s="35"/>
      <c r="UYH24" s="35"/>
      <c r="UYI24" s="35"/>
      <c r="UYJ24" s="35"/>
      <c r="UYK24" s="35"/>
      <c r="UYL24" s="35"/>
      <c r="UYM24" s="35"/>
      <c r="UYN24" s="35"/>
      <c r="UYO24" s="35"/>
      <c r="UYP24" s="35"/>
      <c r="UYQ24" s="35"/>
      <c r="UYR24" s="35"/>
      <c r="UYS24" s="35"/>
      <c r="UYT24" s="35"/>
      <c r="UYU24" s="35"/>
      <c r="UYV24" s="35"/>
      <c r="UYW24" s="35"/>
      <c r="UYX24" s="35"/>
      <c r="UYY24" s="35"/>
      <c r="UYZ24" s="35"/>
      <c r="UZA24" s="35"/>
      <c r="UZB24" s="35"/>
      <c r="UZC24" s="35"/>
      <c r="UZD24" s="35"/>
      <c r="UZE24" s="35"/>
      <c r="UZF24" s="35"/>
      <c r="UZG24" s="35"/>
      <c r="UZH24" s="35"/>
      <c r="UZI24" s="35"/>
      <c r="UZJ24" s="35"/>
      <c r="UZK24" s="35"/>
      <c r="UZL24" s="35"/>
      <c r="UZM24" s="35"/>
      <c r="UZN24" s="35"/>
      <c r="UZO24" s="35"/>
      <c r="UZP24" s="35"/>
      <c r="UZQ24" s="35"/>
      <c r="UZR24" s="35"/>
      <c r="UZS24" s="35"/>
      <c r="UZT24" s="35"/>
      <c r="UZU24" s="35"/>
      <c r="UZV24" s="35"/>
      <c r="UZW24" s="35"/>
      <c r="UZX24" s="35"/>
      <c r="UZY24" s="35"/>
      <c r="UZZ24" s="35"/>
      <c r="VAA24" s="35"/>
      <c r="VAB24" s="35"/>
      <c r="VAC24" s="35"/>
      <c r="VAD24" s="35"/>
      <c r="VAE24" s="35"/>
      <c r="VAF24" s="35"/>
      <c r="VAG24" s="35"/>
      <c r="VAH24" s="35"/>
      <c r="VAI24" s="35"/>
      <c r="VAJ24" s="35"/>
      <c r="VAK24" s="35"/>
      <c r="VAL24" s="35"/>
      <c r="VAM24" s="35"/>
      <c r="VAN24" s="35"/>
      <c r="VAO24" s="35"/>
      <c r="VAP24" s="35"/>
      <c r="VAQ24" s="35"/>
      <c r="VAR24" s="35"/>
      <c r="VAS24" s="35"/>
      <c r="VAT24" s="35"/>
      <c r="VAU24" s="35"/>
      <c r="VAV24" s="35"/>
      <c r="VAW24" s="35"/>
      <c r="VAX24" s="35"/>
      <c r="VAY24" s="35"/>
      <c r="VAZ24" s="35"/>
      <c r="VBA24" s="35"/>
      <c r="VBB24" s="35"/>
      <c r="VBC24" s="35"/>
      <c r="VBD24" s="35"/>
      <c r="VBE24" s="35"/>
      <c r="VBF24" s="35"/>
      <c r="VBG24" s="35"/>
      <c r="VBH24" s="35"/>
      <c r="VBI24" s="35"/>
      <c r="VBJ24" s="35"/>
      <c r="VBK24" s="35"/>
      <c r="VBL24" s="35"/>
      <c r="VBM24" s="35"/>
      <c r="VBN24" s="35"/>
      <c r="VBO24" s="35"/>
      <c r="VBP24" s="35"/>
      <c r="VBQ24" s="35"/>
      <c r="VBR24" s="35"/>
      <c r="VBS24" s="35"/>
      <c r="VBT24" s="35"/>
      <c r="VBU24" s="35"/>
      <c r="VBV24" s="35"/>
      <c r="VBW24" s="35"/>
      <c r="VBX24" s="35"/>
      <c r="VBY24" s="35"/>
      <c r="VBZ24" s="35"/>
      <c r="VCA24" s="35"/>
      <c r="VCB24" s="35"/>
      <c r="VCC24" s="35"/>
      <c r="VCD24" s="35"/>
      <c r="VCE24" s="35"/>
      <c r="VCF24" s="35"/>
      <c r="VCG24" s="35"/>
      <c r="VCH24" s="35"/>
      <c r="VCI24" s="35"/>
      <c r="VCJ24" s="35"/>
      <c r="VCK24" s="35"/>
      <c r="VCL24" s="35"/>
      <c r="VCM24" s="35"/>
      <c r="VCN24" s="35"/>
      <c r="VCO24" s="35"/>
      <c r="VCP24" s="35"/>
      <c r="VCQ24" s="35"/>
      <c r="VCR24" s="35"/>
      <c r="VCS24" s="35"/>
      <c r="VCT24" s="35"/>
      <c r="VCU24" s="35"/>
      <c r="VCV24" s="35"/>
      <c r="VCW24" s="35"/>
      <c r="VCX24" s="35"/>
      <c r="VCY24" s="35"/>
      <c r="VCZ24" s="35"/>
      <c r="VDA24" s="35"/>
      <c r="VDB24" s="35"/>
      <c r="VDC24" s="35"/>
      <c r="VDD24" s="35"/>
      <c r="VDE24" s="35"/>
      <c r="VDF24" s="35"/>
      <c r="VDG24" s="35"/>
      <c r="VDH24" s="35"/>
      <c r="VDI24" s="35"/>
      <c r="VDJ24" s="35"/>
      <c r="VDK24" s="35"/>
      <c r="VDL24" s="35"/>
      <c r="VDM24" s="35"/>
      <c r="VDN24" s="35"/>
      <c r="VDO24" s="35"/>
      <c r="VDP24" s="35"/>
      <c r="VDQ24" s="35"/>
      <c r="VDR24" s="35"/>
      <c r="VDS24" s="35"/>
      <c r="VDT24" s="35"/>
      <c r="VDU24" s="35"/>
      <c r="VDV24" s="35"/>
      <c r="VDW24" s="35"/>
      <c r="VDX24" s="35"/>
      <c r="VDY24" s="35"/>
      <c r="VDZ24" s="35"/>
      <c r="VEA24" s="35"/>
      <c r="VEB24" s="35"/>
      <c r="VEC24" s="35"/>
      <c r="VED24" s="35"/>
      <c r="VEE24" s="35"/>
      <c r="VEF24" s="35"/>
      <c r="VEG24" s="35"/>
      <c r="VEH24" s="35"/>
      <c r="VEI24" s="35"/>
      <c r="VEJ24" s="35"/>
      <c r="VEK24" s="35"/>
      <c r="VEL24" s="35"/>
      <c r="VEM24" s="35"/>
      <c r="VEN24" s="35"/>
      <c r="VEO24" s="35"/>
      <c r="VEP24" s="35"/>
      <c r="VEQ24" s="35"/>
      <c r="VER24" s="35"/>
      <c r="VES24" s="35"/>
      <c r="VET24" s="35"/>
      <c r="VEU24" s="35"/>
      <c r="VEV24" s="35"/>
      <c r="VEW24" s="35"/>
      <c r="VEX24" s="35"/>
      <c r="VEY24" s="35"/>
      <c r="VEZ24" s="35"/>
      <c r="VFA24" s="35"/>
      <c r="VFB24" s="35"/>
      <c r="VFC24" s="35"/>
      <c r="VFD24" s="35"/>
      <c r="VFE24" s="35"/>
      <c r="VFF24" s="35"/>
      <c r="VFG24" s="35"/>
      <c r="VFH24" s="35"/>
      <c r="VFI24" s="35"/>
      <c r="VFJ24" s="35"/>
      <c r="VFK24" s="35"/>
      <c r="VFL24" s="35"/>
      <c r="VFM24" s="35"/>
      <c r="VFN24" s="35"/>
      <c r="VFO24" s="35"/>
      <c r="VFP24" s="35"/>
      <c r="VFQ24" s="35"/>
      <c r="VFR24" s="35"/>
      <c r="VFS24" s="35"/>
      <c r="VFT24" s="35"/>
      <c r="VFU24" s="35"/>
      <c r="VFV24" s="35"/>
      <c r="VFW24" s="35"/>
      <c r="VFX24" s="35"/>
      <c r="VFY24" s="35"/>
      <c r="VFZ24" s="35"/>
      <c r="VGA24" s="35"/>
      <c r="VGB24" s="35"/>
      <c r="VGC24" s="35"/>
      <c r="VGD24" s="35"/>
      <c r="VGE24" s="35"/>
      <c r="VGF24" s="35"/>
      <c r="VGG24" s="35"/>
      <c r="VGH24" s="35"/>
      <c r="VGI24" s="35"/>
      <c r="VGJ24" s="35"/>
      <c r="VGK24" s="35"/>
      <c r="VGL24" s="35"/>
      <c r="VGM24" s="35"/>
      <c r="VGN24" s="35"/>
      <c r="VGO24" s="35"/>
      <c r="VGP24" s="35"/>
      <c r="VGQ24" s="35"/>
      <c r="VGR24" s="35"/>
      <c r="VGS24" s="35"/>
      <c r="VGT24" s="35"/>
      <c r="VGU24" s="35"/>
      <c r="VGV24" s="35"/>
      <c r="VGW24" s="35"/>
      <c r="VGX24" s="35"/>
      <c r="VGY24" s="35"/>
      <c r="VGZ24" s="35"/>
      <c r="VHA24" s="35"/>
      <c r="VHB24" s="35"/>
      <c r="VHC24" s="35"/>
      <c r="VHD24" s="35"/>
      <c r="VHE24" s="35"/>
      <c r="VHF24" s="35"/>
      <c r="VHG24" s="35"/>
      <c r="VHH24" s="35"/>
      <c r="VHI24" s="35"/>
      <c r="VHJ24" s="35"/>
      <c r="VHK24" s="35"/>
      <c r="VHL24" s="35"/>
      <c r="VHM24" s="35"/>
      <c r="VHN24" s="35"/>
      <c r="VHO24" s="35"/>
      <c r="VHP24" s="35"/>
      <c r="VHQ24" s="35"/>
      <c r="VHR24" s="35"/>
      <c r="VHS24" s="35"/>
      <c r="VHT24" s="35"/>
      <c r="VHU24" s="35"/>
      <c r="VHV24" s="35"/>
      <c r="VHW24" s="35"/>
      <c r="VHX24" s="35"/>
      <c r="VHY24" s="35"/>
      <c r="VHZ24" s="35"/>
      <c r="VIA24" s="35"/>
      <c r="VIB24" s="35"/>
      <c r="VIC24" s="35"/>
      <c r="VID24" s="35"/>
      <c r="VIE24" s="35"/>
      <c r="VIF24" s="35"/>
      <c r="VIG24" s="35"/>
      <c r="VIH24" s="35"/>
      <c r="VII24" s="35"/>
      <c r="VIJ24" s="35"/>
      <c r="VIK24" s="35"/>
      <c r="VIL24" s="35"/>
      <c r="VIM24" s="35"/>
      <c r="VIN24" s="35"/>
      <c r="VIO24" s="35"/>
      <c r="VIP24" s="35"/>
      <c r="VIQ24" s="35"/>
      <c r="VIR24" s="35"/>
      <c r="VIS24" s="35"/>
      <c r="VIT24" s="35"/>
      <c r="VIU24" s="35"/>
      <c r="VIV24" s="35"/>
      <c r="VIW24" s="35"/>
      <c r="VIX24" s="35"/>
      <c r="VIY24" s="35"/>
      <c r="VIZ24" s="35"/>
      <c r="VJA24" s="35"/>
      <c r="VJB24" s="35"/>
      <c r="VJC24" s="35"/>
      <c r="VJD24" s="35"/>
      <c r="VJE24" s="35"/>
      <c r="VJF24" s="35"/>
      <c r="VJG24" s="35"/>
      <c r="VJH24" s="35"/>
      <c r="VJI24" s="35"/>
      <c r="VJJ24" s="35"/>
      <c r="VJK24" s="35"/>
      <c r="VJL24" s="35"/>
      <c r="VJM24" s="35"/>
      <c r="VJN24" s="35"/>
      <c r="VJO24" s="35"/>
      <c r="VJP24" s="35"/>
      <c r="VJQ24" s="35"/>
      <c r="VJR24" s="35"/>
      <c r="VJS24" s="35"/>
      <c r="VJT24" s="35"/>
      <c r="VJU24" s="35"/>
      <c r="VJV24" s="35"/>
      <c r="VJW24" s="35"/>
      <c r="VJX24" s="35"/>
      <c r="VJY24" s="35"/>
      <c r="VJZ24" s="35"/>
      <c r="VKA24" s="35"/>
      <c r="VKB24" s="35"/>
      <c r="VKC24" s="35"/>
      <c r="VKD24" s="35"/>
      <c r="VKE24" s="35"/>
      <c r="VKF24" s="35"/>
      <c r="VKG24" s="35"/>
      <c r="VKH24" s="35"/>
      <c r="VKI24" s="35"/>
      <c r="VKJ24" s="35"/>
      <c r="VKK24" s="35"/>
      <c r="VKL24" s="35"/>
      <c r="VKM24" s="35"/>
      <c r="VKN24" s="35"/>
      <c r="VKO24" s="35"/>
      <c r="VKP24" s="35"/>
      <c r="VKQ24" s="35"/>
      <c r="VKR24" s="35"/>
      <c r="VKS24" s="35"/>
      <c r="VKT24" s="35"/>
      <c r="VKU24" s="35"/>
      <c r="VKV24" s="35"/>
      <c r="VKW24" s="35"/>
      <c r="VKX24" s="35"/>
      <c r="VKY24" s="35"/>
      <c r="VKZ24" s="35"/>
      <c r="VLA24" s="35"/>
      <c r="VLB24" s="35"/>
      <c r="VLC24" s="35"/>
      <c r="VLD24" s="35"/>
      <c r="VLE24" s="35"/>
      <c r="VLF24" s="35"/>
      <c r="VLG24" s="35"/>
      <c r="VLH24" s="35"/>
      <c r="VLI24" s="35"/>
      <c r="VLJ24" s="35"/>
      <c r="VLK24" s="35"/>
      <c r="VLL24" s="35"/>
      <c r="VLM24" s="35"/>
      <c r="VLN24" s="35"/>
      <c r="VLO24" s="35"/>
      <c r="VLP24" s="35"/>
      <c r="VLQ24" s="35"/>
      <c r="VLR24" s="35"/>
      <c r="VLS24" s="35"/>
      <c r="VLT24" s="35"/>
      <c r="VLU24" s="35"/>
      <c r="VLV24" s="35"/>
      <c r="VLW24" s="35"/>
      <c r="VLX24" s="35"/>
      <c r="VLY24" s="35"/>
      <c r="VLZ24" s="35"/>
      <c r="VMA24" s="35"/>
      <c r="VMB24" s="35"/>
      <c r="VMC24" s="35"/>
      <c r="VMD24" s="35"/>
      <c r="VME24" s="35"/>
      <c r="VMF24" s="35"/>
      <c r="VMG24" s="35"/>
      <c r="VMH24" s="35"/>
      <c r="VMI24" s="35"/>
      <c r="VMJ24" s="35"/>
      <c r="VMK24" s="35"/>
      <c r="VML24" s="35"/>
      <c r="VMM24" s="35"/>
      <c r="VMN24" s="35"/>
      <c r="VMO24" s="35"/>
      <c r="VMP24" s="35"/>
      <c r="VMQ24" s="35"/>
      <c r="VMR24" s="35"/>
      <c r="VMS24" s="35"/>
      <c r="VMT24" s="35"/>
      <c r="VMU24" s="35"/>
      <c r="VMV24" s="35"/>
      <c r="VMW24" s="35"/>
      <c r="VMX24" s="35"/>
      <c r="VMY24" s="35"/>
      <c r="VMZ24" s="35"/>
      <c r="VNA24" s="35"/>
      <c r="VNB24" s="35"/>
      <c r="VNC24" s="35"/>
      <c r="VND24" s="35"/>
      <c r="VNE24" s="35"/>
      <c r="VNF24" s="35"/>
      <c r="VNG24" s="35"/>
      <c r="VNH24" s="35"/>
      <c r="VNI24" s="35"/>
      <c r="VNJ24" s="35"/>
      <c r="VNK24" s="35"/>
      <c r="VNL24" s="35"/>
      <c r="VNM24" s="35"/>
      <c r="VNN24" s="35"/>
      <c r="VNO24" s="35"/>
      <c r="VNP24" s="35"/>
      <c r="VNQ24" s="35"/>
      <c r="VNR24" s="35"/>
      <c r="VNS24" s="35"/>
      <c r="VNT24" s="35"/>
      <c r="VNU24" s="35"/>
      <c r="VNV24" s="35"/>
      <c r="VNW24" s="35"/>
      <c r="VNX24" s="35"/>
      <c r="VNY24" s="35"/>
      <c r="VNZ24" s="35"/>
      <c r="VOA24" s="35"/>
      <c r="VOB24" s="35"/>
      <c r="VOC24" s="35"/>
      <c r="VOD24" s="35"/>
      <c r="VOE24" s="35"/>
      <c r="VOF24" s="35"/>
      <c r="VOG24" s="35"/>
      <c r="VOH24" s="35"/>
      <c r="VOI24" s="35"/>
      <c r="VOJ24" s="35"/>
      <c r="VOK24" s="35"/>
      <c r="VOL24" s="35"/>
      <c r="VOM24" s="35"/>
      <c r="VON24" s="35"/>
      <c r="VOO24" s="35"/>
      <c r="VOP24" s="35"/>
      <c r="VOQ24" s="35"/>
      <c r="VOR24" s="35"/>
      <c r="VOS24" s="35"/>
      <c r="VOT24" s="35"/>
      <c r="VOU24" s="35"/>
      <c r="VOV24" s="35"/>
      <c r="VOW24" s="35"/>
      <c r="VOX24" s="35"/>
      <c r="VOY24" s="35"/>
      <c r="VOZ24" s="35"/>
      <c r="VPA24" s="35"/>
      <c r="VPB24" s="35"/>
      <c r="VPC24" s="35"/>
      <c r="VPD24" s="35"/>
      <c r="VPE24" s="35"/>
      <c r="VPF24" s="35"/>
      <c r="VPG24" s="35"/>
      <c r="VPH24" s="35"/>
      <c r="VPI24" s="35"/>
      <c r="VPJ24" s="35"/>
      <c r="VPK24" s="35"/>
      <c r="VPL24" s="35"/>
      <c r="VPM24" s="35"/>
      <c r="VPN24" s="35"/>
      <c r="VPO24" s="35"/>
      <c r="VPP24" s="35"/>
      <c r="VPQ24" s="35"/>
      <c r="VPR24" s="35"/>
      <c r="VPS24" s="35"/>
      <c r="VPT24" s="35"/>
      <c r="VPU24" s="35"/>
      <c r="VPV24" s="35"/>
      <c r="VPW24" s="35"/>
      <c r="VPX24" s="35"/>
      <c r="VPY24" s="35"/>
      <c r="VPZ24" s="35"/>
      <c r="VQA24" s="35"/>
      <c r="VQB24" s="35"/>
      <c r="VQC24" s="35"/>
      <c r="VQD24" s="35"/>
      <c r="VQE24" s="35"/>
      <c r="VQF24" s="35"/>
      <c r="VQG24" s="35"/>
      <c r="VQH24" s="35"/>
      <c r="VQI24" s="35"/>
      <c r="VQJ24" s="35"/>
      <c r="VQK24" s="35"/>
      <c r="VQL24" s="35"/>
      <c r="VQM24" s="35"/>
      <c r="VQN24" s="35"/>
      <c r="VQO24" s="35"/>
      <c r="VQP24" s="35"/>
      <c r="VQQ24" s="35"/>
      <c r="VQR24" s="35"/>
      <c r="VQS24" s="35"/>
      <c r="VQT24" s="35"/>
      <c r="VQU24" s="35"/>
      <c r="VQV24" s="35"/>
      <c r="VQW24" s="35"/>
      <c r="VQX24" s="35"/>
      <c r="VQY24" s="35"/>
      <c r="VQZ24" s="35"/>
      <c r="VRA24" s="35"/>
      <c r="VRB24" s="35"/>
      <c r="VRC24" s="35"/>
      <c r="VRD24" s="35"/>
      <c r="VRE24" s="35"/>
      <c r="VRF24" s="35"/>
      <c r="VRG24" s="35"/>
      <c r="VRH24" s="35"/>
      <c r="VRI24" s="35"/>
      <c r="VRJ24" s="35"/>
      <c r="VRK24" s="35"/>
      <c r="VRL24" s="35"/>
      <c r="VRM24" s="35"/>
      <c r="VRN24" s="35"/>
      <c r="VRO24" s="35"/>
      <c r="VRP24" s="35"/>
      <c r="VRQ24" s="35"/>
      <c r="VRR24" s="35"/>
      <c r="VRS24" s="35"/>
      <c r="VRT24" s="35"/>
      <c r="VRU24" s="35"/>
      <c r="VRV24" s="35"/>
      <c r="VRW24" s="35"/>
      <c r="VRX24" s="35"/>
      <c r="VRY24" s="35"/>
      <c r="VRZ24" s="35"/>
      <c r="VSA24" s="35"/>
      <c r="VSB24" s="35"/>
      <c r="VSC24" s="35"/>
      <c r="VSD24" s="35"/>
      <c r="VSE24" s="35"/>
      <c r="VSF24" s="35"/>
      <c r="VSG24" s="35"/>
      <c r="VSH24" s="35"/>
      <c r="VSI24" s="35"/>
      <c r="VSJ24" s="35"/>
      <c r="VSK24" s="35"/>
      <c r="VSL24" s="35"/>
      <c r="VSM24" s="35"/>
      <c r="VSN24" s="35"/>
      <c r="VSO24" s="35"/>
      <c r="VSP24" s="35"/>
      <c r="VSQ24" s="35"/>
      <c r="VSR24" s="35"/>
      <c r="VSS24" s="35"/>
      <c r="VST24" s="35"/>
      <c r="VSU24" s="35"/>
      <c r="VSV24" s="35"/>
      <c r="VSW24" s="35"/>
      <c r="VSX24" s="35"/>
      <c r="VSY24" s="35"/>
      <c r="VSZ24" s="35"/>
      <c r="VTA24" s="35"/>
      <c r="VTB24" s="35"/>
      <c r="VTC24" s="35"/>
      <c r="VTD24" s="35"/>
      <c r="VTE24" s="35"/>
      <c r="VTF24" s="35"/>
      <c r="VTG24" s="35"/>
      <c r="VTH24" s="35"/>
      <c r="VTI24" s="35"/>
      <c r="VTJ24" s="35"/>
      <c r="VTK24" s="35"/>
      <c r="VTL24" s="35"/>
      <c r="VTM24" s="35"/>
      <c r="VTN24" s="35"/>
      <c r="VTO24" s="35"/>
      <c r="VTP24" s="35"/>
      <c r="VTQ24" s="35"/>
      <c r="VTR24" s="35"/>
      <c r="VTS24" s="35"/>
      <c r="VTT24" s="35"/>
      <c r="VTU24" s="35"/>
      <c r="VTV24" s="35"/>
      <c r="VTW24" s="35"/>
      <c r="VTX24" s="35"/>
      <c r="VTY24" s="35"/>
      <c r="VTZ24" s="35"/>
      <c r="VUA24" s="35"/>
      <c r="VUB24" s="35"/>
      <c r="VUC24" s="35"/>
      <c r="VUD24" s="35"/>
      <c r="VUE24" s="35"/>
      <c r="VUF24" s="35"/>
      <c r="VUG24" s="35"/>
      <c r="VUH24" s="35"/>
      <c r="VUI24" s="35"/>
      <c r="VUJ24" s="35"/>
      <c r="VUK24" s="35"/>
      <c r="VUL24" s="35"/>
      <c r="VUM24" s="35"/>
      <c r="VUN24" s="35"/>
      <c r="VUO24" s="35"/>
      <c r="VUP24" s="35"/>
      <c r="VUQ24" s="35"/>
      <c r="VUR24" s="35"/>
      <c r="VUS24" s="35"/>
      <c r="VUT24" s="35"/>
      <c r="VUU24" s="35"/>
      <c r="VUV24" s="35"/>
      <c r="VUW24" s="35"/>
      <c r="VUX24" s="35"/>
      <c r="VUY24" s="35"/>
      <c r="VUZ24" s="35"/>
      <c r="VVA24" s="35"/>
      <c r="VVB24" s="35"/>
      <c r="VVC24" s="35"/>
      <c r="VVD24" s="35"/>
      <c r="VVE24" s="35"/>
      <c r="VVF24" s="35"/>
      <c r="VVG24" s="35"/>
      <c r="VVH24" s="35"/>
      <c r="VVI24" s="35"/>
      <c r="VVJ24" s="35"/>
      <c r="VVK24" s="35"/>
      <c r="VVL24" s="35"/>
      <c r="VVM24" s="35"/>
      <c r="VVN24" s="35"/>
      <c r="VVO24" s="35"/>
      <c r="VVP24" s="35"/>
      <c r="VVQ24" s="35"/>
      <c r="VVR24" s="35"/>
      <c r="VVS24" s="35"/>
      <c r="VVT24" s="35"/>
      <c r="VVU24" s="35"/>
      <c r="VVV24" s="35"/>
      <c r="VVW24" s="35"/>
      <c r="VVX24" s="35"/>
      <c r="VVY24" s="35"/>
      <c r="VVZ24" s="35"/>
      <c r="VWA24" s="35"/>
      <c r="VWB24" s="35"/>
      <c r="VWC24" s="35"/>
      <c r="VWD24" s="35"/>
      <c r="VWE24" s="35"/>
      <c r="VWF24" s="35"/>
      <c r="VWG24" s="35"/>
      <c r="VWH24" s="35"/>
      <c r="VWI24" s="35"/>
      <c r="VWJ24" s="35"/>
      <c r="VWK24" s="35"/>
      <c r="VWL24" s="35"/>
      <c r="VWM24" s="35"/>
      <c r="VWN24" s="35"/>
      <c r="VWO24" s="35"/>
      <c r="VWP24" s="35"/>
      <c r="VWQ24" s="35"/>
      <c r="VWR24" s="35"/>
      <c r="VWS24" s="35"/>
      <c r="VWT24" s="35"/>
      <c r="VWU24" s="35"/>
      <c r="VWV24" s="35"/>
      <c r="VWW24" s="35"/>
      <c r="VWX24" s="35"/>
      <c r="VWY24" s="35"/>
      <c r="VWZ24" s="35"/>
      <c r="VXA24" s="35"/>
      <c r="VXB24" s="35"/>
      <c r="VXC24" s="35"/>
      <c r="VXD24" s="35"/>
      <c r="VXE24" s="35"/>
      <c r="VXF24" s="35"/>
      <c r="VXG24" s="35"/>
      <c r="VXH24" s="35"/>
      <c r="VXI24" s="35"/>
      <c r="VXJ24" s="35"/>
      <c r="VXK24" s="35"/>
      <c r="VXL24" s="35"/>
      <c r="VXM24" s="35"/>
      <c r="VXN24" s="35"/>
      <c r="VXO24" s="35"/>
      <c r="VXP24" s="35"/>
      <c r="VXQ24" s="35"/>
      <c r="VXR24" s="35"/>
      <c r="VXS24" s="35"/>
      <c r="VXT24" s="35"/>
      <c r="VXU24" s="35"/>
      <c r="VXV24" s="35"/>
      <c r="VXW24" s="35"/>
      <c r="VXX24" s="35"/>
      <c r="VXY24" s="35"/>
      <c r="VXZ24" s="35"/>
      <c r="VYA24" s="35"/>
      <c r="VYB24" s="35"/>
      <c r="VYC24" s="35"/>
      <c r="VYD24" s="35"/>
      <c r="VYE24" s="35"/>
      <c r="VYF24" s="35"/>
      <c r="VYG24" s="35"/>
      <c r="VYH24" s="35"/>
      <c r="VYI24" s="35"/>
      <c r="VYJ24" s="35"/>
      <c r="VYK24" s="35"/>
      <c r="VYL24" s="35"/>
      <c r="VYM24" s="35"/>
      <c r="VYN24" s="35"/>
      <c r="VYO24" s="35"/>
      <c r="VYP24" s="35"/>
      <c r="VYQ24" s="35"/>
      <c r="VYR24" s="35"/>
      <c r="VYS24" s="35"/>
      <c r="VYT24" s="35"/>
      <c r="VYU24" s="35"/>
      <c r="VYV24" s="35"/>
      <c r="VYW24" s="35"/>
      <c r="VYX24" s="35"/>
      <c r="VYY24" s="35"/>
      <c r="VYZ24" s="35"/>
      <c r="VZA24" s="35"/>
      <c r="VZB24" s="35"/>
      <c r="VZC24" s="35"/>
      <c r="VZD24" s="35"/>
      <c r="VZE24" s="35"/>
      <c r="VZF24" s="35"/>
      <c r="VZG24" s="35"/>
      <c r="VZH24" s="35"/>
      <c r="VZI24" s="35"/>
      <c r="VZJ24" s="35"/>
      <c r="VZK24" s="35"/>
      <c r="VZL24" s="35"/>
      <c r="VZM24" s="35"/>
      <c r="VZN24" s="35"/>
      <c r="VZO24" s="35"/>
      <c r="VZP24" s="35"/>
      <c r="VZQ24" s="35"/>
      <c r="VZR24" s="35"/>
      <c r="VZS24" s="35"/>
      <c r="VZT24" s="35"/>
      <c r="VZU24" s="35"/>
      <c r="VZV24" s="35"/>
      <c r="VZW24" s="35"/>
      <c r="VZX24" s="35"/>
      <c r="VZY24" s="35"/>
      <c r="VZZ24" s="35"/>
      <c r="WAA24" s="35"/>
      <c r="WAB24" s="35"/>
      <c r="WAC24" s="35"/>
      <c r="WAD24" s="35"/>
      <c r="WAE24" s="35"/>
      <c r="WAF24" s="35"/>
      <c r="WAG24" s="35"/>
      <c r="WAH24" s="35"/>
      <c r="WAI24" s="35"/>
      <c r="WAJ24" s="35"/>
      <c r="WAK24" s="35"/>
      <c r="WAL24" s="35"/>
      <c r="WAM24" s="35"/>
      <c r="WAN24" s="35"/>
      <c r="WAO24" s="35"/>
      <c r="WAP24" s="35"/>
      <c r="WAQ24" s="35"/>
      <c r="WAR24" s="35"/>
      <c r="WAS24" s="35"/>
      <c r="WAT24" s="35"/>
      <c r="WAU24" s="35"/>
      <c r="WAV24" s="35"/>
      <c r="WAW24" s="35"/>
      <c r="WAX24" s="35"/>
      <c r="WAY24" s="35"/>
      <c r="WAZ24" s="35"/>
      <c r="WBA24" s="35"/>
      <c r="WBB24" s="35"/>
      <c r="WBC24" s="35"/>
      <c r="WBD24" s="35"/>
      <c r="WBE24" s="35"/>
      <c r="WBF24" s="35"/>
      <c r="WBG24" s="35"/>
      <c r="WBH24" s="35"/>
      <c r="WBI24" s="35"/>
      <c r="WBJ24" s="35"/>
      <c r="WBK24" s="35"/>
      <c r="WBL24" s="35"/>
      <c r="WBM24" s="35"/>
      <c r="WBN24" s="35"/>
      <c r="WBO24" s="35"/>
      <c r="WBP24" s="35"/>
      <c r="WBQ24" s="35"/>
      <c r="WBR24" s="35"/>
      <c r="WBS24" s="35"/>
      <c r="WBT24" s="35"/>
      <c r="WBU24" s="35"/>
      <c r="WBV24" s="35"/>
      <c r="WBW24" s="35"/>
      <c r="WBX24" s="35"/>
      <c r="WBY24" s="35"/>
      <c r="WBZ24" s="35"/>
      <c r="WCA24" s="35"/>
      <c r="WCB24" s="35"/>
      <c r="WCC24" s="35"/>
      <c r="WCD24" s="35"/>
      <c r="WCE24" s="35"/>
      <c r="WCF24" s="35"/>
      <c r="WCG24" s="35"/>
      <c r="WCH24" s="35"/>
      <c r="WCI24" s="35"/>
      <c r="WCJ24" s="35"/>
      <c r="WCK24" s="35"/>
      <c r="WCL24" s="35"/>
      <c r="WCM24" s="35"/>
      <c r="WCN24" s="35"/>
      <c r="WCO24" s="35"/>
      <c r="WCP24" s="35"/>
      <c r="WCQ24" s="35"/>
      <c r="WCR24" s="35"/>
      <c r="WCS24" s="35"/>
      <c r="WCT24" s="35"/>
      <c r="WCU24" s="35"/>
      <c r="WCV24" s="35"/>
      <c r="WCW24" s="35"/>
      <c r="WCX24" s="35"/>
      <c r="WCY24" s="35"/>
      <c r="WCZ24" s="35"/>
      <c r="WDA24" s="35"/>
      <c r="WDB24" s="35"/>
      <c r="WDC24" s="35"/>
      <c r="WDD24" s="35"/>
      <c r="WDE24" s="35"/>
      <c r="WDF24" s="35"/>
      <c r="WDG24" s="35"/>
      <c r="WDH24" s="35"/>
      <c r="WDI24" s="35"/>
      <c r="WDJ24" s="35"/>
      <c r="WDK24" s="35"/>
      <c r="WDL24" s="35"/>
      <c r="WDM24" s="35"/>
      <c r="WDN24" s="35"/>
      <c r="WDO24" s="35"/>
      <c r="WDP24" s="35"/>
      <c r="WDQ24" s="35"/>
      <c r="WDR24" s="35"/>
      <c r="WDS24" s="35"/>
      <c r="WDT24" s="35"/>
      <c r="WDU24" s="35"/>
      <c r="WDV24" s="35"/>
      <c r="WDW24" s="35"/>
      <c r="WDX24" s="35"/>
      <c r="WDY24" s="35"/>
      <c r="WDZ24" s="35"/>
      <c r="WEA24" s="35"/>
      <c r="WEB24" s="35"/>
      <c r="WEC24" s="35"/>
      <c r="WED24" s="35"/>
      <c r="WEE24" s="35"/>
      <c r="WEF24" s="35"/>
      <c r="WEG24" s="35"/>
      <c r="WEH24" s="35"/>
      <c r="WEI24" s="35"/>
      <c r="WEJ24" s="35"/>
      <c r="WEK24" s="35"/>
      <c r="WEL24" s="35"/>
      <c r="WEM24" s="35"/>
      <c r="WEN24" s="35"/>
      <c r="WEO24" s="35"/>
      <c r="WEP24" s="35"/>
      <c r="WEQ24" s="35"/>
      <c r="WER24" s="35"/>
      <c r="WES24" s="35"/>
      <c r="WET24" s="35"/>
      <c r="WEU24" s="35"/>
      <c r="WEV24" s="35"/>
      <c r="WEW24" s="35"/>
      <c r="WEX24" s="35"/>
      <c r="WEY24" s="35"/>
      <c r="WEZ24" s="35"/>
      <c r="WFA24" s="35"/>
      <c r="WFB24" s="35"/>
      <c r="WFC24" s="35"/>
      <c r="WFD24" s="35"/>
      <c r="WFE24" s="35"/>
      <c r="WFF24" s="35"/>
      <c r="WFG24" s="35"/>
      <c r="WFH24" s="35"/>
      <c r="WFI24" s="35"/>
      <c r="WFJ24" s="35"/>
      <c r="WFK24" s="35"/>
      <c r="WFL24" s="35"/>
      <c r="WFM24" s="35"/>
      <c r="WFN24" s="35"/>
      <c r="WFO24" s="35"/>
      <c r="WFP24" s="35"/>
      <c r="WFQ24" s="35"/>
      <c r="WFR24" s="35"/>
      <c r="WFS24" s="35"/>
      <c r="WFT24" s="35"/>
      <c r="WFU24" s="35"/>
      <c r="WFV24" s="35"/>
      <c r="WFW24" s="35"/>
      <c r="WFX24" s="35"/>
      <c r="WFY24" s="35"/>
      <c r="WFZ24" s="35"/>
      <c r="WGA24" s="35"/>
      <c r="WGB24" s="35"/>
      <c r="WGC24" s="35"/>
      <c r="WGD24" s="35"/>
      <c r="WGE24" s="35"/>
      <c r="WGF24" s="35"/>
      <c r="WGG24" s="35"/>
      <c r="WGH24" s="35"/>
      <c r="WGI24" s="35"/>
      <c r="WGJ24" s="35"/>
      <c r="WGK24" s="35"/>
      <c r="WGL24" s="35"/>
      <c r="WGM24" s="35"/>
      <c r="WGN24" s="35"/>
      <c r="WGO24" s="35"/>
      <c r="WGP24" s="35"/>
      <c r="WGQ24" s="35"/>
      <c r="WGR24" s="35"/>
      <c r="WGS24" s="35"/>
      <c r="WGT24" s="35"/>
      <c r="WGU24" s="35"/>
      <c r="WGV24" s="35"/>
      <c r="WGW24" s="35"/>
      <c r="WGX24" s="35"/>
      <c r="WGY24" s="35"/>
      <c r="WGZ24" s="35"/>
      <c r="WHA24" s="35"/>
      <c r="WHB24" s="35"/>
      <c r="WHC24" s="35"/>
      <c r="WHD24" s="35"/>
      <c r="WHE24" s="35"/>
      <c r="WHF24" s="35"/>
      <c r="WHG24" s="35"/>
      <c r="WHH24" s="35"/>
      <c r="WHI24" s="35"/>
      <c r="WHJ24" s="35"/>
      <c r="WHK24" s="35"/>
      <c r="WHL24" s="35"/>
      <c r="WHM24" s="35"/>
      <c r="WHN24" s="35"/>
      <c r="WHO24" s="35"/>
      <c r="WHP24" s="35"/>
      <c r="WHQ24" s="35"/>
      <c r="WHR24" s="35"/>
      <c r="WHS24" s="35"/>
      <c r="WHT24" s="35"/>
      <c r="WHU24" s="35"/>
      <c r="WHV24" s="35"/>
      <c r="WHW24" s="35"/>
      <c r="WHX24" s="35"/>
      <c r="WHY24" s="35"/>
      <c r="WHZ24" s="35"/>
      <c r="WIA24" s="35"/>
      <c r="WIB24" s="35"/>
      <c r="WIC24" s="35"/>
      <c r="WID24" s="35"/>
      <c r="WIE24" s="35"/>
      <c r="WIF24" s="35"/>
      <c r="WIG24" s="35"/>
      <c r="WIH24" s="35"/>
      <c r="WII24" s="35"/>
      <c r="WIJ24" s="35"/>
      <c r="WIK24" s="35"/>
      <c r="WIL24" s="35"/>
      <c r="WIM24" s="35"/>
      <c r="WIN24" s="35"/>
      <c r="WIO24" s="35"/>
      <c r="WIP24" s="35"/>
      <c r="WIQ24" s="35"/>
      <c r="WIR24" s="35"/>
      <c r="WIS24" s="35"/>
      <c r="WIT24" s="35"/>
      <c r="WIU24" s="35"/>
      <c r="WIV24" s="35"/>
      <c r="WIW24" s="35"/>
      <c r="WIX24" s="35"/>
      <c r="WIY24" s="35"/>
      <c r="WIZ24" s="35"/>
      <c r="WJA24" s="35"/>
      <c r="WJB24" s="35"/>
      <c r="WJC24" s="35"/>
      <c r="WJD24" s="35"/>
      <c r="WJE24" s="35"/>
      <c r="WJF24" s="35"/>
      <c r="WJG24" s="35"/>
      <c r="WJH24" s="35"/>
      <c r="WJI24" s="35"/>
      <c r="WJJ24" s="35"/>
      <c r="WJK24" s="35"/>
      <c r="WJL24" s="35"/>
      <c r="WJM24" s="35"/>
      <c r="WJN24" s="35"/>
      <c r="WJO24" s="35"/>
      <c r="WJP24" s="35"/>
      <c r="WJQ24" s="35"/>
      <c r="WJR24" s="35"/>
      <c r="WJS24" s="35"/>
      <c r="WJT24" s="35"/>
      <c r="WJU24" s="35"/>
      <c r="WJV24" s="35"/>
      <c r="WJW24" s="35"/>
      <c r="WJX24" s="35"/>
      <c r="WJY24" s="35"/>
      <c r="WJZ24" s="35"/>
      <c r="WKA24" s="35"/>
      <c r="WKB24" s="35"/>
      <c r="WKC24" s="35"/>
      <c r="WKD24" s="35"/>
      <c r="WKE24" s="35"/>
      <c r="WKF24" s="35"/>
      <c r="WKG24" s="35"/>
      <c r="WKH24" s="35"/>
      <c r="WKI24" s="35"/>
      <c r="WKJ24" s="35"/>
      <c r="WKK24" s="35"/>
      <c r="WKL24" s="35"/>
      <c r="WKM24" s="35"/>
      <c r="WKN24" s="35"/>
      <c r="WKO24" s="35"/>
      <c r="WKP24" s="35"/>
      <c r="WKQ24" s="35"/>
      <c r="WKR24" s="35"/>
      <c r="WKS24" s="35"/>
      <c r="WKT24" s="35"/>
      <c r="WKU24" s="35"/>
      <c r="WKV24" s="35"/>
      <c r="WKW24" s="35"/>
      <c r="WKX24" s="35"/>
      <c r="WKY24" s="35"/>
      <c r="WKZ24" s="35"/>
      <c r="WLA24" s="35"/>
      <c r="WLB24" s="35"/>
      <c r="WLC24" s="35"/>
      <c r="WLD24" s="35"/>
      <c r="WLE24" s="35"/>
      <c r="WLF24" s="35"/>
      <c r="WLG24" s="35"/>
      <c r="WLH24" s="35"/>
      <c r="WLI24" s="35"/>
      <c r="WLJ24" s="35"/>
      <c r="WLK24" s="35"/>
      <c r="WLL24" s="35"/>
      <c r="WLM24" s="35"/>
      <c r="WLN24" s="35"/>
      <c r="WLO24" s="35"/>
      <c r="WLP24" s="35"/>
      <c r="WLQ24" s="35"/>
      <c r="WLR24" s="35"/>
      <c r="WLS24" s="35"/>
      <c r="WLT24" s="35"/>
      <c r="WLU24" s="35"/>
      <c r="WLV24" s="35"/>
      <c r="WLW24" s="35"/>
      <c r="WLX24" s="35"/>
      <c r="WLY24" s="35"/>
      <c r="WLZ24" s="35"/>
      <c r="WMA24" s="35"/>
      <c r="WMB24" s="35"/>
      <c r="WMC24" s="35"/>
      <c r="WMD24" s="35"/>
      <c r="WME24" s="35"/>
      <c r="WMF24" s="35"/>
      <c r="WMG24" s="35"/>
      <c r="WMH24" s="35"/>
      <c r="WMI24" s="35"/>
      <c r="WMJ24" s="35"/>
      <c r="WMK24" s="35"/>
      <c r="WML24" s="35"/>
      <c r="WMM24" s="35"/>
      <c r="WMN24" s="35"/>
      <c r="WMO24" s="35"/>
      <c r="WMP24" s="35"/>
      <c r="WMQ24" s="35"/>
      <c r="WMR24" s="35"/>
      <c r="WMS24" s="35"/>
      <c r="WMT24" s="35"/>
      <c r="WMU24" s="35"/>
      <c r="WMV24" s="35"/>
      <c r="WMW24" s="35"/>
      <c r="WMX24" s="35"/>
      <c r="WMY24" s="35"/>
      <c r="WMZ24" s="35"/>
      <c r="WNA24" s="35"/>
      <c r="WNB24" s="35"/>
      <c r="WNC24" s="35"/>
      <c r="WND24" s="35"/>
      <c r="WNE24" s="35"/>
      <c r="WNF24" s="35"/>
      <c r="WNG24" s="35"/>
      <c r="WNH24" s="35"/>
      <c r="WNI24" s="35"/>
      <c r="WNJ24" s="35"/>
      <c r="WNK24" s="35"/>
      <c r="WNL24" s="35"/>
      <c r="WNM24" s="35"/>
      <c r="WNN24" s="35"/>
      <c r="WNO24" s="35"/>
      <c r="WNP24" s="35"/>
      <c r="WNQ24" s="35"/>
      <c r="WNR24" s="35"/>
      <c r="WNS24" s="35"/>
      <c r="WNT24" s="35"/>
      <c r="WNU24" s="35"/>
      <c r="WNV24" s="35"/>
      <c r="WNW24" s="35"/>
      <c r="WNX24" s="35"/>
      <c r="WNY24" s="35"/>
      <c r="WNZ24" s="35"/>
      <c r="WOA24" s="35"/>
      <c r="WOB24" s="35"/>
      <c r="WOC24" s="35"/>
      <c r="WOD24" s="35"/>
      <c r="WOE24" s="35"/>
      <c r="WOF24" s="35"/>
      <c r="WOG24" s="35"/>
      <c r="WOH24" s="35"/>
      <c r="WOI24" s="35"/>
      <c r="WOJ24" s="35"/>
      <c r="WOK24" s="35"/>
      <c r="WOL24" s="35"/>
      <c r="WOM24" s="35"/>
      <c r="WON24" s="35"/>
      <c r="WOO24" s="35"/>
      <c r="WOP24" s="35"/>
      <c r="WOQ24" s="35"/>
      <c r="WOR24" s="35"/>
      <c r="WOS24" s="35"/>
      <c r="WOT24" s="35"/>
      <c r="WOU24" s="35"/>
      <c r="WOV24" s="35"/>
      <c r="WOW24" s="35"/>
      <c r="WOX24" s="35"/>
      <c r="WOY24" s="35"/>
      <c r="WOZ24" s="35"/>
      <c r="WPA24" s="35"/>
      <c r="WPB24" s="35"/>
      <c r="WPC24" s="35"/>
      <c r="WPD24" s="35"/>
      <c r="WPE24" s="35"/>
      <c r="WPF24" s="35"/>
      <c r="WPG24" s="35"/>
      <c r="WPH24" s="35"/>
      <c r="WPI24" s="35"/>
      <c r="WPJ24" s="35"/>
      <c r="WPK24" s="35"/>
      <c r="WPL24" s="35"/>
      <c r="WPM24" s="35"/>
      <c r="WPN24" s="35"/>
      <c r="WPO24" s="35"/>
      <c r="WPP24" s="35"/>
      <c r="WPQ24" s="35"/>
      <c r="WPR24" s="35"/>
      <c r="WPS24" s="35"/>
      <c r="WPT24" s="35"/>
      <c r="WPU24" s="35"/>
      <c r="WPV24" s="35"/>
      <c r="WPW24" s="35"/>
      <c r="WPX24" s="35"/>
      <c r="WPY24" s="35"/>
      <c r="WPZ24" s="35"/>
      <c r="WQA24" s="35"/>
      <c r="WQB24" s="35"/>
      <c r="WQC24" s="35"/>
      <c r="WQD24" s="35"/>
      <c r="WQE24" s="35"/>
      <c r="WQF24" s="35"/>
      <c r="WQG24" s="35"/>
      <c r="WQH24" s="35"/>
      <c r="WQI24" s="35"/>
      <c r="WQJ24" s="35"/>
      <c r="WQK24" s="35"/>
      <c r="WQL24" s="35"/>
      <c r="WQM24" s="35"/>
      <c r="WQN24" s="35"/>
      <c r="WQO24" s="35"/>
      <c r="WQP24" s="35"/>
      <c r="WQQ24" s="35"/>
      <c r="WQR24" s="35"/>
      <c r="WQS24" s="35"/>
      <c r="WQT24" s="35"/>
      <c r="WQU24" s="35"/>
      <c r="WQV24" s="35"/>
      <c r="WQW24" s="35"/>
      <c r="WQX24" s="35"/>
      <c r="WQY24" s="35"/>
      <c r="WQZ24" s="35"/>
      <c r="WRA24" s="35"/>
      <c r="WRB24" s="35"/>
      <c r="WRC24" s="35"/>
      <c r="WRD24" s="35"/>
      <c r="WRE24" s="35"/>
      <c r="WRF24" s="35"/>
      <c r="WRG24" s="35"/>
      <c r="WRH24" s="35"/>
      <c r="WRI24" s="35"/>
      <c r="WRJ24" s="35"/>
      <c r="WRK24" s="35"/>
      <c r="WRL24" s="35"/>
      <c r="WRM24" s="35"/>
      <c r="WRN24" s="35"/>
      <c r="WRO24" s="35"/>
      <c r="WRP24" s="35"/>
      <c r="WRQ24" s="35"/>
      <c r="WRR24" s="35"/>
      <c r="WRS24" s="35"/>
      <c r="WRT24" s="35"/>
      <c r="WRU24" s="35"/>
      <c r="WRV24" s="35"/>
      <c r="WRW24" s="35"/>
      <c r="WRX24" s="35"/>
      <c r="WRY24" s="35"/>
      <c r="WRZ24" s="35"/>
      <c r="WSA24" s="35"/>
      <c r="WSB24" s="35"/>
      <c r="WSC24" s="35"/>
      <c r="WSD24" s="35"/>
      <c r="WSE24" s="35"/>
      <c r="WSF24" s="35"/>
      <c r="WSG24" s="35"/>
      <c r="WSH24" s="35"/>
      <c r="WSI24" s="35"/>
      <c r="WSJ24" s="35"/>
      <c r="WSK24" s="35"/>
      <c r="WSL24" s="35"/>
      <c r="WSM24" s="35"/>
      <c r="WSN24" s="35"/>
      <c r="WSO24" s="35"/>
      <c r="WSP24" s="35"/>
      <c r="WSQ24" s="35"/>
      <c r="WSR24" s="35"/>
      <c r="WSS24" s="35"/>
      <c r="WST24" s="35"/>
      <c r="WSU24" s="35"/>
      <c r="WSV24" s="35"/>
      <c r="WSW24" s="35"/>
      <c r="WSX24" s="35"/>
      <c r="WSY24" s="35"/>
      <c r="WSZ24" s="35"/>
      <c r="WTA24" s="35"/>
      <c r="WTB24" s="35"/>
      <c r="WTC24" s="35"/>
      <c r="WTD24" s="35"/>
      <c r="WTE24" s="35"/>
      <c r="WTF24" s="35"/>
      <c r="WTG24" s="35"/>
      <c r="WTH24" s="35"/>
      <c r="WTI24" s="35"/>
      <c r="WTJ24" s="35"/>
      <c r="WTK24" s="35"/>
      <c r="WTL24" s="35"/>
      <c r="WTM24" s="35"/>
      <c r="WTN24" s="35"/>
      <c r="WTO24" s="35"/>
      <c r="WTP24" s="35"/>
      <c r="WTQ24" s="35"/>
      <c r="WTR24" s="35"/>
      <c r="WTS24" s="35"/>
      <c r="WTT24" s="35"/>
      <c r="WTU24" s="35"/>
      <c r="WTV24" s="35"/>
      <c r="WTW24" s="35"/>
      <c r="WTX24" s="35"/>
      <c r="WTY24" s="35"/>
      <c r="WTZ24" s="35"/>
      <c r="WUA24" s="35"/>
      <c r="WUB24" s="35"/>
      <c r="WUC24" s="35"/>
      <c r="WUD24" s="35"/>
      <c r="WUE24" s="35"/>
      <c r="WUF24" s="35"/>
      <c r="WUG24" s="35"/>
      <c r="WUH24" s="35"/>
      <c r="WUI24" s="35"/>
      <c r="WUJ24" s="35"/>
      <c r="WUK24" s="35"/>
      <c r="WUL24" s="35"/>
      <c r="WUM24" s="35"/>
      <c r="WUN24" s="35"/>
      <c r="WUO24" s="35"/>
      <c r="WUP24" s="35"/>
      <c r="WUQ24" s="35"/>
      <c r="WUR24" s="35"/>
      <c r="WUS24" s="35"/>
      <c r="WUT24" s="35"/>
      <c r="WUU24" s="35"/>
      <c r="WUV24" s="35"/>
      <c r="WUW24" s="35"/>
      <c r="WUX24" s="35"/>
      <c r="WUY24" s="35"/>
      <c r="WUZ24" s="35"/>
      <c r="WVA24" s="35"/>
      <c r="WVB24" s="35"/>
      <c r="WVC24" s="35"/>
      <c r="WVD24" s="35"/>
      <c r="WVE24" s="35"/>
      <c r="WVF24" s="35"/>
      <c r="WVG24" s="35"/>
      <c r="WVH24" s="35"/>
      <c r="WVI24" s="35"/>
      <c r="WVJ24" s="35"/>
      <c r="WVK24" s="35"/>
      <c r="WVL24" s="35"/>
      <c r="WVM24" s="35"/>
      <c r="WVN24" s="35"/>
      <c r="WVO24" s="35"/>
      <c r="WVP24" s="35"/>
      <c r="WVQ24" s="35"/>
      <c r="WVR24" s="35"/>
      <c r="WVS24" s="35"/>
      <c r="WVT24" s="35"/>
      <c r="WVU24" s="35"/>
      <c r="WVV24" s="35"/>
      <c r="WVW24" s="35"/>
      <c r="WVX24" s="35"/>
      <c r="WVY24" s="35"/>
      <c r="WVZ24" s="35"/>
      <c r="WWA24" s="35"/>
      <c r="WWB24" s="35"/>
      <c r="WWC24" s="35"/>
      <c r="WWD24" s="35"/>
      <c r="WWE24" s="35"/>
      <c r="WWF24" s="35"/>
      <c r="WWG24" s="35"/>
      <c r="WWH24" s="35"/>
      <c r="WWI24" s="35"/>
      <c r="WWJ24" s="35"/>
      <c r="WWK24" s="35"/>
      <c r="WWL24" s="35"/>
      <c r="WWM24" s="35"/>
      <c r="WWN24" s="35"/>
      <c r="WWO24" s="35"/>
      <c r="WWP24" s="35"/>
      <c r="WWQ24" s="35"/>
      <c r="WWR24" s="35"/>
      <c r="WWS24" s="35"/>
      <c r="WWT24" s="35"/>
      <c r="WWU24" s="35"/>
      <c r="WWV24" s="35"/>
      <c r="WWW24" s="35"/>
      <c r="WWX24" s="35"/>
      <c r="WWY24" s="35"/>
      <c r="WWZ24" s="35"/>
      <c r="WXA24" s="35"/>
      <c r="WXB24" s="35"/>
      <c r="WXC24" s="35"/>
      <c r="WXD24" s="35"/>
      <c r="WXE24" s="35"/>
      <c r="WXF24" s="35"/>
      <c r="WXG24" s="35"/>
      <c r="WXH24" s="35"/>
      <c r="WXI24" s="35"/>
      <c r="WXJ24" s="35"/>
      <c r="WXK24" s="35"/>
      <c r="WXL24" s="35"/>
      <c r="WXM24" s="35"/>
      <c r="WXN24" s="35"/>
      <c r="WXO24" s="35"/>
      <c r="WXP24" s="35"/>
      <c r="WXQ24" s="35"/>
      <c r="WXR24" s="35"/>
      <c r="WXS24" s="35"/>
      <c r="WXT24" s="35"/>
      <c r="WXU24" s="35"/>
      <c r="WXV24" s="35"/>
      <c r="WXW24" s="35"/>
      <c r="WXX24" s="35"/>
      <c r="WXY24" s="35"/>
      <c r="WXZ24" s="35"/>
      <c r="WYA24" s="35"/>
      <c r="WYB24" s="35"/>
      <c r="WYC24" s="35"/>
      <c r="WYD24" s="35"/>
      <c r="WYE24" s="35"/>
      <c r="WYF24" s="35"/>
      <c r="WYG24" s="35"/>
      <c r="WYH24" s="35"/>
      <c r="WYI24" s="35"/>
      <c r="WYJ24" s="35"/>
      <c r="WYK24" s="35"/>
      <c r="WYL24" s="35"/>
      <c r="WYM24" s="35"/>
      <c r="WYN24" s="35"/>
      <c r="WYO24" s="35"/>
      <c r="WYP24" s="35"/>
      <c r="WYQ24" s="35"/>
      <c r="WYR24" s="35"/>
      <c r="WYS24" s="35"/>
      <c r="WYT24" s="35"/>
      <c r="WYU24" s="35"/>
      <c r="WYV24" s="35"/>
      <c r="WYW24" s="35"/>
      <c r="WYX24" s="35"/>
      <c r="WYY24" s="35"/>
      <c r="WYZ24" s="35"/>
      <c r="WZA24" s="35"/>
      <c r="WZB24" s="35"/>
      <c r="WZC24" s="35"/>
      <c r="WZD24" s="35"/>
      <c r="WZE24" s="35"/>
      <c r="WZF24" s="35"/>
      <c r="WZG24" s="35"/>
      <c r="WZH24" s="35"/>
      <c r="WZI24" s="35"/>
      <c r="WZJ24" s="35"/>
      <c r="WZK24" s="35"/>
      <c r="WZL24" s="35"/>
      <c r="WZM24" s="35"/>
      <c r="WZN24" s="35"/>
      <c r="WZO24" s="35"/>
      <c r="WZP24" s="35"/>
      <c r="WZQ24" s="35"/>
      <c r="WZR24" s="35"/>
      <c r="WZS24" s="35"/>
      <c r="WZT24" s="35"/>
      <c r="WZU24" s="35"/>
      <c r="WZV24" s="35"/>
      <c r="WZW24" s="35"/>
      <c r="WZX24" s="35"/>
      <c r="WZY24" s="35"/>
      <c r="WZZ24" s="35"/>
      <c r="XAA24" s="35"/>
      <c r="XAB24" s="35"/>
      <c r="XAC24" s="35"/>
      <c r="XAD24" s="35"/>
      <c r="XAE24" s="35"/>
      <c r="XAF24" s="35"/>
      <c r="XAG24" s="35"/>
      <c r="XAH24" s="35"/>
      <c r="XAI24" s="35"/>
      <c r="XAJ24" s="35"/>
      <c r="XAK24" s="35"/>
      <c r="XAL24" s="35"/>
      <c r="XAM24" s="35"/>
      <c r="XAN24" s="35"/>
      <c r="XAO24" s="35"/>
      <c r="XAP24" s="35"/>
      <c r="XAQ24" s="35"/>
      <c r="XAR24" s="35"/>
      <c r="XAS24" s="35"/>
      <c r="XAT24" s="35"/>
      <c r="XAU24" s="35"/>
      <c r="XAV24" s="35"/>
      <c r="XAW24" s="35"/>
      <c r="XAX24" s="35"/>
      <c r="XAY24" s="35"/>
      <c r="XAZ24" s="35"/>
      <c r="XBA24" s="35"/>
      <c r="XBB24" s="35"/>
      <c r="XBC24" s="35"/>
      <c r="XBD24" s="35"/>
      <c r="XBE24" s="35"/>
      <c r="XBF24" s="35"/>
      <c r="XBG24" s="35"/>
      <c r="XBH24" s="35"/>
      <c r="XBI24" s="35"/>
      <c r="XBJ24" s="35"/>
      <c r="XBK24" s="35"/>
      <c r="XBL24" s="35"/>
      <c r="XBM24" s="35"/>
      <c r="XBN24" s="35"/>
      <c r="XBO24" s="35"/>
      <c r="XBP24" s="35"/>
      <c r="XBQ24" s="35"/>
      <c r="XBR24" s="35"/>
      <c r="XBS24" s="35"/>
      <c r="XBT24" s="35"/>
      <c r="XBU24" s="35"/>
      <c r="XBV24" s="35"/>
      <c r="XBW24" s="35"/>
      <c r="XBX24" s="35"/>
      <c r="XBY24" s="35"/>
      <c r="XBZ24" s="35"/>
      <c r="XCA24" s="35"/>
      <c r="XCB24" s="35"/>
      <c r="XCC24" s="35"/>
      <c r="XCD24" s="35"/>
      <c r="XCE24" s="35"/>
      <c r="XCF24" s="35"/>
      <c r="XCG24" s="35"/>
      <c r="XCH24" s="35"/>
      <c r="XCI24" s="35"/>
      <c r="XCJ24" s="35"/>
      <c r="XCK24" s="35"/>
      <c r="XCL24" s="35"/>
      <c r="XCM24" s="35"/>
      <c r="XCN24" s="35"/>
      <c r="XCO24" s="35"/>
      <c r="XCP24" s="35"/>
      <c r="XCQ24" s="35"/>
      <c r="XCR24" s="35"/>
      <c r="XCS24" s="35"/>
      <c r="XCT24" s="35"/>
      <c r="XCU24" s="35"/>
      <c r="XCV24" s="35"/>
      <c r="XCW24" s="35"/>
      <c r="XCX24" s="35"/>
      <c r="XCY24" s="35"/>
      <c r="XCZ24" s="35"/>
      <c r="XDA24" s="35"/>
      <c r="XDB24" s="35"/>
      <c r="XDC24" s="35"/>
      <c r="XDD24" s="35"/>
      <c r="XDE24" s="35"/>
      <c r="XDF24" s="35"/>
      <c r="XDG24" s="35"/>
      <c r="XDH24" s="35"/>
      <c r="XDI24" s="35"/>
      <c r="XDJ24" s="35"/>
      <c r="XDK24" s="35"/>
      <c r="XDL24" s="35"/>
      <c r="XDM24" s="35"/>
      <c r="XDN24" s="35"/>
      <c r="XDO24" s="35"/>
      <c r="XDP24" s="35"/>
      <c r="XDQ24" s="35"/>
      <c r="XDR24" s="35"/>
      <c r="XDS24" s="35"/>
      <c r="XDT24" s="35"/>
      <c r="XDU24" s="35"/>
      <c r="XDV24" s="35"/>
      <c r="XDW24" s="35"/>
      <c r="XDX24" s="35"/>
      <c r="XDY24" s="35"/>
      <c r="XDZ24" s="35"/>
      <c r="XEA24" s="35"/>
      <c r="XEB24" s="35"/>
      <c r="XEC24" s="35"/>
      <c r="XED24" s="35"/>
      <c r="XEE24" s="35"/>
      <c r="XEF24" s="35"/>
      <c r="XEG24" s="35"/>
      <c r="XEH24" s="35"/>
      <c r="XEI24" s="35"/>
      <c r="XEJ24" s="35"/>
      <c r="XEK24" s="35"/>
      <c r="XEL24" s="35"/>
      <c r="XEM24" s="35"/>
      <c r="XEN24" s="35"/>
      <c r="XEO24" s="35"/>
      <c r="XEP24" s="35"/>
      <c r="XEQ24" s="35"/>
      <c r="XER24" s="35"/>
      <c r="XES24" s="35"/>
      <c r="XET24" s="35"/>
      <c r="XEU24" s="35"/>
      <c r="XEV24" s="35"/>
      <c r="XEW24" s="35"/>
      <c r="XEX24" s="35"/>
      <c r="XEY24" s="35"/>
      <c r="XEZ24" s="35"/>
      <c r="XFA24" s="35"/>
      <c r="XFB24" s="35"/>
      <c r="XFC24" s="35"/>
    </row>
    <row r="25" spans="2:16383" s="18" customFormat="1">
      <c r="B25" s="33" t="s">
        <v>21</v>
      </c>
      <c r="C25" s="34">
        <f t="shared" ref="C25:BN25" si="72">+IF(C17=$C$4,$C$5,0)</f>
        <v>0</v>
      </c>
      <c r="D25" s="34">
        <f t="shared" si="72"/>
        <v>0</v>
      </c>
      <c r="E25" s="34">
        <f t="shared" si="72"/>
        <v>0</v>
      </c>
      <c r="F25" s="34">
        <f t="shared" si="72"/>
        <v>0</v>
      </c>
      <c r="G25" s="34">
        <f t="shared" si="72"/>
        <v>0</v>
      </c>
      <c r="H25" s="34">
        <f t="shared" si="72"/>
        <v>0</v>
      </c>
      <c r="I25" s="34">
        <f t="shared" si="72"/>
        <v>0</v>
      </c>
      <c r="J25" s="34">
        <f t="shared" si="72"/>
        <v>0</v>
      </c>
      <c r="K25" s="34">
        <f t="shared" si="72"/>
        <v>0</v>
      </c>
      <c r="L25" s="34">
        <f t="shared" si="72"/>
        <v>0</v>
      </c>
      <c r="M25" s="34">
        <f t="shared" si="72"/>
        <v>0</v>
      </c>
      <c r="N25" s="34">
        <f t="shared" si="72"/>
        <v>0</v>
      </c>
      <c r="O25" s="34">
        <f t="shared" si="72"/>
        <v>0</v>
      </c>
      <c r="P25" s="34">
        <f t="shared" si="72"/>
        <v>0</v>
      </c>
      <c r="Q25" s="34">
        <f t="shared" si="72"/>
        <v>0</v>
      </c>
      <c r="R25" s="34">
        <f t="shared" si="72"/>
        <v>0</v>
      </c>
      <c r="S25" s="34">
        <f t="shared" si="72"/>
        <v>0</v>
      </c>
      <c r="T25" s="34">
        <f t="shared" si="72"/>
        <v>0</v>
      </c>
      <c r="U25" s="34">
        <f t="shared" si="72"/>
        <v>0</v>
      </c>
      <c r="V25" s="34">
        <f t="shared" si="72"/>
        <v>0</v>
      </c>
      <c r="W25" s="34">
        <f t="shared" si="72"/>
        <v>0</v>
      </c>
      <c r="X25" s="34">
        <f t="shared" si="72"/>
        <v>0</v>
      </c>
      <c r="Y25" s="34">
        <f t="shared" si="72"/>
        <v>0</v>
      </c>
      <c r="Z25" s="34">
        <f t="shared" si="72"/>
        <v>0</v>
      </c>
      <c r="AA25" s="34">
        <f t="shared" si="72"/>
        <v>0</v>
      </c>
      <c r="AB25" s="34">
        <f t="shared" si="72"/>
        <v>0</v>
      </c>
      <c r="AC25" s="34">
        <f t="shared" si="72"/>
        <v>0</v>
      </c>
      <c r="AD25" s="34">
        <f t="shared" si="72"/>
        <v>0</v>
      </c>
      <c r="AE25" s="34">
        <f t="shared" si="72"/>
        <v>0</v>
      </c>
      <c r="AF25" s="34">
        <f t="shared" si="72"/>
        <v>0</v>
      </c>
      <c r="AG25" s="34">
        <f t="shared" si="72"/>
        <v>0</v>
      </c>
      <c r="AH25" s="34">
        <f t="shared" si="72"/>
        <v>0</v>
      </c>
      <c r="AI25" s="34">
        <f t="shared" si="72"/>
        <v>0</v>
      </c>
      <c r="AJ25" s="34">
        <f t="shared" si="72"/>
        <v>0</v>
      </c>
      <c r="AK25" s="34">
        <f t="shared" si="72"/>
        <v>0</v>
      </c>
      <c r="AL25" s="34">
        <f t="shared" si="72"/>
        <v>0</v>
      </c>
      <c r="AM25" s="34">
        <f t="shared" si="72"/>
        <v>0</v>
      </c>
      <c r="AN25" s="34">
        <f t="shared" si="72"/>
        <v>0</v>
      </c>
      <c r="AO25" s="34">
        <f t="shared" si="72"/>
        <v>0</v>
      </c>
      <c r="AP25" s="34">
        <f t="shared" si="72"/>
        <v>0</v>
      </c>
      <c r="AQ25" s="34">
        <f t="shared" si="72"/>
        <v>0</v>
      </c>
      <c r="AR25" s="34">
        <f t="shared" si="72"/>
        <v>0</v>
      </c>
      <c r="AS25" s="34">
        <f t="shared" si="72"/>
        <v>0</v>
      </c>
      <c r="AT25" s="34">
        <f t="shared" si="72"/>
        <v>0</v>
      </c>
      <c r="AU25" s="34">
        <f t="shared" si="72"/>
        <v>0</v>
      </c>
      <c r="AV25" s="34">
        <f t="shared" si="72"/>
        <v>0</v>
      </c>
      <c r="AW25" s="34">
        <f t="shared" si="72"/>
        <v>0</v>
      </c>
      <c r="AX25" s="34">
        <f t="shared" si="72"/>
        <v>0</v>
      </c>
      <c r="AY25" s="34">
        <f t="shared" si="72"/>
        <v>0</v>
      </c>
      <c r="AZ25" s="34">
        <f t="shared" si="72"/>
        <v>0</v>
      </c>
      <c r="BA25" s="34">
        <f t="shared" si="72"/>
        <v>0</v>
      </c>
      <c r="BB25" s="34">
        <f t="shared" si="72"/>
        <v>0</v>
      </c>
      <c r="BC25" s="34">
        <f t="shared" si="72"/>
        <v>0</v>
      </c>
      <c r="BD25" s="34">
        <f t="shared" si="72"/>
        <v>0</v>
      </c>
      <c r="BE25" s="34">
        <f t="shared" si="72"/>
        <v>0</v>
      </c>
      <c r="BF25" s="34">
        <f t="shared" si="72"/>
        <v>0</v>
      </c>
      <c r="BG25" s="34">
        <f t="shared" si="72"/>
        <v>0</v>
      </c>
      <c r="BH25" s="34">
        <f t="shared" si="72"/>
        <v>0</v>
      </c>
      <c r="BI25" s="34">
        <f t="shared" si="72"/>
        <v>0</v>
      </c>
      <c r="BJ25" s="34">
        <f t="shared" si="72"/>
        <v>0</v>
      </c>
      <c r="BK25" s="34">
        <f t="shared" si="72"/>
        <v>0</v>
      </c>
      <c r="BL25" s="34">
        <f t="shared" si="72"/>
        <v>0</v>
      </c>
      <c r="BM25" s="34">
        <f t="shared" si="72"/>
        <v>0</v>
      </c>
      <c r="BN25" s="34">
        <f t="shared" si="72"/>
        <v>0</v>
      </c>
      <c r="BO25" s="34">
        <f t="shared" ref="BO25:DZ25" si="73">+IF(BO17=$C$4,$C$5,0)</f>
        <v>0</v>
      </c>
      <c r="BP25" s="34">
        <f t="shared" si="73"/>
        <v>0</v>
      </c>
      <c r="BQ25" s="34">
        <f t="shared" si="73"/>
        <v>0</v>
      </c>
      <c r="BR25" s="34">
        <f t="shared" si="73"/>
        <v>0</v>
      </c>
      <c r="BS25" s="34">
        <f t="shared" si="73"/>
        <v>0</v>
      </c>
      <c r="BT25" s="34">
        <f t="shared" si="73"/>
        <v>0</v>
      </c>
      <c r="BU25" s="34">
        <f t="shared" si="73"/>
        <v>0</v>
      </c>
      <c r="BV25" s="34">
        <f t="shared" si="73"/>
        <v>0</v>
      </c>
      <c r="BW25" s="34">
        <f t="shared" si="73"/>
        <v>0</v>
      </c>
      <c r="BX25" s="34">
        <f t="shared" si="73"/>
        <v>0</v>
      </c>
      <c r="BY25" s="34">
        <f t="shared" si="73"/>
        <v>0</v>
      </c>
      <c r="BZ25" s="34">
        <f t="shared" si="73"/>
        <v>0</v>
      </c>
      <c r="CA25" s="34">
        <f t="shared" si="73"/>
        <v>0</v>
      </c>
      <c r="CB25" s="34">
        <f t="shared" si="73"/>
        <v>0</v>
      </c>
      <c r="CC25" s="34">
        <f t="shared" si="73"/>
        <v>0</v>
      </c>
      <c r="CD25" s="34">
        <f t="shared" si="73"/>
        <v>0</v>
      </c>
      <c r="CE25" s="34">
        <f t="shared" si="73"/>
        <v>0</v>
      </c>
      <c r="CF25" s="34">
        <f t="shared" si="73"/>
        <v>0</v>
      </c>
      <c r="CG25" s="34">
        <f t="shared" si="73"/>
        <v>0</v>
      </c>
      <c r="CH25" s="34">
        <f t="shared" si="73"/>
        <v>0</v>
      </c>
      <c r="CI25" s="34">
        <f t="shared" si="73"/>
        <v>0</v>
      </c>
      <c r="CJ25" s="34">
        <f t="shared" si="73"/>
        <v>0</v>
      </c>
      <c r="CK25" s="34">
        <f t="shared" si="73"/>
        <v>0</v>
      </c>
      <c r="CL25" s="34">
        <f t="shared" si="73"/>
        <v>0</v>
      </c>
      <c r="CM25" s="34">
        <f t="shared" si="73"/>
        <v>0</v>
      </c>
      <c r="CN25" s="34">
        <f t="shared" si="73"/>
        <v>0</v>
      </c>
      <c r="CO25" s="34">
        <f t="shared" si="73"/>
        <v>0</v>
      </c>
      <c r="CP25" s="34">
        <f t="shared" si="73"/>
        <v>0</v>
      </c>
      <c r="CQ25" s="34">
        <f t="shared" si="73"/>
        <v>0</v>
      </c>
      <c r="CR25" s="34">
        <f t="shared" si="73"/>
        <v>0</v>
      </c>
      <c r="CS25" s="34">
        <f t="shared" si="73"/>
        <v>0</v>
      </c>
      <c r="CT25" s="34">
        <f t="shared" si="73"/>
        <v>0</v>
      </c>
      <c r="CU25" s="34">
        <f t="shared" si="73"/>
        <v>0</v>
      </c>
      <c r="CV25" s="34">
        <f t="shared" si="73"/>
        <v>0</v>
      </c>
      <c r="CW25" s="34">
        <f t="shared" si="73"/>
        <v>0</v>
      </c>
      <c r="CX25" s="34">
        <f t="shared" si="73"/>
        <v>0</v>
      </c>
      <c r="CY25" s="34">
        <f t="shared" si="73"/>
        <v>0</v>
      </c>
      <c r="CZ25" s="34">
        <f t="shared" si="73"/>
        <v>0</v>
      </c>
      <c r="DA25" s="34">
        <f t="shared" si="73"/>
        <v>0</v>
      </c>
      <c r="DB25" s="34">
        <f t="shared" si="73"/>
        <v>0</v>
      </c>
      <c r="DC25" s="34">
        <f t="shared" si="73"/>
        <v>0</v>
      </c>
      <c r="DD25" s="34">
        <f t="shared" si="73"/>
        <v>0</v>
      </c>
      <c r="DE25" s="34">
        <f t="shared" si="73"/>
        <v>0</v>
      </c>
      <c r="DF25" s="34">
        <f t="shared" si="73"/>
        <v>0</v>
      </c>
      <c r="DG25" s="34">
        <f t="shared" si="73"/>
        <v>0</v>
      </c>
      <c r="DH25" s="34">
        <f t="shared" si="73"/>
        <v>0</v>
      </c>
      <c r="DI25" s="34">
        <f t="shared" si="73"/>
        <v>0</v>
      </c>
      <c r="DJ25" s="34">
        <f t="shared" si="73"/>
        <v>0</v>
      </c>
      <c r="DK25" s="34">
        <f t="shared" si="73"/>
        <v>0</v>
      </c>
      <c r="DL25" s="34">
        <f t="shared" si="73"/>
        <v>0</v>
      </c>
      <c r="DM25" s="34">
        <f t="shared" si="73"/>
        <v>0</v>
      </c>
      <c r="DN25" s="34">
        <f t="shared" si="73"/>
        <v>0</v>
      </c>
      <c r="DO25" s="34">
        <f t="shared" si="73"/>
        <v>0</v>
      </c>
      <c r="DP25" s="34">
        <f t="shared" si="73"/>
        <v>0</v>
      </c>
      <c r="DQ25" s="34">
        <f t="shared" si="73"/>
        <v>0</v>
      </c>
      <c r="DR25" s="34">
        <f t="shared" si="73"/>
        <v>0</v>
      </c>
      <c r="DS25" s="34">
        <f t="shared" si="73"/>
        <v>0</v>
      </c>
      <c r="DT25" s="34">
        <f t="shared" si="73"/>
        <v>0</v>
      </c>
      <c r="DU25" s="34">
        <f t="shared" si="73"/>
        <v>0</v>
      </c>
      <c r="DV25" s="34">
        <f t="shared" si="73"/>
        <v>0</v>
      </c>
      <c r="DW25" s="34">
        <f t="shared" si="73"/>
        <v>0</v>
      </c>
      <c r="DX25" s="34">
        <f t="shared" si="73"/>
        <v>0</v>
      </c>
      <c r="DY25" s="34">
        <f t="shared" si="73"/>
        <v>0</v>
      </c>
      <c r="DZ25" s="34">
        <f t="shared" si="73"/>
        <v>0</v>
      </c>
      <c r="EA25" s="34">
        <f t="shared" ref="EA25:GL25" si="74">+IF(EA17=$C$4,$C$5,0)</f>
        <v>0</v>
      </c>
      <c r="EB25" s="34">
        <f t="shared" si="74"/>
        <v>0</v>
      </c>
      <c r="EC25" s="34">
        <f t="shared" si="74"/>
        <v>0</v>
      </c>
      <c r="ED25" s="34">
        <f t="shared" si="74"/>
        <v>0</v>
      </c>
      <c r="EE25" s="34">
        <f t="shared" si="74"/>
        <v>0</v>
      </c>
      <c r="EF25" s="34">
        <f t="shared" si="74"/>
        <v>0</v>
      </c>
      <c r="EG25" s="34">
        <f t="shared" si="74"/>
        <v>0</v>
      </c>
      <c r="EH25" s="34">
        <f t="shared" si="74"/>
        <v>0</v>
      </c>
      <c r="EI25" s="34">
        <f t="shared" si="74"/>
        <v>0</v>
      </c>
      <c r="EJ25" s="34">
        <f t="shared" si="74"/>
        <v>0</v>
      </c>
      <c r="EK25" s="34">
        <f t="shared" si="74"/>
        <v>0</v>
      </c>
      <c r="EL25" s="34">
        <f t="shared" si="74"/>
        <v>0</v>
      </c>
      <c r="EM25" s="34">
        <f t="shared" si="74"/>
        <v>0</v>
      </c>
      <c r="EN25" s="34">
        <f t="shared" si="74"/>
        <v>0</v>
      </c>
      <c r="EO25" s="34">
        <f t="shared" si="74"/>
        <v>0</v>
      </c>
      <c r="EP25" s="34">
        <f t="shared" si="74"/>
        <v>0</v>
      </c>
      <c r="EQ25" s="34">
        <f t="shared" si="74"/>
        <v>0</v>
      </c>
      <c r="ER25" s="34">
        <f t="shared" si="74"/>
        <v>0</v>
      </c>
      <c r="ES25" s="34">
        <f t="shared" si="74"/>
        <v>0</v>
      </c>
      <c r="ET25" s="34">
        <f t="shared" si="74"/>
        <v>0</v>
      </c>
      <c r="EU25" s="34">
        <f t="shared" si="74"/>
        <v>0</v>
      </c>
      <c r="EV25" s="34">
        <f t="shared" si="74"/>
        <v>0</v>
      </c>
      <c r="EW25" s="34">
        <f t="shared" si="74"/>
        <v>0</v>
      </c>
      <c r="EX25" s="34">
        <f t="shared" si="74"/>
        <v>0</v>
      </c>
      <c r="EY25" s="34">
        <f t="shared" si="74"/>
        <v>0</v>
      </c>
      <c r="EZ25" s="34">
        <f t="shared" si="74"/>
        <v>0</v>
      </c>
      <c r="FA25" s="34">
        <f t="shared" si="74"/>
        <v>0</v>
      </c>
      <c r="FB25" s="34">
        <f t="shared" si="74"/>
        <v>0</v>
      </c>
      <c r="FC25" s="34">
        <f t="shared" si="74"/>
        <v>0</v>
      </c>
      <c r="FD25" s="34">
        <f t="shared" si="74"/>
        <v>0</v>
      </c>
      <c r="FE25" s="34">
        <f t="shared" si="74"/>
        <v>0</v>
      </c>
      <c r="FF25" s="34">
        <f t="shared" si="74"/>
        <v>0</v>
      </c>
      <c r="FG25" s="34">
        <f t="shared" si="74"/>
        <v>0</v>
      </c>
      <c r="FH25" s="34">
        <f t="shared" si="74"/>
        <v>0</v>
      </c>
      <c r="FI25" s="34">
        <f t="shared" si="74"/>
        <v>0</v>
      </c>
      <c r="FJ25" s="34">
        <f t="shared" si="74"/>
        <v>0</v>
      </c>
      <c r="FK25" s="34">
        <f t="shared" si="74"/>
        <v>0</v>
      </c>
      <c r="FL25" s="34">
        <f t="shared" si="74"/>
        <v>0</v>
      </c>
      <c r="FM25" s="34">
        <f t="shared" si="74"/>
        <v>0</v>
      </c>
      <c r="FN25" s="34">
        <f t="shared" si="74"/>
        <v>0</v>
      </c>
      <c r="FO25" s="34">
        <f t="shared" si="74"/>
        <v>0</v>
      </c>
      <c r="FP25" s="34">
        <f t="shared" si="74"/>
        <v>0</v>
      </c>
      <c r="FQ25" s="34">
        <f t="shared" si="74"/>
        <v>0</v>
      </c>
      <c r="FR25" s="34">
        <f t="shared" si="74"/>
        <v>0</v>
      </c>
      <c r="FS25" s="34">
        <f t="shared" si="74"/>
        <v>0</v>
      </c>
      <c r="FT25" s="34">
        <f t="shared" si="74"/>
        <v>0</v>
      </c>
      <c r="FU25" s="34">
        <f t="shared" si="74"/>
        <v>0</v>
      </c>
      <c r="FV25" s="34">
        <f t="shared" si="74"/>
        <v>0</v>
      </c>
      <c r="FW25" s="34">
        <f t="shared" si="74"/>
        <v>0</v>
      </c>
      <c r="FX25" s="34">
        <f t="shared" si="74"/>
        <v>0</v>
      </c>
      <c r="FY25" s="34">
        <f t="shared" si="74"/>
        <v>0</v>
      </c>
      <c r="FZ25" s="34">
        <f t="shared" si="74"/>
        <v>0</v>
      </c>
      <c r="GA25" s="34">
        <f t="shared" si="74"/>
        <v>0</v>
      </c>
      <c r="GB25" s="34">
        <f t="shared" si="74"/>
        <v>0</v>
      </c>
      <c r="GC25" s="34">
        <f t="shared" si="74"/>
        <v>0</v>
      </c>
      <c r="GD25" s="34">
        <f t="shared" si="74"/>
        <v>0</v>
      </c>
      <c r="GE25" s="34">
        <f t="shared" si="74"/>
        <v>0</v>
      </c>
      <c r="GF25" s="34">
        <f t="shared" si="74"/>
        <v>0</v>
      </c>
      <c r="GG25" s="34">
        <f t="shared" si="74"/>
        <v>0</v>
      </c>
      <c r="GH25" s="34">
        <f t="shared" si="74"/>
        <v>0</v>
      </c>
      <c r="GI25" s="34">
        <f t="shared" si="74"/>
        <v>0</v>
      </c>
      <c r="GJ25" s="34">
        <f t="shared" si="74"/>
        <v>0</v>
      </c>
      <c r="GK25" s="34">
        <f t="shared" si="74"/>
        <v>0</v>
      </c>
      <c r="GL25" s="34">
        <f t="shared" si="74"/>
        <v>0</v>
      </c>
      <c r="GM25" s="34">
        <f t="shared" ref="GM25:IX25" si="75">+IF(GM17=$C$4,$C$5,0)</f>
        <v>0</v>
      </c>
      <c r="GN25" s="34">
        <f t="shared" si="75"/>
        <v>0</v>
      </c>
      <c r="GO25" s="34">
        <f t="shared" si="75"/>
        <v>0</v>
      </c>
      <c r="GP25" s="34">
        <f t="shared" si="75"/>
        <v>0</v>
      </c>
      <c r="GQ25" s="34">
        <f t="shared" si="75"/>
        <v>0</v>
      </c>
      <c r="GR25" s="34">
        <f t="shared" si="75"/>
        <v>0</v>
      </c>
      <c r="GS25" s="34">
        <f t="shared" si="75"/>
        <v>0</v>
      </c>
      <c r="GT25" s="34">
        <f t="shared" si="75"/>
        <v>0</v>
      </c>
      <c r="GU25" s="34">
        <f t="shared" si="75"/>
        <v>0</v>
      </c>
      <c r="GV25" s="34">
        <f t="shared" si="75"/>
        <v>0</v>
      </c>
      <c r="GW25" s="34">
        <f t="shared" si="75"/>
        <v>0</v>
      </c>
      <c r="GX25" s="34">
        <f t="shared" si="75"/>
        <v>0</v>
      </c>
      <c r="GY25" s="34">
        <f t="shared" si="75"/>
        <v>0</v>
      </c>
      <c r="GZ25" s="34">
        <f t="shared" si="75"/>
        <v>0</v>
      </c>
      <c r="HA25" s="34">
        <f t="shared" si="75"/>
        <v>0</v>
      </c>
      <c r="HB25" s="34">
        <f t="shared" si="75"/>
        <v>0</v>
      </c>
      <c r="HC25" s="34">
        <f t="shared" si="75"/>
        <v>0</v>
      </c>
      <c r="HD25" s="34">
        <f t="shared" si="75"/>
        <v>0</v>
      </c>
      <c r="HE25" s="34">
        <f t="shared" si="75"/>
        <v>0</v>
      </c>
      <c r="HF25" s="34">
        <f t="shared" si="75"/>
        <v>0</v>
      </c>
      <c r="HG25" s="34">
        <f t="shared" si="75"/>
        <v>0</v>
      </c>
      <c r="HH25" s="34">
        <f t="shared" si="75"/>
        <v>0</v>
      </c>
      <c r="HI25" s="34">
        <f t="shared" si="75"/>
        <v>0</v>
      </c>
      <c r="HJ25" s="34">
        <f t="shared" si="75"/>
        <v>0</v>
      </c>
      <c r="HK25" s="34">
        <f t="shared" si="75"/>
        <v>0</v>
      </c>
      <c r="HL25" s="34">
        <f t="shared" si="75"/>
        <v>0</v>
      </c>
      <c r="HM25" s="34">
        <f t="shared" si="75"/>
        <v>0</v>
      </c>
      <c r="HN25" s="34">
        <f t="shared" si="75"/>
        <v>0</v>
      </c>
      <c r="HO25" s="34">
        <f t="shared" si="75"/>
        <v>0</v>
      </c>
      <c r="HP25" s="34">
        <f t="shared" si="75"/>
        <v>0</v>
      </c>
      <c r="HQ25" s="34">
        <f t="shared" si="75"/>
        <v>0</v>
      </c>
      <c r="HR25" s="34">
        <f t="shared" si="75"/>
        <v>0</v>
      </c>
      <c r="HS25" s="34">
        <f t="shared" si="75"/>
        <v>0</v>
      </c>
      <c r="HT25" s="34">
        <f t="shared" si="75"/>
        <v>0</v>
      </c>
      <c r="HU25" s="34">
        <f t="shared" si="75"/>
        <v>0</v>
      </c>
      <c r="HV25" s="34">
        <f t="shared" si="75"/>
        <v>0</v>
      </c>
      <c r="HW25" s="34">
        <f t="shared" si="75"/>
        <v>0</v>
      </c>
      <c r="HX25" s="34">
        <f t="shared" si="75"/>
        <v>0</v>
      </c>
      <c r="HY25" s="34">
        <f t="shared" si="75"/>
        <v>0</v>
      </c>
      <c r="HZ25" s="34">
        <f t="shared" si="75"/>
        <v>0</v>
      </c>
      <c r="IA25" s="34">
        <f t="shared" si="75"/>
        <v>0</v>
      </c>
      <c r="IB25" s="34">
        <f t="shared" si="75"/>
        <v>0</v>
      </c>
      <c r="IC25" s="34">
        <f t="shared" si="75"/>
        <v>0</v>
      </c>
      <c r="ID25" s="34">
        <f t="shared" si="75"/>
        <v>0</v>
      </c>
      <c r="IE25" s="34">
        <f t="shared" si="75"/>
        <v>0</v>
      </c>
      <c r="IF25" s="34">
        <f t="shared" si="75"/>
        <v>0</v>
      </c>
      <c r="IG25" s="34">
        <f t="shared" si="75"/>
        <v>0</v>
      </c>
      <c r="IH25" s="34">
        <f t="shared" si="75"/>
        <v>0</v>
      </c>
      <c r="II25" s="34">
        <f t="shared" si="75"/>
        <v>0</v>
      </c>
      <c r="IJ25" s="34">
        <f t="shared" si="75"/>
        <v>0</v>
      </c>
      <c r="IK25" s="34">
        <f t="shared" si="75"/>
        <v>0</v>
      </c>
      <c r="IL25" s="34">
        <f t="shared" si="75"/>
        <v>0</v>
      </c>
      <c r="IM25" s="34">
        <f t="shared" si="75"/>
        <v>0</v>
      </c>
      <c r="IN25" s="34">
        <f t="shared" si="75"/>
        <v>0</v>
      </c>
      <c r="IO25" s="34">
        <f t="shared" si="75"/>
        <v>0</v>
      </c>
      <c r="IP25" s="34">
        <f t="shared" si="75"/>
        <v>0</v>
      </c>
      <c r="IQ25" s="34">
        <f t="shared" si="75"/>
        <v>0</v>
      </c>
      <c r="IR25" s="34">
        <f t="shared" si="75"/>
        <v>0</v>
      </c>
      <c r="IS25" s="34">
        <f t="shared" si="75"/>
        <v>0</v>
      </c>
      <c r="IT25" s="34">
        <f t="shared" si="75"/>
        <v>0</v>
      </c>
      <c r="IU25" s="34">
        <f t="shared" si="75"/>
        <v>0</v>
      </c>
      <c r="IV25" s="34">
        <f t="shared" si="75"/>
        <v>0</v>
      </c>
      <c r="IW25" s="34">
        <f t="shared" si="75"/>
        <v>0</v>
      </c>
      <c r="IX25" s="34">
        <f t="shared" si="75"/>
        <v>0</v>
      </c>
      <c r="IY25" s="34">
        <f t="shared" ref="IY25:LJ25" si="76">+IF(IY17=$C$4,$C$5,0)</f>
        <v>0</v>
      </c>
      <c r="IZ25" s="34">
        <f t="shared" si="76"/>
        <v>0</v>
      </c>
      <c r="JA25" s="34">
        <f t="shared" si="76"/>
        <v>0</v>
      </c>
      <c r="JB25" s="34">
        <f t="shared" si="76"/>
        <v>0</v>
      </c>
      <c r="JC25" s="34">
        <f t="shared" si="76"/>
        <v>0</v>
      </c>
      <c r="JD25" s="34">
        <f t="shared" si="76"/>
        <v>0</v>
      </c>
      <c r="JE25" s="34">
        <f t="shared" si="76"/>
        <v>0</v>
      </c>
      <c r="JF25" s="34">
        <f t="shared" si="76"/>
        <v>0</v>
      </c>
      <c r="JG25" s="34">
        <f t="shared" si="76"/>
        <v>0</v>
      </c>
      <c r="JH25" s="34">
        <f t="shared" si="76"/>
        <v>0</v>
      </c>
      <c r="JI25" s="34">
        <f t="shared" si="76"/>
        <v>0</v>
      </c>
      <c r="JJ25" s="34">
        <f t="shared" si="76"/>
        <v>0</v>
      </c>
      <c r="JK25" s="34">
        <f t="shared" si="76"/>
        <v>0</v>
      </c>
      <c r="JL25" s="34">
        <f t="shared" si="76"/>
        <v>0</v>
      </c>
      <c r="JM25" s="34">
        <f t="shared" si="76"/>
        <v>0</v>
      </c>
      <c r="JN25" s="34">
        <f t="shared" si="76"/>
        <v>0</v>
      </c>
      <c r="JO25" s="34">
        <f t="shared" si="76"/>
        <v>0</v>
      </c>
      <c r="JP25" s="34">
        <f t="shared" si="76"/>
        <v>0</v>
      </c>
      <c r="JQ25" s="34">
        <f t="shared" si="76"/>
        <v>0</v>
      </c>
      <c r="JR25" s="34">
        <f t="shared" si="76"/>
        <v>0</v>
      </c>
      <c r="JS25" s="34">
        <f t="shared" si="76"/>
        <v>0</v>
      </c>
      <c r="JT25" s="34">
        <f t="shared" si="76"/>
        <v>0</v>
      </c>
      <c r="JU25" s="34">
        <f t="shared" si="76"/>
        <v>0</v>
      </c>
      <c r="JV25" s="34">
        <f t="shared" si="76"/>
        <v>0</v>
      </c>
      <c r="JW25" s="34">
        <f t="shared" si="76"/>
        <v>0</v>
      </c>
      <c r="JX25" s="34">
        <f t="shared" si="76"/>
        <v>0</v>
      </c>
      <c r="JY25" s="34">
        <f t="shared" si="76"/>
        <v>0</v>
      </c>
      <c r="JZ25" s="34">
        <f t="shared" si="76"/>
        <v>0</v>
      </c>
      <c r="KA25" s="34">
        <f t="shared" si="76"/>
        <v>0</v>
      </c>
      <c r="KB25" s="34">
        <f t="shared" si="76"/>
        <v>0</v>
      </c>
      <c r="KC25" s="34">
        <f t="shared" si="76"/>
        <v>0</v>
      </c>
      <c r="KD25" s="34">
        <f t="shared" si="76"/>
        <v>0</v>
      </c>
      <c r="KE25" s="34">
        <f t="shared" si="76"/>
        <v>0</v>
      </c>
      <c r="KF25" s="34">
        <f t="shared" si="76"/>
        <v>0</v>
      </c>
      <c r="KG25" s="34">
        <f t="shared" si="76"/>
        <v>0</v>
      </c>
      <c r="KH25" s="34">
        <f t="shared" si="76"/>
        <v>0</v>
      </c>
      <c r="KI25" s="34">
        <f t="shared" si="76"/>
        <v>0</v>
      </c>
      <c r="KJ25" s="34">
        <f t="shared" si="76"/>
        <v>0</v>
      </c>
      <c r="KK25" s="34">
        <f t="shared" si="76"/>
        <v>0</v>
      </c>
      <c r="KL25" s="34">
        <f t="shared" si="76"/>
        <v>0</v>
      </c>
      <c r="KM25" s="34">
        <f t="shared" si="76"/>
        <v>0</v>
      </c>
      <c r="KN25" s="34">
        <f t="shared" si="76"/>
        <v>0</v>
      </c>
      <c r="KO25" s="34">
        <f t="shared" si="76"/>
        <v>0</v>
      </c>
      <c r="KP25" s="34">
        <f t="shared" si="76"/>
        <v>0</v>
      </c>
      <c r="KQ25" s="34">
        <f t="shared" si="76"/>
        <v>0</v>
      </c>
      <c r="KR25" s="34">
        <f t="shared" si="76"/>
        <v>0</v>
      </c>
      <c r="KS25" s="34">
        <f t="shared" si="76"/>
        <v>0</v>
      </c>
      <c r="KT25" s="34">
        <f t="shared" si="76"/>
        <v>0</v>
      </c>
      <c r="KU25" s="34">
        <f t="shared" si="76"/>
        <v>0</v>
      </c>
      <c r="KV25" s="34">
        <f t="shared" si="76"/>
        <v>0</v>
      </c>
      <c r="KW25" s="34">
        <f t="shared" si="76"/>
        <v>0</v>
      </c>
      <c r="KX25" s="34">
        <f t="shared" si="76"/>
        <v>0</v>
      </c>
      <c r="KY25" s="34">
        <f t="shared" si="76"/>
        <v>0</v>
      </c>
      <c r="KZ25" s="34">
        <f t="shared" si="76"/>
        <v>0</v>
      </c>
      <c r="LA25" s="34">
        <f t="shared" si="76"/>
        <v>0</v>
      </c>
      <c r="LB25" s="34">
        <f t="shared" si="76"/>
        <v>0</v>
      </c>
      <c r="LC25" s="34">
        <f t="shared" si="76"/>
        <v>0</v>
      </c>
      <c r="LD25" s="34">
        <f t="shared" si="76"/>
        <v>0</v>
      </c>
      <c r="LE25" s="34">
        <f t="shared" si="76"/>
        <v>0</v>
      </c>
      <c r="LF25" s="34">
        <f t="shared" si="76"/>
        <v>0</v>
      </c>
      <c r="LG25" s="34">
        <f t="shared" si="76"/>
        <v>0</v>
      </c>
      <c r="LH25" s="34">
        <f t="shared" si="76"/>
        <v>0</v>
      </c>
      <c r="LI25" s="34">
        <f t="shared" si="76"/>
        <v>0</v>
      </c>
      <c r="LJ25" s="34">
        <f t="shared" si="76"/>
        <v>0</v>
      </c>
      <c r="LK25" s="34">
        <f t="shared" ref="LK25:NV25" si="77">+IF(LK17=$C$4,$C$5,0)</f>
        <v>0</v>
      </c>
      <c r="LL25" s="34">
        <f t="shared" si="77"/>
        <v>0</v>
      </c>
      <c r="LM25" s="34">
        <f t="shared" si="77"/>
        <v>0</v>
      </c>
      <c r="LN25" s="34">
        <f t="shared" si="77"/>
        <v>0</v>
      </c>
      <c r="LO25" s="34">
        <f t="shared" si="77"/>
        <v>0</v>
      </c>
      <c r="LP25" s="34">
        <f t="shared" si="77"/>
        <v>0</v>
      </c>
      <c r="LQ25" s="34">
        <f t="shared" si="77"/>
        <v>0</v>
      </c>
      <c r="LR25" s="34">
        <f t="shared" si="77"/>
        <v>0</v>
      </c>
      <c r="LS25" s="34">
        <f t="shared" si="77"/>
        <v>0</v>
      </c>
      <c r="LT25" s="34">
        <f t="shared" si="77"/>
        <v>0</v>
      </c>
      <c r="LU25" s="34">
        <f t="shared" si="77"/>
        <v>0</v>
      </c>
      <c r="LV25" s="34">
        <f t="shared" si="77"/>
        <v>0</v>
      </c>
      <c r="LW25" s="34">
        <f t="shared" si="77"/>
        <v>0</v>
      </c>
      <c r="LX25" s="34">
        <f t="shared" si="77"/>
        <v>0</v>
      </c>
      <c r="LY25" s="34">
        <f t="shared" si="77"/>
        <v>0</v>
      </c>
      <c r="LZ25" s="34">
        <f t="shared" si="77"/>
        <v>0</v>
      </c>
      <c r="MA25" s="34">
        <f t="shared" si="77"/>
        <v>0</v>
      </c>
      <c r="MB25" s="34">
        <f t="shared" si="77"/>
        <v>0</v>
      </c>
      <c r="MC25" s="34">
        <f t="shared" si="77"/>
        <v>0</v>
      </c>
      <c r="MD25" s="34">
        <f t="shared" si="77"/>
        <v>0</v>
      </c>
      <c r="ME25" s="34">
        <f t="shared" si="77"/>
        <v>0</v>
      </c>
      <c r="MF25" s="34">
        <f t="shared" si="77"/>
        <v>0</v>
      </c>
      <c r="MG25" s="34">
        <f t="shared" si="77"/>
        <v>0</v>
      </c>
      <c r="MH25" s="34">
        <f t="shared" si="77"/>
        <v>0</v>
      </c>
      <c r="MI25" s="34">
        <f t="shared" si="77"/>
        <v>0</v>
      </c>
      <c r="MJ25" s="34">
        <f t="shared" si="77"/>
        <v>0</v>
      </c>
      <c r="MK25" s="34">
        <f t="shared" si="77"/>
        <v>0</v>
      </c>
      <c r="ML25" s="34">
        <f t="shared" si="77"/>
        <v>0</v>
      </c>
      <c r="MM25" s="34">
        <f t="shared" si="77"/>
        <v>0</v>
      </c>
      <c r="MN25" s="34">
        <f t="shared" si="77"/>
        <v>0</v>
      </c>
      <c r="MO25" s="34">
        <f t="shared" si="77"/>
        <v>0</v>
      </c>
      <c r="MP25" s="34">
        <f t="shared" si="77"/>
        <v>0</v>
      </c>
      <c r="MQ25" s="34">
        <f t="shared" si="77"/>
        <v>0</v>
      </c>
      <c r="MR25" s="34">
        <f t="shared" si="77"/>
        <v>0</v>
      </c>
      <c r="MS25" s="34">
        <f t="shared" si="77"/>
        <v>0</v>
      </c>
      <c r="MT25" s="34">
        <f t="shared" si="77"/>
        <v>0</v>
      </c>
      <c r="MU25" s="34">
        <f t="shared" si="77"/>
        <v>0</v>
      </c>
      <c r="MV25" s="34">
        <f t="shared" si="77"/>
        <v>0</v>
      </c>
      <c r="MW25" s="34">
        <f t="shared" si="77"/>
        <v>0</v>
      </c>
      <c r="MX25" s="34">
        <f t="shared" si="77"/>
        <v>0</v>
      </c>
      <c r="MY25" s="34">
        <f t="shared" si="77"/>
        <v>0</v>
      </c>
      <c r="MZ25" s="34">
        <f t="shared" si="77"/>
        <v>0</v>
      </c>
      <c r="NA25" s="34">
        <f t="shared" si="77"/>
        <v>0</v>
      </c>
      <c r="NB25" s="34">
        <f t="shared" si="77"/>
        <v>0</v>
      </c>
      <c r="NC25" s="34">
        <f t="shared" si="77"/>
        <v>0</v>
      </c>
      <c r="ND25" s="34">
        <f t="shared" si="77"/>
        <v>0</v>
      </c>
      <c r="NE25" s="34">
        <f t="shared" si="77"/>
        <v>0</v>
      </c>
      <c r="NF25" s="34">
        <f t="shared" si="77"/>
        <v>0</v>
      </c>
      <c r="NG25" s="34">
        <f t="shared" si="77"/>
        <v>0</v>
      </c>
      <c r="NH25" s="34">
        <f t="shared" si="77"/>
        <v>0</v>
      </c>
      <c r="NI25" s="34">
        <f t="shared" si="77"/>
        <v>0</v>
      </c>
      <c r="NJ25" s="34">
        <f t="shared" si="77"/>
        <v>0</v>
      </c>
      <c r="NK25" s="34">
        <f t="shared" si="77"/>
        <v>0</v>
      </c>
      <c r="NL25" s="34">
        <f t="shared" si="77"/>
        <v>0</v>
      </c>
      <c r="NM25" s="34">
        <f t="shared" si="77"/>
        <v>0</v>
      </c>
      <c r="NN25" s="34">
        <f t="shared" si="77"/>
        <v>0</v>
      </c>
      <c r="NO25" s="34">
        <f t="shared" si="77"/>
        <v>0</v>
      </c>
      <c r="NP25" s="34">
        <f t="shared" si="77"/>
        <v>0</v>
      </c>
      <c r="NQ25" s="34">
        <f t="shared" si="77"/>
        <v>0</v>
      </c>
      <c r="NR25" s="34">
        <f t="shared" si="77"/>
        <v>0</v>
      </c>
      <c r="NS25" s="34">
        <f t="shared" si="77"/>
        <v>0</v>
      </c>
      <c r="NT25" s="34">
        <f t="shared" si="77"/>
        <v>0</v>
      </c>
      <c r="NU25" s="34">
        <f t="shared" si="77"/>
        <v>0</v>
      </c>
      <c r="NV25" s="34">
        <f t="shared" si="77"/>
        <v>0</v>
      </c>
      <c r="NW25" s="34">
        <f t="shared" ref="NW25:QH25" si="78">+IF(NW17=$C$4,$C$5,0)</f>
        <v>0</v>
      </c>
      <c r="NX25" s="34">
        <f t="shared" si="78"/>
        <v>0</v>
      </c>
      <c r="NY25" s="34">
        <f t="shared" si="78"/>
        <v>0</v>
      </c>
      <c r="NZ25" s="34">
        <f t="shared" si="78"/>
        <v>0</v>
      </c>
      <c r="OA25" s="34">
        <f t="shared" si="78"/>
        <v>0</v>
      </c>
      <c r="OB25" s="34">
        <f t="shared" si="78"/>
        <v>0</v>
      </c>
      <c r="OC25" s="34">
        <f t="shared" si="78"/>
        <v>0</v>
      </c>
      <c r="OD25" s="34">
        <f t="shared" si="78"/>
        <v>0</v>
      </c>
      <c r="OE25" s="34">
        <f t="shared" si="78"/>
        <v>0</v>
      </c>
      <c r="OF25" s="34">
        <f t="shared" si="78"/>
        <v>0</v>
      </c>
      <c r="OG25" s="34">
        <f t="shared" si="78"/>
        <v>0</v>
      </c>
      <c r="OH25" s="34">
        <f t="shared" si="78"/>
        <v>0</v>
      </c>
      <c r="OI25" s="34">
        <f t="shared" si="78"/>
        <v>0</v>
      </c>
      <c r="OJ25" s="34">
        <f t="shared" si="78"/>
        <v>0</v>
      </c>
      <c r="OK25" s="34">
        <f t="shared" si="78"/>
        <v>0</v>
      </c>
      <c r="OL25" s="34">
        <f t="shared" si="78"/>
        <v>0</v>
      </c>
      <c r="OM25" s="34">
        <f t="shared" si="78"/>
        <v>0</v>
      </c>
      <c r="ON25" s="34">
        <f t="shared" si="78"/>
        <v>0</v>
      </c>
      <c r="OO25" s="34">
        <f t="shared" si="78"/>
        <v>0</v>
      </c>
      <c r="OP25" s="34">
        <f t="shared" si="78"/>
        <v>0</v>
      </c>
      <c r="OQ25" s="34">
        <f t="shared" si="78"/>
        <v>0</v>
      </c>
      <c r="OR25" s="34">
        <f t="shared" si="78"/>
        <v>0</v>
      </c>
      <c r="OS25" s="34">
        <f t="shared" si="78"/>
        <v>0</v>
      </c>
      <c r="OT25" s="34">
        <f t="shared" si="78"/>
        <v>0</v>
      </c>
      <c r="OU25" s="34">
        <f t="shared" si="78"/>
        <v>0</v>
      </c>
      <c r="OV25" s="34">
        <f t="shared" si="78"/>
        <v>0</v>
      </c>
      <c r="OW25" s="34">
        <f t="shared" si="78"/>
        <v>0</v>
      </c>
      <c r="OX25" s="34">
        <f t="shared" si="78"/>
        <v>0</v>
      </c>
      <c r="OY25" s="34">
        <f t="shared" si="78"/>
        <v>0</v>
      </c>
      <c r="OZ25" s="34">
        <f t="shared" si="78"/>
        <v>0</v>
      </c>
      <c r="PA25" s="34">
        <f t="shared" si="78"/>
        <v>0</v>
      </c>
      <c r="PB25" s="34">
        <f t="shared" si="78"/>
        <v>0</v>
      </c>
      <c r="PC25" s="34">
        <f t="shared" si="78"/>
        <v>0</v>
      </c>
      <c r="PD25" s="34">
        <f t="shared" si="78"/>
        <v>0</v>
      </c>
      <c r="PE25" s="34">
        <f t="shared" si="78"/>
        <v>0</v>
      </c>
      <c r="PF25" s="34">
        <f t="shared" si="78"/>
        <v>0</v>
      </c>
      <c r="PG25" s="34">
        <f t="shared" si="78"/>
        <v>0</v>
      </c>
      <c r="PH25" s="34">
        <f t="shared" si="78"/>
        <v>0</v>
      </c>
      <c r="PI25" s="34">
        <f t="shared" si="78"/>
        <v>0</v>
      </c>
      <c r="PJ25" s="34">
        <f t="shared" si="78"/>
        <v>0</v>
      </c>
      <c r="PK25" s="34">
        <f t="shared" si="78"/>
        <v>0</v>
      </c>
      <c r="PL25" s="34">
        <f t="shared" si="78"/>
        <v>0</v>
      </c>
      <c r="PM25" s="34">
        <f t="shared" si="78"/>
        <v>0</v>
      </c>
      <c r="PN25" s="34">
        <f t="shared" si="78"/>
        <v>0</v>
      </c>
      <c r="PO25" s="34">
        <f t="shared" si="78"/>
        <v>0</v>
      </c>
      <c r="PP25" s="34">
        <f t="shared" si="78"/>
        <v>0</v>
      </c>
      <c r="PQ25" s="34">
        <f t="shared" si="78"/>
        <v>0</v>
      </c>
      <c r="PR25" s="34">
        <f t="shared" si="78"/>
        <v>0</v>
      </c>
      <c r="PS25" s="34">
        <f t="shared" si="78"/>
        <v>0</v>
      </c>
      <c r="PT25" s="34">
        <f t="shared" si="78"/>
        <v>0</v>
      </c>
      <c r="PU25" s="34">
        <f t="shared" si="78"/>
        <v>0</v>
      </c>
      <c r="PV25" s="34">
        <f t="shared" si="78"/>
        <v>0</v>
      </c>
      <c r="PW25" s="34">
        <f t="shared" si="78"/>
        <v>0</v>
      </c>
      <c r="PX25" s="34">
        <f t="shared" si="78"/>
        <v>0</v>
      </c>
      <c r="PY25" s="34">
        <f t="shared" si="78"/>
        <v>0</v>
      </c>
      <c r="PZ25" s="34">
        <f t="shared" si="78"/>
        <v>0</v>
      </c>
      <c r="QA25" s="34">
        <f t="shared" si="78"/>
        <v>0</v>
      </c>
      <c r="QB25" s="34">
        <f t="shared" si="78"/>
        <v>0</v>
      </c>
      <c r="QC25" s="34">
        <f t="shared" si="78"/>
        <v>0</v>
      </c>
      <c r="QD25" s="34">
        <f t="shared" si="78"/>
        <v>0</v>
      </c>
      <c r="QE25" s="34">
        <f t="shared" si="78"/>
        <v>0</v>
      </c>
      <c r="QF25" s="34">
        <f t="shared" si="78"/>
        <v>0</v>
      </c>
      <c r="QG25" s="34">
        <f t="shared" si="78"/>
        <v>0</v>
      </c>
      <c r="QH25" s="34">
        <f t="shared" si="78"/>
        <v>0</v>
      </c>
      <c r="QI25" s="34">
        <f t="shared" ref="QI25:ST25" si="79">+IF(QI17=$C$4,$C$5,0)</f>
        <v>0</v>
      </c>
      <c r="QJ25" s="34">
        <f t="shared" si="79"/>
        <v>0</v>
      </c>
      <c r="QK25" s="34">
        <f t="shared" si="79"/>
        <v>0</v>
      </c>
      <c r="QL25" s="34">
        <f t="shared" si="79"/>
        <v>0</v>
      </c>
      <c r="QM25" s="34">
        <f t="shared" si="79"/>
        <v>0</v>
      </c>
      <c r="QN25" s="34">
        <f t="shared" si="79"/>
        <v>0</v>
      </c>
      <c r="QO25" s="34">
        <f t="shared" si="79"/>
        <v>0</v>
      </c>
      <c r="QP25" s="34">
        <f t="shared" si="79"/>
        <v>0</v>
      </c>
      <c r="QQ25" s="34">
        <f t="shared" si="79"/>
        <v>0</v>
      </c>
      <c r="QR25" s="34">
        <f t="shared" si="79"/>
        <v>0</v>
      </c>
      <c r="QS25" s="34">
        <f t="shared" si="79"/>
        <v>0</v>
      </c>
      <c r="QT25" s="34">
        <f t="shared" si="79"/>
        <v>0</v>
      </c>
      <c r="QU25" s="34">
        <f t="shared" si="79"/>
        <v>0</v>
      </c>
      <c r="QV25" s="34">
        <f t="shared" si="79"/>
        <v>0</v>
      </c>
      <c r="QW25" s="34">
        <f t="shared" si="79"/>
        <v>0</v>
      </c>
      <c r="QX25" s="34">
        <f t="shared" si="79"/>
        <v>0</v>
      </c>
      <c r="QY25" s="34">
        <f t="shared" si="79"/>
        <v>0</v>
      </c>
      <c r="QZ25" s="34">
        <f t="shared" si="79"/>
        <v>0</v>
      </c>
      <c r="RA25" s="34">
        <f t="shared" si="79"/>
        <v>0</v>
      </c>
      <c r="RB25" s="34">
        <f t="shared" si="79"/>
        <v>0</v>
      </c>
      <c r="RC25" s="34">
        <f t="shared" si="79"/>
        <v>0</v>
      </c>
      <c r="RD25" s="34">
        <f t="shared" si="79"/>
        <v>0</v>
      </c>
      <c r="RE25" s="34">
        <f t="shared" si="79"/>
        <v>0</v>
      </c>
      <c r="RF25" s="34">
        <f t="shared" si="79"/>
        <v>0</v>
      </c>
      <c r="RG25" s="34">
        <f t="shared" si="79"/>
        <v>0</v>
      </c>
      <c r="RH25" s="34">
        <f t="shared" si="79"/>
        <v>0</v>
      </c>
      <c r="RI25" s="34">
        <f t="shared" si="79"/>
        <v>0</v>
      </c>
      <c r="RJ25" s="34">
        <f t="shared" si="79"/>
        <v>0</v>
      </c>
      <c r="RK25" s="34">
        <f t="shared" si="79"/>
        <v>0</v>
      </c>
      <c r="RL25" s="34">
        <f t="shared" si="79"/>
        <v>0</v>
      </c>
      <c r="RM25" s="34">
        <f t="shared" si="79"/>
        <v>0</v>
      </c>
      <c r="RN25" s="34">
        <f t="shared" si="79"/>
        <v>0</v>
      </c>
      <c r="RO25" s="34">
        <f t="shared" si="79"/>
        <v>0</v>
      </c>
      <c r="RP25" s="34">
        <f t="shared" si="79"/>
        <v>0</v>
      </c>
      <c r="RQ25" s="34">
        <f t="shared" si="79"/>
        <v>0</v>
      </c>
      <c r="RR25" s="34">
        <f t="shared" si="79"/>
        <v>0</v>
      </c>
      <c r="RS25" s="34">
        <f t="shared" si="79"/>
        <v>0</v>
      </c>
      <c r="RT25" s="34">
        <f t="shared" si="79"/>
        <v>0</v>
      </c>
      <c r="RU25" s="34">
        <f t="shared" si="79"/>
        <v>0</v>
      </c>
      <c r="RV25" s="34">
        <f t="shared" si="79"/>
        <v>0</v>
      </c>
      <c r="RW25" s="34">
        <f t="shared" si="79"/>
        <v>0</v>
      </c>
      <c r="RX25" s="34">
        <f t="shared" si="79"/>
        <v>0</v>
      </c>
      <c r="RY25" s="34">
        <f t="shared" si="79"/>
        <v>0</v>
      </c>
      <c r="RZ25" s="34">
        <f t="shared" si="79"/>
        <v>0</v>
      </c>
      <c r="SA25" s="34">
        <f t="shared" si="79"/>
        <v>0</v>
      </c>
      <c r="SB25" s="34">
        <f t="shared" si="79"/>
        <v>0</v>
      </c>
      <c r="SC25" s="34">
        <f t="shared" si="79"/>
        <v>0</v>
      </c>
      <c r="SD25" s="34">
        <f t="shared" si="79"/>
        <v>0</v>
      </c>
      <c r="SE25" s="34">
        <f t="shared" si="79"/>
        <v>0</v>
      </c>
      <c r="SF25" s="34">
        <f t="shared" si="79"/>
        <v>0</v>
      </c>
      <c r="SG25" s="34">
        <f t="shared" si="79"/>
        <v>0</v>
      </c>
      <c r="SH25" s="34">
        <f t="shared" si="79"/>
        <v>0</v>
      </c>
      <c r="SI25" s="34">
        <f t="shared" si="79"/>
        <v>0</v>
      </c>
      <c r="SJ25" s="34">
        <f t="shared" si="79"/>
        <v>0</v>
      </c>
      <c r="SK25" s="34">
        <f t="shared" si="79"/>
        <v>0</v>
      </c>
      <c r="SL25" s="34">
        <f t="shared" si="79"/>
        <v>0</v>
      </c>
      <c r="SM25" s="34">
        <f t="shared" si="79"/>
        <v>0</v>
      </c>
      <c r="SN25" s="34">
        <f t="shared" si="79"/>
        <v>0</v>
      </c>
      <c r="SO25" s="34">
        <f t="shared" si="79"/>
        <v>0</v>
      </c>
      <c r="SP25" s="34">
        <f t="shared" si="79"/>
        <v>0</v>
      </c>
      <c r="SQ25" s="34">
        <f t="shared" si="79"/>
        <v>0</v>
      </c>
      <c r="SR25" s="34">
        <f t="shared" si="79"/>
        <v>0</v>
      </c>
      <c r="SS25" s="34">
        <f t="shared" si="79"/>
        <v>0</v>
      </c>
      <c r="ST25" s="34">
        <f t="shared" si="79"/>
        <v>0</v>
      </c>
      <c r="SU25" s="34">
        <f t="shared" ref="SU25:VF25" si="80">+IF(SU17=$C$4,$C$5,0)</f>
        <v>0</v>
      </c>
      <c r="SV25" s="34">
        <f t="shared" si="80"/>
        <v>0</v>
      </c>
      <c r="SW25" s="34">
        <f t="shared" si="80"/>
        <v>0</v>
      </c>
      <c r="SX25" s="34">
        <f t="shared" si="80"/>
        <v>0</v>
      </c>
      <c r="SY25" s="34">
        <f t="shared" si="80"/>
        <v>0</v>
      </c>
      <c r="SZ25" s="34">
        <f t="shared" si="80"/>
        <v>0</v>
      </c>
      <c r="TA25" s="34">
        <f t="shared" si="80"/>
        <v>0</v>
      </c>
      <c r="TB25" s="34">
        <f t="shared" si="80"/>
        <v>0</v>
      </c>
      <c r="TC25" s="34">
        <f t="shared" si="80"/>
        <v>0</v>
      </c>
      <c r="TD25" s="34">
        <f t="shared" si="80"/>
        <v>0</v>
      </c>
      <c r="TE25" s="34">
        <f t="shared" si="80"/>
        <v>0</v>
      </c>
      <c r="TF25" s="34">
        <f t="shared" si="80"/>
        <v>0</v>
      </c>
      <c r="TG25" s="34">
        <f t="shared" si="80"/>
        <v>0</v>
      </c>
      <c r="TH25" s="34">
        <f t="shared" si="80"/>
        <v>0</v>
      </c>
      <c r="TI25" s="34">
        <f t="shared" si="80"/>
        <v>0</v>
      </c>
      <c r="TJ25" s="34">
        <f t="shared" si="80"/>
        <v>0</v>
      </c>
      <c r="TK25" s="34">
        <f t="shared" si="80"/>
        <v>0</v>
      </c>
      <c r="TL25" s="34">
        <f t="shared" si="80"/>
        <v>0</v>
      </c>
      <c r="TM25" s="34">
        <f t="shared" si="80"/>
        <v>0</v>
      </c>
      <c r="TN25" s="34">
        <f t="shared" si="80"/>
        <v>0</v>
      </c>
      <c r="TO25" s="34">
        <f t="shared" si="80"/>
        <v>0</v>
      </c>
      <c r="TP25" s="34">
        <f t="shared" si="80"/>
        <v>0</v>
      </c>
      <c r="TQ25" s="34">
        <f t="shared" si="80"/>
        <v>0</v>
      </c>
      <c r="TR25" s="34">
        <f t="shared" si="80"/>
        <v>0</v>
      </c>
      <c r="TS25" s="34">
        <f t="shared" si="80"/>
        <v>0</v>
      </c>
      <c r="TT25" s="34">
        <f t="shared" si="80"/>
        <v>0</v>
      </c>
      <c r="TU25" s="34">
        <f t="shared" si="80"/>
        <v>0</v>
      </c>
      <c r="TV25" s="34">
        <f t="shared" si="80"/>
        <v>0</v>
      </c>
      <c r="TW25" s="34">
        <f t="shared" si="80"/>
        <v>0</v>
      </c>
      <c r="TX25" s="34">
        <f t="shared" si="80"/>
        <v>0</v>
      </c>
      <c r="TY25" s="34">
        <f t="shared" si="80"/>
        <v>0</v>
      </c>
      <c r="TZ25" s="34">
        <f t="shared" si="80"/>
        <v>0</v>
      </c>
      <c r="UA25" s="34">
        <f t="shared" si="80"/>
        <v>0</v>
      </c>
      <c r="UB25" s="34">
        <f t="shared" si="80"/>
        <v>0</v>
      </c>
      <c r="UC25" s="34">
        <f t="shared" si="80"/>
        <v>0</v>
      </c>
      <c r="UD25" s="34">
        <f t="shared" si="80"/>
        <v>0</v>
      </c>
      <c r="UE25" s="34">
        <f t="shared" si="80"/>
        <v>0</v>
      </c>
      <c r="UF25" s="34">
        <f t="shared" si="80"/>
        <v>0</v>
      </c>
      <c r="UG25" s="34">
        <f t="shared" si="80"/>
        <v>0</v>
      </c>
      <c r="UH25" s="34">
        <f t="shared" si="80"/>
        <v>0</v>
      </c>
      <c r="UI25" s="34">
        <f t="shared" si="80"/>
        <v>0</v>
      </c>
      <c r="UJ25" s="34">
        <f t="shared" si="80"/>
        <v>0</v>
      </c>
      <c r="UK25" s="34">
        <f t="shared" si="80"/>
        <v>0</v>
      </c>
      <c r="UL25" s="34">
        <f t="shared" si="80"/>
        <v>0</v>
      </c>
      <c r="UM25" s="34">
        <f t="shared" si="80"/>
        <v>0</v>
      </c>
      <c r="UN25" s="34">
        <f t="shared" si="80"/>
        <v>0</v>
      </c>
      <c r="UO25" s="34">
        <f t="shared" si="80"/>
        <v>0</v>
      </c>
      <c r="UP25" s="34">
        <f t="shared" si="80"/>
        <v>0</v>
      </c>
      <c r="UQ25" s="34">
        <f t="shared" si="80"/>
        <v>0</v>
      </c>
      <c r="UR25" s="34">
        <f t="shared" si="80"/>
        <v>0</v>
      </c>
      <c r="US25" s="34">
        <f t="shared" si="80"/>
        <v>0</v>
      </c>
      <c r="UT25" s="34">
        <f t="shared" si="80"/>
        <v>0</v>
      </c>
      <c r="UU25" s="34">
        <f t="shared" si="80"/>
        <v>0</v>
      </c>
      <c r="UV25" s="34">
        <f t="shared" si="80"/>
        <v>0</v>
      </c>
      <c r="UW25" s="34">
        <f t="shared" si="80"/>
        <v>0</v>
      </c>
      <c r="UX25" s="34">
        <f t="shared" si="80"/>
        <v>0</v>
      </c>
      <c r="UY25" s="34">
        <f t="shared" si="80"/>
        <v>0</v>
      </c>
      <c r="UZ25" s="34">
        <f t="shared" si="80"/>
        <v>0</v>
      </c>
      <c r="VA25" s="34">
        <f t="shared" si="80"/>
        <v>0</v>
      </c>
      <c r="VB25" s="34">
        <f t="shared" si="80"/>
        <v>0</v>
      </c>
      <c r="VC25" s="34">
        <f t="shared" si="80"/>
        <v>0</v>
      </c>
      <c r="VD25" s="34">
        <f t="shared" si="80"/>
        <v>0</v>
      </c>
      <c r="VE25" s="34">
        <f t="shared" si="80"/>
        <v>0</v>
      </c>
      <c r="VF25" s="34">
        <f t="shared" si="80"/>
        <v>0</v>
      </c>
      <c r="VG25" s="34">
        <f t="shared" ref="VG25:XR25" si="81">+IF(VG17=$C$4,$C$5,0)</f>
        <v>0</v>
      </c>
      <c r="VH25" s="34">
        <f t="shared" si="81"/>
        <v>0</v>
      </c>
      <c r="VI25" s="34">
        <f t="shared" si="81"/>
        <v>0</v>
      </c>
      <c r="VJ25" s="34">
        <f t="shared" si="81"/>
        <v>0</v>
      </c>
      <c r="VK25" s="34">
        <f t="shared" si="81"/>
        <v>0</v>
      </c>
      <c r="VL25" s="34">
        <f t="shared" si="81"/>
        <v>0</v>
      </c>
      <c r="VM25" s="34">
        <f t="shared" si="81"/>
        <v>0</v>
      </c>
      <c r="VN25" s="34">
        <f t="shared" si="81"/>
        <v>0</v>
      </c>
      <c r="VO25" s="34">
        <f t="shared" si="81"/>
        <v>0</v>
      </c>
      <c r="VP25" s="34">
        <f t="shared" si="81"/>
        <v>0</v>
      </c>
      <c r="VQ25" s="34">
        <f t="shared" si="81"/>
        <v>0</v>
      </c>
      <c r="VR25" s="34">
        <f t="shared" si="81"/>
        <v>0</v>
      </c>
      <c r="VS25" s="34">
        <f t="shared" si="81"/>
        <v>0</v>
      </c>
      <c r="VT25" s="34">
        <f t="shared" si="81"/>
        <v>0</v>
      </c>
      <c r="VU25" s="34">
        <f t="shared" si="81"/>
        <v>0</v>
      </c>
      <c r="VV25" s="34">
        <f t="shared" si="81"/>
        <v>0</v>
      </c>
      <c r="VW25" s="34">
        <f t="shared" si="81"/>
        <v>0</v>
      </c>
      <c r="VX25" s="34">
        <f t="shared" si="81"/>
        <v>0</v>
      </c>
      <c r="VY25" s="34">
        <f t="shared" si="81"/>
        <v>0</v>
      </c>
      <c r="VZ25" s="34">
        <f t="shared" si="81"/>
        <v>0</v>
      </c>
      <c r="WA25" s="34">
        <f t="shared" si="81"/>
        <v>0</v>
      </c>
      <c r="WB25" s="34">
        <f t="shared" si="81"/>
        <v>0</v>
      </c>
      <c r="WC25" s="34">
        <f t="shared" si="81"/>
        <v>0</v>
      </c>
      <c r="WD25" s="34">
        <f t="shared" si="81"/>
        <v>0</v>
      </c>
      <c r="WE25" s="34">
        <f t="shared" si="81"/>
        <v>0</v>
      </c>
      <c r="WF25" s="34">
        <f t="shared" si="81"/>
        <v>0</v>
      </c>
      <c r="WG25" s="34">
        <f t="shared" si="81"/>
        <v>0</v>
      </c>
      <c r="WH25" s="34">
        <f t="shared" si="81"/>
        <v>0</v>
      </c>
      <c r="WI25" s="34">
        <f t="shared" si="81"/>
        <v>0</v>
      </c>
      <c r="WJ25" s="34">
        <f t="shared" si="81"/>
        <v>0</v>
      </c>
      <c r="WK25" s="34">
        <f t="shared" si="81"/>
        <v>0</v>
      </c>
      <c r="WL25" s="34">
        <f t="shared" si="81"/>
        <v>0</v>
      </c>
      <c r="WM25" s="34">
        <f t="shared" si="81"/>
        <v>0</v>
      </c>
      <c r="WN25" s="34">
        <f t="shared" si="81"/>
        <v>0</v>
      </c>
      <c r="WO25" s="34">
        <f t="shared" si="81"/>
        <v>0</v>
      </c>
      <c r="WP25" s="34">
        <f t="shared" si="81"/>
        <v>0</v>
      </c>
      <c r="WQ25" s="34">
        <f t="shared" si="81"/>
        <v>0</v>
      </c>
      <c r="WR25" s="34">
        <f t="shared" si="81"/>
        <v>0</v>
      </c>
      <c r="WS25" s="34">
        <f t="shared" si="81"/>
        <v>0</v>
      </c>
      <c r="WT25" s="34">
        <f t="shared" si="81"/>
        <v>0</v>
      </c>
      <c r="WU25" s="34">
        <f t="shared" si="81"/>
        <v>0</v>
      </c>
      <c r="WV25" s="34">
        <f t="shared" si="81"/>
        <v>0</v>
      </c>
      <c r="WW25" s="34">
        <f t="shared" si="81"/>
        <v>0</v>
      </c>
      <c r="WX25" s="34">
        <f t="shared" si="81"/>
        <v>0</v>
      </c>
      <c r="WY25" s="34">
        <f t="shared" si="81"/>
        <v>0</v>
      </c>
      <c r="WZ25" s="34">
        <f t="shared" si="81"/>
        <v>0</v>
      </c>
      <c r="XA25" s="34">
        <f t="shared" si="81"/>
        <v>0</v>
      </c>
      <c r="XB25" s="34">
        <f t="shared" si="81"/>
        <v>0</v>
      </c>
      <c r="XC25" s="34">
        <f t="shared" si="81"/>
        <v>0</v>
      </c>
      <c r="XD25" s="34">
        <f t="shared" si="81"/>
        <v>0</v>
      </c>
      <c r="XE25" s="34">
        <f t="shared" si="81"/>
        <v>0</v>
      </c>
      <c r="XF25" s="34">
        <f t="shared" si="81"/>
        <v>0</v>
      </c>
      <c r="XG25" s="34">
        <f t="shared" si="81"/>
        <v>0</v>
      </c>
      <c r="XH25" s="34">
        <f t="shared" si="81"/>
        <v>0</v>
      </c>
      <c r="XI25" s="34">
        <f t="shared" si="81"/>
        <v>0</v>
      </c>
      <c r="XJ25" s="34">
        <f t="shared" si="81"/>
        <v>0</v>
      </c>
      <c r="XK25" s="34">
        <f t="shared" si="81"/>
        <v>0</v>
      </c>
      <c r="XL25" s="34">
        <f t="shared" si="81"/>
        <v>0</v>
      </c>
      <c r="XM25" s="34">
        <f t="shared" si="81"/>
        <v>0</v>
      </c>
      <c r="XN25" s="34">
        <f t="shared" si="81"/>
        <v>0</v>
      </c>
      <c r="XO25" s="34">
        <f t="shared" si="81"/>
        <v>0</v>
      </c>
      <c r="XP25" s="34">
        <f t="shared" si="81"/>
        <v>0</v>
      </c>
      <c r="XQ25" s="34">
        <f t="shared" si="81"/>
        <v>0</v>
      </c>
      <c r="XR25" s="34">
        <f t="shared" si="81"/>
        <v>0</v>
      </c>
      <c r="XS25" s="34">
        <f t="shared" ref="XS25:AAD25" si="82">+IF(XS17=$C$4,$C$5,0)</f>
        <v>0</v>
      </c>
      <c r="XT25" s="34">
        <f t="shared" si="82"/>
        <v>0</v>
      </c>
      <c r="XU25" s="34">
        <f t="shared" si="82"/>
        <v>0</v>
      </c>
      <c r="XV25" s="34">
        <f t="shared" si="82"/>
        <v>0</v>
      </c>
      <c r="XW25" s="34">
        <f t="shared" si="82"/>
        <v>0</v>
      </c>
      <c r="XX25" s="34">
        <f t="shared" si="82"/>
        <v>0</v>
      </c>
      <c r="XY25" s="34">
        <f t="shared" si="82"/>
        <v>0</v>
      </c>
      <c r="XZ25" s="34">
        <f t="shared" si="82"/>
        <v>0</v>
      </c>
      <c r="YA25" s="34">
        <f t="shared" si="82"/>
        <v>0</v>
      </c>
      <c r="YB25" s="34">
        <f t="shared" si="82"/>
        <v>0</v>
      </c>
      <c r="YC25" s="34">
        <f t="shared" si="82"/>
        <v>0</v>
      </c>
      <c r="YD25" s="34">
        <f t="shared" si="82"/>
        <v>0</v>
      </c>
      <c r="YE25" s="34">
        <f t="shared" si="82"/>
        <v>0</v>
      </c>
      <c r="YF25" s="34">
        <f t="shared" si="82"/>
        <v>0</v>
      </c>
      <c r="YG25" s="34">
        <f t="shared" si="82"/>
        <v>0</v>
      </c>
      <c r="YH25" s="34">
        <f t="shared" si="82"/>
        <v>0</v>
      </c>
      <c r="YI25" s="34">
        <f t="shared" si="82"/>
        <v>0</v>
      </c>
      <c r="YJ25" s="34">
        <f t="shared" si="82"/>
        <v>0</v>
      </c>
      <c r="YK25" s="34">
        <f t="shared" si="82"/>
        <v>0</v>
      </c>
      <c r="YL25" s="34">
        <f t="shared" si="82"/>
        <v>0</v>
      </c>
      <c r="YM25" s="34">
        <f t="shared" si="82"/>
        <v>0</v>
      </c>
      <c r="YN25" s="34">
        <f t="shared" si="82"/>
        <v>0</v>
      </c>
      <c r="YO25" s="34">
        <f t="shared" si="82"/>
        <v>0</v>
      </c>
      <c r="YP25" s="34">
        <f t="shared" si="82"/>
        <v>0</v>
      </c>
      <c r="YQ25" s="34">
        <f t="shared" si="82"/>
        <v>0</v>
      </c>
      <c r="YR25" s="34">
        <f t="shared" si="82"/>
        <v>0</v>
      </c>
      <c r="YS25" s="34">
        <f t="shared" si="82"/>
        <v>0</v>
      </c>
      <c r="YT25" s="34">
        <f t="shared" si="82"/>
        <v>0</v>
      </c>
      <c r="YU25" s="34">
        <f t="shared" si="82"/>
        <v>0</v>
      </c>
      <c r="YV25" s="34">
        <f t="shared" si="82"/>
        <v>0</v>
      </c>
      <c r="YW25" s="34">
        <f t="shared" si="82"/>
        <v>0</v>
      </c>
      <c r="YX25" s="34">
        <f t="shared" si="82"/>
        <v>0</v>
      </c>
      <c r="YY25" s="34">
        <f t="shared" si="82"/>
        <v>0</v>
      </c>
      <c r="YZ25" s="34">
        <f t="shared" si="82"/>
        <v>0</v>
      </c>
      <c r="ZA25" s="34">
        <f t="shared" si="82"/>
        <v>0</v>
      </c>
      <c r="ZB25" s="34">
        <f t="shared" si="82"/>
        <v>0</v>
      </c>
      <c r="ZC25" s="34">
        <f t="shared" si="82"/>
        <v>0</v>
      </c>
      <c r="ZD25" s="34">
        <f t="shared" si="82"/>
        <v>0</v>
      </c>
      <c r="ZE25" s="34">
        <f t="shared" si="82"/>
        <v>0</v>
      </c>
      <c r="ZF25" s="34">
        <f t="shared" si="82"/>
        <v>0</v>
      </c>
      <c r="ZG25" s="34">
        <f t="shared" si="82"/>
        <v>0</v>
      </c>
      <c r="ZH25" s="34">
        <f t="shared" si="82"/>
        <v>0</v>
      </c>
      <c r="ZI25" s="34">
        <f t="shared" si="82"/>
        <v>0</v>
      </c>
      <c r="ZJ25" s="34">
        <f t="shared" si="82"/>
        <v>0</v>
      </c>
      <c r="ZK25" s="34">
        <f t="shared" si="82"/>
        <v>0</v>
      </c>
      <c r="ZL25" s="34">
        <f t="shared" si="82"/>
        <v>0</v>
      </c>
      <c r="ZM25" s="34">
        <f t="shared" si="82"/>
        <v>0</v>
      </c>
      <c r="ZN25" s="34">
        <f t="shared" si="82"/>
        <v>0</v>
      </c>
      <c r="ZO25" s="34">
        <f t="shared" si="82"/>
        <v>0</v>
      </c>
      <c r="ZP25" s="34">
        <f t="shared" si="82"/>
        <v>0</v>
      </c>
      <c r="ZQ25" s="34">
        <f t="shared" si="82"/>
        <v>0</v>
      </c>
      <c r="ZR25" s="34">
        <f t="shared" si="82"/>
        <v>0</v>
      </c>
      <c r="ZS25" s="34">
        <f t="shared" si="82"/>
        <v>0</v>
      </c>
      <c r="ZT25" s="34">
        <f t="shared" si="82"/>
        <v>0</v>
      </c>
      <c r="ZU25" s="34">
        <f t="shared" si="82"/>
        <v>0</v>
      </c>
      <c r="ZV25" s="34">
        <f t="shared" si="82"/>
        <v>0</v>
      </c>
      <c r="ZW25" s="34">
        <f t="shared" si="82"/>
        <v>0</v>
      </c>
      <c r="ZX25" s="34">
        <f t="shared" si="82"/>
        <v>0</v>
      </c>
      <c r="ZY25" s="34">
        <f t="shared" si="82"/>
        <v>0</v>
      </c>
      <c r="ZZ25" s="34">
        <f t="shared" si="82"/>
        <v>0</v>
      </c>
      <c r="AAA25" s="34">
        <f t="shared" si="82"/>
        <v>0</v>
      </c>
      <c r="AAB25" s="34">
        <f t="shared" si="82"/>
        <v>0</v>
      </c>
      <c r="AAC25" s="34">
        <f t="shared" si="82"/>
        <v>0</v>
      </c>
      <c r="AAD25" s="34">
        <f t="shared" si="82"/>
        <v>0</v>
      </c>
      <c r="AAE25" s="34">
        <f t="shared" ref="AAE25:AAU25" si="83">+IF(AAE17=$C$4,$C$5,0)</f>
        <v>0</v>
      </c>
      <c r="AAF25" s="34">
        <f t="shared" si="83"/>
        <v>0</v>
      </c>
      <c r="AAG25" s="34">
        <f t="shared" si="83"/>
        <v>0</v>
      </c>
      <c r="AAH25" s="34">
        <f t="shared" si="83"/>
        <v>0</v>
      </c>
      <c r="AAI25" s="34">
        <f t="shared" si="83"/>
        <v>0</v>
      </c>
      <c r="AAJ25" s="34">
        <f t="shared" si="83"/>
        <v>0</v>
      </c>
      <c r="AAK25" s="34">
        <f t="shared" si="83"/>
        <v>0</v>
      </c>
      <c r="AAL25" s="34">
        <f t="shared" si="83"/>
        <v>0</v>
      </c>
      <c r="AAM25" s="34">
        <f t="shared" si="83"/>
        <v>0</v>
      </c>
      <c r="AAN25" s="34">
        <f t="shared" si="83"/>
        <v>0</v>
      </c>
      <c r="AAO25" s="34">
        <f t="shared" si="83"/>
        <v>0</v>
      </c>
      <c r="AAP25" s="34">
        <f t="shared" si="83"/>
        <v>0</v>
      </c>
      <c r="AAQ25" s="34">
        <f t="shared" si="83"/>
        <v>0</v>
      </c>
      <c r="AAR25" s="34">
        <f t="shared" si="83"/>
        <v>0</v>
      </c>
      <c r="AAS25" s="34">
        <f t="shared" si="83"/>
        <v>0</v>
      </c>
      <c r="AAT25" s="34">
        <f t="shared" si="83"/>
        <v>0</v>
      </c>
      <c r="AAU25" s="34">
        <f t="shared" si="83"/>
        <v>0</v>
      </c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</row>
    <row r="26" spans="2:16383" s="18" customFormat="1">
      <c r="B26" s="33" t="s">
        <v>22</v>
      </c>
      <c r="C26" s="34">
        <f t="shared" ref="C26:BN26" ca="1" si="84">+SUM(C22:C25)</f>
        <v>100</v>
      </c>
      <c r="D26" s="34">
        <f t="shared" ca="1" si="84"/>
        <v>0</v>
      </c>
      <c r="E26" s="34">
        <f t="shared" ca="1" si="84"/>
        <v>0</v>
      </c>
      <c r="F26" s="34">
        <f t="shared" ca="1" si="84"/>
        <v>0</v>
      </c>
      <c r="G26" s="34">
        <f t="shared" ca="1" si="84"/>
        <v>0</v>
      </c>
      <c r="H26" s="34">
        <f t="shared" ca="1" si="84"/>
        <v>0</v>
      </c>
      <c r="I26" s="34">
        <f t="shared" ca="1" si="84"/>
        <v>0</v>
      </c>
      <c r="J26" s="34">
        <f t="shared" ca="1" si="84"/>
        <v>0</v>
      </c>
      <c r="K26" s="34">
        <f t="shared" ca="1" si="84"/>
        <v>0</v>
      </c>
      <c r="L26" s="34">
        <f t="shared" ca="1" si="84"/>
        <v>0</v>
      </c>
      <c r="M26" s="34">
        <f t="shared" ca="1" si="84"/>
        <v>0</v>
      </c>
      <c r="N26" s="34">
        <f t="shared" ca="1" si="84"/>
        <v>0</v>
      </c>
      <c r="O26" s="34">
        <f t="shared" ca="1" si="84"/>
        <v>0</v>
      </c>
      <c r="P26" s="34">
        <f t="shared" ca="1" si="84"/>
        <v>0</v>
      </c>
      <c r="Q26" s="34">
        <f t="shared" ca="1" si="84"/>
        <v>45</v>
      </c>
      <c r="R26" s="34">
        <f t="shared" ca="1" si="84"/>
        <v>0</v>
      </c>
      <c r="S26" s="34">
        <f t="shared" ca="1" si="84"/>
        <v>0</v>
      </c>
      <c r="T26" s="34">
        <f t="shared" ca="1" si="84"/>
        <v>0</v>
      </c>
      <c r="U26" s="34">
        <f t="shared" ca="1" si="84"/>
        <v>0</v>
      </c>
      <c r="V26" s="34">
        <f t="shared" ca="1" si="84"/>
        <v>0</v>
      </c>
      <c r="W26" s="34">
        <f t="shared" ca="1" si="84"/>
        <v>0</v>
      </c>
      <c r="X26" s="34">
        <f t="shared" ca="1" si="84"/>
        <v>0</v>
      </c>
      <c r="Y26" s="34">
        <f t="shared" ca="1" si="84"/>
        <v>0</v>
      </c>
      <c r="Z26" s="34">
        <f t="shared" ca="1" si="84"/>
        <v>0</v>
      </c>
      <c r="AA26" s="34">
        <f t="shared" ca="1" si="84"/>
        <v>0</v>
      </c>
      <c r="AB26" s="34">
        <f t="shared" ca="1" si="84"/>
        <v>0</v>
      </c>
      <c r="AC26" s="34">
        <f t="shared" ca="1" si="84"/>
        <v>0</v>
      </c>
      <c r="AD26" s="34">
        <f t="shared" ca="1" si="84"/>
        <v>0</v>
      </c>
      <c r="AE26" s="34">
        <f t="shared" ca="1" si="84"/>
        <v>0</v>
      </c>
      <c r="AF26" s="34">
        <f t="shared" ca="1" si="84"/>
        <v>0</v>
      </c>
      <c r="AG26" s="34">
        <f t="shared" ca="1" si="84"/>
        <v>0</v>
      </c>
      <c r="AH26" s="34">
        <f t="shared" ca="1" si="84"/>
        <v>0</v>
      </c>
      <c r="AI26" s="34">
        <f t="shared" ca="1" si="84"/>
        <v>0</v>
      </c>
      <c r="AJ26" s="34">
        <f t="shared" ca="1" si="84"/>
        <v>0</v>
      </c>
      <c r="AK26" s="34">
        <f t="shared" ca="1" si="84"/>
        <v>0</v>
      </c>
      <c r="AL26" s="34">
        <f t="shared" ca="1" si="84"/>
        <v>0</v>
      </c>
      <c r="AM26" s="34">
        <f t="shared" ca="1" si="84"/>
        <v>0</v>
      </c>
      <c r="AN26" s="34">
        <f t="shared" ca="1" si="84"/>
        <v>0</v>
      </c>
      <c r="AO26" s="34">
        <f t="shared" ca="1" si="84"/>
        <v>0</v>
      </c>
      <c r="AP26" s="34">
        <f t="shared" ca="1" si="84"/>
        <v>0</v>
      </c>
      <c r="AQ26" s="34">
        <f t="shared" ca="1" si="84"/>
        <v>0</v>
      </c>
      <c r="AR26" s="34">
        <f t="shared" ca="1" si="84"/>
        <v>0</v>
      </c>
      <c r="AS26" s="34">
        <f t="shared" ca="1" si="84"/>
        <v>0</v>
      </c>
      <c r="AT26" s="34">
        <f t="shared" ca="1" si="84"/>
        <v>0</v>
      </c>
      <c r="AU26" s="34">
        <f t="shared" ca="1" si="84"/>
        <v>0</v>
      </c>
      <c r="AV26" s="34">
        <f t="shared" ca="1" si="84"/>
        <v>45</v>
      </c>
      <c r="AW26" s="34">
        <f t="shared" ca="1" si="84"/>
        <v>0</v>
      </c>
      <c r="AX26" s="34">
        <f t="shared" ca="1" si="84"/>
        <v>0</v>
      </c>
      <c r="AY26" s="34">
        <f t="shared" ca="1" si="84"/>
        <v>0</v>
      </c>
      <c r="AZ26" s="34">
        <f t="shared" ca="1" si="84"/>
        <v>0</v>
      </c>
      <c r="BA26" s="34">
        <f t="shared" ca="1" si="84"/>
        <v>0</v>
      </c>
      <c r="BB26" s="34">
        <f t="shared" ca="1" si="84"/>
        <v>0</v>
      </c>
      <c r="BC26" s="34">
        <f t="shared" ca="1" si="84"/>
        <v>0</v>
      </c>
      <c r="BD26" s="34">
        <f t="shared" ca="1" si="84"/>
        <v>0</v>
      </c>
      <c r="BE26" s="34">
        <f t="shared" ca="1" si="84"/>
        <v>0</v>
      </c>
      <c r="BF26" s="34">
        <f t="shared" ca="1" si="84"/>
        <v>0</v>
      </c>
      <c r="BG26" s="34">
        <f t="shared" ca="1" si="84"/>
        <v>0</v>
      </c>
      <c r="BH26" s="34">
        <f t="shared" ca="1" si="84"/>
        <v>0</v>
      </c>
      <c r="BI26" s="34">
        <f t="shared" ca="1" si="84"/>
        <v>0</v>
      </c>
      <c r="BJ26" s="34">
        <f t="shared" ca="1" si="84"/>
        <v>0</v>
      </c>
      <c r="BK26" s="34">
        <f t="shared" ca="1" si="84"/>
        <v>0</v>
      </c>
      <c r="BL26" s="34">
        <f t="shared" ca="1" si="84"/>
        <v>0</v>
      </c>
      <c r="BM26" s="34">
        <f t="shared" ca="1" si="84"/>
        <v>0</v>
      </c>
      <c r="BN26" s="34">
        <f t="shared" ca="1" si="84"/>
        <v>0</v>
      </c>
      <c r="BO26" s="34">
        <f t="shared" ref="BO26:DZ26" ca="1" si="85">+SUM(BO22:BO25)</f>
        <v>0</v>
      </c>
      <c r="BP26" s="34">
        <f t="shared" ca="1" si="85"/>
        <v>0</v>
      </c>
      <c r="BQ26" s="34">
        <f t="shared" ca="1" si="85"/>
        <v>0</v>
      </c>
      <c r="BR26" s="34">
        <f t="shared" ca="1" si="85"/>
        <v>0</v>
      </c>
      <c r="BS26" s="34">
        <f t="shared" ca="1" si="85"/>
        <v>0</v>
      </c>
      <c r="BT26" s="34">
        <f t="shared" ca="1" si="85"/>
        <v>0</v>
      </c>
      <c r="BU26" s="34">
        <f t="shared" ca="1" si="85"/>
        <v>0</v>
      </c>
      <c r="BV26" s="34">
        <f t="shared" ca="1" si="85"/>
        <v>0</v>
      </c>
      <c r="BW26" s="34">
        <f t="shared" ca="1" si="85"/>
        <v>0</v>
      </c>
      <c r="BX26" s="34">
        <f t="shared" ca="1" si="85"/>
        <v>0</v>
      </c>
      <c r="BY26" s="34">
        <f t="shared" ca="1" si="85"/>
        <v>0</v>
      </c>
      <c r="BZ26" s="34">
        <f t="shared" ca="1" si="85"/>
        <v>0</v>
      </c>
      <c r="CA26" s="34">
        <f t="shared" ca="1" si="85"/>
        <v>45</v>
      </c>
      <c r="CB26" s="34">
        <f t="shared" ca="1" si="85"/>
        <v>0</v>
      </c>
      <c r="CC26" s="34">
        <f t="shared" ca="1" si="85"/>
        <v>0</v>
      </c>
      <c r="CD26" s="34">
        <f t="shared" ca="1" si="85"/>
        <v>0</v>
      </c>
      <c r="CE26" s="34">
        <f t="shared" ca="1" si="85"/>
        <v>0</v>
      </c>
      <c r="CF26" s="34">
        <f t="shared" ca="1" si="85"/>
        <v>0</v>
      </c>
      <c r="CG26" s="34">
        <f t="shared" ca="1" si="85"/>
        <v>0</v>
      </c>
      <c r="CH26" s="34">
        <f t="shared" ca="1" si="85"/>
        <v>0</v>
      </c>
      <c r="CI26" s="34">
        <f t="shared" ca="1" si="85"/>
        <v>0</v>
      </c>
      <c r="CJ26" s="34">
        <f t="shared" ca="1" si="85"/>
        <v>0</v>
      </c>
      <c r="CK26" s="34">
        <f t="shared" ca="1" si="85"/>
        <v>0</v>
      </c>
      <c r="CL26" s="34">
        <f t="shared" ca="1" si="85"/>
        <v>0</v>
      </c>
      <c r="CM26" s="34">
        <f t="shared" ca="1" si="85"/>
        <v>0</v>
      </c>
      <c r="CN26" s="34">
        <f t="shared" ca="1" si="85"/>
        <v>0</v>
      </c>
      <c r="CO26" s="34">
        <f t="shared" ca="1" si="85"/>
        <v>0</v>
      </c>
      <c r="CP26" s="34">
        <f t="shared" ca="1" si="85"/>
        <v>0</v>
      </c>
      <c r="CQ26" s="34">
        <f t="shared" ca="1" si="85"/>
        <v>0</v>
      </c>
      <c r="CR26" s="34">
        <f t="shared" ca="1" si="85"/>
        <v>0</v>
      </c>
      <c r="CS26" s="34">
        <f t="shared" ca="1" si="85"/>
        <v>0</v>
      </c>
      <c r="CT26" s="34">
        <f t="shared" ca="1" si="85"/>
        <v>0</v>
      </c>
      <c r="CU26" s="34">
        <f t="shared" ca="1" si="85"/>
        <v>0</v>
      </c>
      <c r="CV26" s="34">
        <f t="shared" ca="1" si="85"/>
        <v>0</v>
      </c>
      <c r="CW26" s="34">
        <f t="shared" ca="1" si="85"/>
        <v>0</v>
      </c>
      <c r="CX26" s="34">
        <f t="shared" ca="1" si="85"/>
        <v>0</v>
      </c>
      <c r="CY26" s="34">
        <f t="shared" ca="1" si="85"/>
        <v>0</v>
      </c>
      <c r="CZ26" s="34">
        <f t="shared" ca="1" si="85"/>
        <v>0</v>
      </c>
      <c r="DA26" s="34">
        <f t="shared" ca="1" si="85"/>
        <v>0</v>
      </c>
      <c r="DB26" s="34">
        <f t="shared" ca="1" si="85"/>
        <v>0</v>
      </c>
      <c r="DC26" s="34">
        <f t="shared" ca="1" si="85"/>
        <v>0</v>
      </c>
      <c r="DD26" s="34">
        <f t="shared" ca="1" si="85"/>
        <v>0</v>
      </c>
      <c r="DE26" s="34">
        <f t="shared" ca="1" si="85"/>
        <v>45</v>
      </c>
      <c r="DF26" s="34">
        <f t="shared" ca="1" si="85"/>
        <v>0</v>
      </c>
      <c r="DG26" s="34">
        <f t="shared" ca="1" si="85"/>
        <v>0</v>
      </c>
      <c r="DH26" s="34">
        <f t="shared" ca="1" si="85"/>
        <v>0</v>
      </c>
      <c r="DI26" s="34">
        <f t="shared" ca="1" si="85"/>
        <v>0</v>
      </c>
      <c r="DJ26" s="34">
        <f t="shared" ca="1" si="85"/>
        <v>0</v>
      </c>
      <c r="DK26" s="34">
        <f t="shared" ca="1" si="85"/>
        <v>0</v>
      </c>
      <c r="DL26" s="34">
        <f t="shared" ca="1" si="85"/>
        <v>0</v>
      </c>
      <c r="DM26" s="34">
        <f t="shared" ca="1" si="85"/>
        <v>0</v>
      </c>
      <c r="DN26" s="34">
        <f t="shared" ca="1" si="85"/>
        <v>0</v>
      </c>
      <c r="DO26" s="34">
        <f t="shared" ca="1" si="85"/>
        <v>0</v>
      </c>
      <c r="DP26" s="34">
        <f t="shared" ca="1" si="85"/>
        <v>0</v>
      </c>
      <c r="DQ26" s="34">
        <f t="shared" ca="1" si="85"/>
        <v>0</v>
      </c>
      <c r="DR26" s="34">
        <f t="shared" ca="1" si="85"/>
        <v>0</v>
      </c>
      <c r="DS26" s="34">
        <f t="shared" ca="1" si="85"/>
        <v>0</v>
      </c>
      <c r="DT26" s="34">
        <f t="shared" ca="1" si="85"/>
        <v>0</v>
      </c>
      <c r="DU26" s="34">
        <f t="shared" ca="1" si="85"/>
        <v>0</v>
      </c>
      <c r="DV26" s="34">
        <f t="shared" ca="1" si="85"/>
        <v>0</v>
      </c>
      <c r="DW26" s="34">
        <f t="shared" ca="1" si="85"/>
        <v>0</v>
      </c>
      <c r="DX26" s="34">
        <f t="shared" ca="1" si="85"/>
        <v>0</v>
      </c>
      <c r="DY26" s="34">
        <f t="shared" ca="1" si="85"/>
        <v>0</v>
      </c>
      <c r="DZ26" s="34">
        <f t="shared" ca="1" si="85"/>
        <v>0</v>
      </c>
      <c r="EA26" s="34">
        <f t="shared" ref="EA26:GL26" ca="1" si="86">+SUM(EA22:EA25)</f>
        <v>0</v>
      </c>
      <c r="EB26" s="34">
        <f t="shared" ca="1" si="86"/>
        <v>0</v>
      </c>
      <c r="EC26" s="34">
        <f t="shared" ca="1" si="86"/>
        <v>0</v>
      </c>
      <c r="ED26" s="34">
        <f t="shared" ca="1" si="86"/>
        <v>0</v>
      </c>
      <c r="EE26" s="34">
        <f t="shared" ca="1" si="86"/>
        <v>0</v>
      </c>
      <c r="EF26" s="34">
        <f t="shared" ca="1" si="86"/>
        <v>0</v>
      </c>
      <c r="EG26" s="34">
        <f t="shared" ca="1" si="86"/>
        <v>0</v>
      </c>
      <c r="EH26" s="34">
        <f t="shared" ca="1" si="86"/>
        <v>0</v>
      </c>
      <c r="EI26" s="34">
        <f t="shared" ca="1" si="86"/>
        <v>0</v>
      </c>
      <c r="EJ26" s="34">
        <f t="shared" ca="1" si="86"/>
        <v>45</v>
      </c>
      <c r="EK26" s="34">
        <f t="shared" ca="1" si="86"/>
        <v>0</v>
      </c>
      <c r="EL26" s="34">
        <f t="shared" ca="1" si="86"/>
        <v>0</v>
      </c>
      <c r="EM26" s="34">
        <f t="shared" ca="1" si="86"/>
        <v>0</v>
      </c>
      <c r="EN26" s="34">
        <f t="shared" ca="1" si="86"/>
        <v>0</v>
      </c>
      <c r="EO26" s="34">
        <f t="shared" ca="1" si="86"/>
        <v>0</v>
      </c>
      <c r="EP26" s="34">
        <f t="shared" ca="1" si="86"/>
        <v>0</v>
      </c>
      <c r="EQ26" s="34">
        <f t="shared" ca="1" si="86"/>
        <v>0</v>
      </c>
      <c r="ER26" s="34">
        <f t="shared" ca="1" si="86"/>
        <v>0</v>
      </c>
      <c r="ES26" s="34">
        <f t="shared" ca="1" si="86"/>
        <v>0</v>
      </c>
      <c r="ET26" s="34">
        <f t="shared" ca="1" si="86"/>
        <v>0</v>
      </c>
      <c r="EU26" s="34">
        <f t="shared" ca="1" si="86"/>
        <v>0</v>
      </c>
      <c r="EV26" s="34">
        <f t="shared" ca="1" si="86"/>
        <v>0</v>
      </c>
      <c r="EW26" s="34">
        <f t="shared" ca="1" si="86"/>
        <v>0</v>
      </c>
      <c r="EX26" s="34">
        <f t="shared" ca="1" si="86"/>
        <v>0</v>
      </c>
      <c r="EY26" s="34">
        <f t="shared" ca="1" si="86"/>
        <v>0</v>
      </c>
      <c r="EZ26" s="34">
        <f t="shared" ca="1" si="86"/>
        <v>0</v>
      </c>
      <c r="FA26" s="34">
        <f t="shared" ca="1" si="86"/>
        <v>0</v>
      </c>
      <c r="FB26" s="34">
        <f t="shared" ca="1" si="86"/>
        <v>0</v>
      </c>
      <c r="FC26" s="34">
        <f t="shared" ca="1" si="86"/>
        <v>0</v>
      </c>
      <c r="FD26" s="34">
        <f t="shared" ca="1" si="86"/>
        <v>0</v>
      </c>
      <c r="FE26" s="34">
        <f t="shared" ca="1" si="86"/>
        <v>0</v>
      </c>
      <c r="FF26" s="34">
        <f t="shared" ca="1" si="86"/>
        <v>0</v>
      </c>
      <c r="FG26" s="34">
        <f t="shared" ca="1" si="86"/>
        <v>0</v>
      </c>
      <c r="FH26" s="34">
        <f t="shared" ca="1" si="86"/>
        <v>0</v>
      </c>
      <c r="FI26" s="34">
        <f t="shared" ca="1" si="86"/>
        <v>0</v>
      </c>
      <c r="FJ26" s="34">
        <f t="shared" ca="1" si="86"/>
        <v>0</v>
      </c>
      <c r="FK26" s="34">
        <f t="shared" ca="1" si="86"/>
        <v>0</v>
      </c>
      <c r="FL26" s="34">
        <f t="shared" ca="1" si="86"/>
        <v>0</v>
      </c>
      <c r="FM26" s="34">
        <f t="shared" ca="1" si="86"/>
        <v>0</v>
      </c>
      <c r="FN26" s="34">
        <f t="shared" ca="1" si="86"/>
        <v>45</v>
      </c>
      <c r="FO26" s="34">
        <f t="shared" ca="1" si="86"/>
        <v>0</v>
      </c>
      <c r="FP26" s="34">
        <f t="shared" ca="1" si="86"/>
        <v>0</v>
      </c>
      <c r="FQ26" s="34">
        <f t="shared" ca="1" si="86"/>
        <v>0</v>
      </c>
      <c r="FR26" s="34">
        <f t="shared" ca="1" si="86"/>
        <v>0</v>
      </c>
      <c r="FS26" s="34">
        <f t="shared" ca="1" si="86"/>
        <v>0</v>
      </c>
      <c r="FT26" s="34">
        <f t="shared" ca="1" si="86"/>
        <v>0</v>
      </c>
      <c r="FU26" s="34">
        <f t="shared" ca="1" si="86"/>
        <v>0</v>
      </c>
      <c r="FV26" s="34">
        <f t="shared" ca="1" si="86"/>
        <v>0</v>
      </c>
      <c r="FW26" s="34">
        <f t="shared" ca="1" si="86"/>
        <v>0</v>
      </c>
      <c r="FX26" s="34">
        <f t="shared" ca="1" si="86"/>
        <v>0</v>
      </c>
      <c r="FY26" s="34">
        <f t="shared" ca="1" si="86"/>
        <v>0</v>
      </c>
      <c r="FZ26" s="34">
        <f t="shared" ca="1" si="86"/>
        <v>0</v>
      </c>
      <c r="GA26" s="34">
        <f t="shared" ca="1" si="86"/>
        <v>0</v>
      </c>
      <c r="GB26" s="34">
        <f t="shared" ca="1" si="86"/>
        <v>0</v>
      </c>
      <c r="GC26" s="34">
        <f t="shared" ca="1" si="86"/>
        <v>0</v>
      </c>
      <c r="GD26" s="34">
        <f t="shared" ca="1" si="86"/>
        <v>0</v>
      </c>
      <c r="GE26" s="34">
        <f t="shared" ca="1" si="86"/>
        <v>0</v>
      </c>
      <c r="GF26" s="34">
        <f t="shared" ca="1" si="86"/>
        <v>0</v>
      </c>
      <c r="GG26" s="34">
        <f t="shared" ca="1" si="86"/>
        <v>0</v>
      </c>
      <c r="GH26" s="34">
        <f t="shared" ca="1" si="86"/>
        <v>0</v>
      </c>
      <c r="GI26" s="34">
        <f t="shared" ca="1" si="86"/>
        <v>0</v>
      </c>
      <c r="GJ26" s="34">
        <f t="shared" ca="1" si="86"/>
        <v>0</v>
      </c>
      <c r="GK26" s="34">
        <f t="shared" ca="1" si="86"/>
        <v>0</v>
      </c>
      <c r="GL26" s="34">
        <f t="shared" ca="1" si="86"/>
        <v>0</v>
      </c>
      <c r="GM26" s="34">
        <f t="shared" ref="GM26:IX26" ca="1" si="87">+SUM(GM22:GM25)</f>
        <v>0</v>
      </c>
      <c r="GN26" s="34">
        <f t="shared" ca="1" si="87"/>
        <v>0</v>
      </c>
      <c r="GO26" s="34">
        <f t="shared" ca="1" si="87"/>
        <v>0</v>
      </c>
      <c r="GP26" s="34">
        <f t="shared" ca="1" si="87"/>
        <v>0</v>
      </c>
      <c r="GQ26" s="34">
        <f t="shared" ca="1" si="87"/>
        <v>0</v>
      </c>
      <c r="GR26" s="34">
        <f t="shared" ca="1" si="87"/>
        <v>0</v>
      </c>
      <c r="GS26" s="34">
        <f t="shared" ca="1" si="87"/>
        <v>45</v>
      </c>
      <c r="GT26" s="34">
        <f t="shared" ca="1" si="87"/>
        <v>0</v>
      </c>
      <c r="GU26" s="34">
        <f t="shared" ca="1" si="87"/>
        <v>0</v>
      </c>
      <c r="GV26" s="34">
        <f t="shared" ca="1" si="87"/>
        <v>0</v>
      </c>
      <c r="GW26" s="34">
        <f t="shared" ca="1" si="87"/>
        <v>0</v>
      </c>
      <c r="GX26" s="34">
        <f t="shared" ca="1" si="87"/>
        <v>0</v>
      </c>
      <c r="GY26" s="34">
        <f t="shared" ca="1" si="87"/>
        <v>0</v>
      </c>
      <c r="GZ26" s="34">
        <f t="shared" ca="1" si="87"/>
        <v>0</v>
      </c>
      <c r="HA26" s="34">
        <f t="shared" ca="1" si="87"/>
        <v>0</v>
      </c>
      <c r="HB26" s="34">
        <f t="shared" ca="1" si="87"/>
        <v>0</v>
      </c>
      <c r="HC26" s="34">
        <f t="shared" ca="1" si="87"/>
        <v>0</v>
      </c>
      <c r="HD26" s="34">
        <f t="shared" ca="1" si="87"/>
        <v>0</v>
      </c>
      <c r="HE26" s="34">
        <f t="shared" ca="1" si="87"/>
        <v>0</v>
      </c>
      <c r="HF26" s="34">
        <f t="shared" ca="1" si="87"/>
        <v>0</v>
      </c>
      <c r="HG26" s="34">
        <f t="shared" ca="1" si="87"/>
        <v>0</v>
      </c>
      <c r="HH26" s="34">
        <f t="shared" ca="1" si="87"/>
        <v>0</v>
      </c>
      <c r="HI26" s="34">
        <f t="shared" ca="1" si="87"/>
        <v>0</v>
      </c>
      <c r="HJ26" s="34">
        <f t="shared" ca="1" si="87"/>
        <v>0</v>
      </c>
      <c r="HK26" s="34">
        <f t="shared" ca="1" si="87"/>
        <v>0</v>
      </c>
      <c r="HL26" s="34">
        <f t="shared" ca="1" si="87"/>
        <v>0</v>
      </c>
      <c r="HM26" s="34">
        <f t="shared" ca="1" si="87"/>
        <v>0</v>
      </c>
      <c r="HN26" s="34">
        <f t="shared" ca="1" si="87"/>
        <v>0</v>
      </c>
      <c r="HO26" s="34">
        <f t="shared" ca="1" si="87"/>
        <v>0</v>
      </c>
      <c r="HP26" s="34">
        <f t="shared" ca="1" si="87"/>
        <v>0</v>
      </c>
      <c r="HQ26" s="34">
        <f t="shared" ca="1" si="87"/>
        <v>0</v>
      </c>
      <c r="HR26" s="34">
        <f t="shared" ca="1" si="87"/>
        <v>0</v>
      </c>
      <c r="HS26" s="34">
        <f t="shared" ca="1" si="87"/>
        <v>0</v>
      </c>
      <c r="HT26" s="34">
        <f t="shared" ca="1" si="87"/>
        <v>0</v>
      </c>
      <c r="HU26" s="34">
        <f t="shared" ca="1" si="87"/>
        <v>0</v>
      </c>
      <c r="HV26" s="34">
        <f t="shared" ca="1" si="87"/>
        <v>0</v>
      </c>
      <c r="HW26" s="34">
        <f t="shared" ca="1" si="87"/>
        <v>0</v>
      </c>
      <c r="HX26" s="34">
        <f t="shared" ca="1" si="87"/>
        <v>45</v>
      </c>
      <c r="HY26" s="34">
        <f t="shared" ca="1" si="87"/>
        <v>0</v>
      </c>
      <c r="HZ26" s="34">
        <f t="shared" ca="1" si="87"/>
        <v>0</v>
      </c>
      <c r="IA26" s="34">
        <f t="shared" ca="1" si="87"/>
        <v>0</v>
      </c>
      <c r="IB26" s="34">
        <f t="shared" ca="1" si="87"/>
        <v>0</v>
      </c>
      <c r="IC26" s="34">
        <f t="shared" ca="1" si="87"/>
        <v>0</v>
      </c>
      <c r="ID26" s="34">
        <f t="shared" ca="1" si="87"/>
        <v>0</v>
      </c>
      <c r="IE26" s="34">
        <f t="shared" ca="1" si="87"/>
        <v>0</v>
      </c>
      <c r="IF26" s="34">
        <f t="shared" ca="1" si="87"/>
        <v>0</v>
      </c>
      <c r="IG26" s="34">
        <f t="shared" ca="1" si="87"/>
        <v>0</v>
      </c>
      <c r="IH26" s="34">
        <f t="shared" ca="1" si="87"/>
        <v>0</v>
      </c>
      <c r="II26" s="34">
        <f t="shared" ca="1" si="87"/>
        <v>0</v>
      </c>
      <c r="IJ26" s="34">
        <f t="shared" ca="1" si="87"/>
        <v>0</v>
      </c>
      <c r="IK26" s="34">
        <f t="shared" ca="1" si="87"/>
        <v>0</v>
      </c>
      <c r="IL26" s="34">
        <f t="shared" ca="1" si="87"/>
        <v>0</v>
      </c>
      <c r="IM26" s="34">
        <f t="shared" ca="1" si="87"/>
        <v>0</v>
      </c>
      <c r="IN26" s="34">
        <f t="shared" ca="1" si="87"/>
        <v>0</v>
      </c>
      <c r="IO26" s="34">
        <f t="shared" ca="1" si="87"/>
        <v>0</v>
      </c>
      <c r="IP26" s="34">
        <f t="shared" ca="1" si="87"/>
        <v>0</v>
      </c>
      <c r="IQ26" s="34">
        <f t="shared" ca="1" si="87"/>
        <v>0</v>
      </c>
      <c r="IR26" s="34">
        <f t="shared" ca="1" si="87"/>
        <v>0</v>
      </c>
      <c r="IS26" s="34">
        <f t="shared" ca="1" si="87"/>
        <v>0</v>
      </c>
      <c r="IT26" s="34">
        <f t="shared" ca="1" si="87"/>
        <v>0</v>
      </c>
      <c r="IU26" s="34">
        <f t="shared" ca="1" si="87"/>
        <v>0</v>
      </c>
      <c r="IV26" s="34">
        <f t="shared" ca="1" si="87"/>
        <v>0</v>
      </c>
      <c r="IW26" s="34">
        <f t="shared" ca="1" si="87"/>
        <v>0</v>
      </c>
      <c r="IX26" s="34">
        <f t="shared" ca="1" si="87"/>
        <v>0</v>
      </c>
      <c r="IY26" s="34">
        <f t="shared" ref="IY26:LJ26" ca="1" si="88">+SUM(IY22:IY25)</f>
        <v>0</v>
      </c>
      <c r="IZ26" s="34">
        <f t="shared" ca="1" si="88"/>
        <v>45</v>
      </c>
      <c r="JA26" s="34">
        <f t="shared" ca="1" si="88"/>
        <v>0</v>
      </c>
      <c r="JB26" s="34">
        <f t="shared" ca="1" si="88"/>
        <v>0</v>
      </c>
      <c r="JC26" s="34">
        <f t="shared" ca="1" si="88"/>
        <v>0</v>
      </c>
      <c r="JD26" s="34">
        <f t="shared" ca="1" si="88"/>
        <v>0</v>
      </c>
      <c r="JE26" s="34">
        <f t="shared" ca="1" si="88"/>
        <v>0</v>
      </c>
      <c r="JF26" s="34">
        <f t="shared" ca="1" si="88"/>
        <v>0</v>
      </c>
      <c r="JG26" s="34">
        <f t="shared" ca="1" si="88"/>
        <v>0</v>
      </c>
      <c r="JH26" s="34">
        <f t="shared" ca="1" si="88"/>
        <v>0</v>
      </c>
      <c r="JI26" s="34">
        <f t="shared" ca="1" si="88"/>
        <v>0</v>
      </c>
      <c r="JJ26" s="34">
        <f t="shared" ca="1" si="88"/>
        <v>0</v>
      </c>
      <c r="JK26" s="34">
        <f t="shared" ca="1" si="88"/>
        <v>0</v>
      </c>
      <c r="JL26" s="34">
        <f t="shared" ca="1" si="88"/>
        <v>0</v>
      </c>
      <c r="JM26" s="34">
        <f t="shared" ca="1" si="88"/>
        <v>0</v>
      </c>
      <c r="JN26" s="34">
        <f t="shared" ca="1" si="88"/>
        <v>0</v>
      </c>
      <c r="JO26" s="34">
        <f t="shared" ca="1" si="88"/>
        <v>0</v>
      </c>
      <c r="JP26" s="34">
        <f t="shared" ca="1" si="88"/>
        <v>0</v>
      </c>
      <c r="JQ26" s="34">
        <f t="shared" ca="1" si="88"/>
        <v>0</v>
      </c>
      <c r="JR26" s="34">
        <f t="shared" ca="1" si="88"/>
        <v>0</v>
      </c>
      <c r="JS26" s="34">
        <f t="shared" ca="1" si="88"/>
        <v>0</v>
      </c>
      <c r="JT26" s="34">
        <f t="shared" ca="1" si="88"/>
        <v>0</v>
      </c>
      <c r="JU26" s="34">
        <f t="shared" ca="1" si="88"/>
        <v>0</v>
      </c>
      <c r="JV26" s="34">
        <f t="shared" ca="1" si="88"/>
        <v>0</v>
      </c>
      <c r="JW26" s="34">
        <f t="shared" ca="1" si="88"/>
        <v>0</v>
      </c>
      <c r="JX26" s="34">
        <f t="shared" ca="1" si="88"/>
        <v>0</v>
      </c>
      <c r="JY26" s="34">
        <f t="shared" ca="1" si="88"/>
        <v>0</v>
      </c>
      <c r="JZ26" s="34">
        <f t="shared" ca="1" si="88"/>
        <v>0</v>
      </c>
      <c r="KA26" s="34">
        <f t="shared" ca="1" si="88"/>
        <v>0</v>
      </c>
      <c r="KB26" s="34">
        <f t="shared" ca="1" si="88"/>
        <v>0</v>
      </c>
      <c r="KC26" s="34">
        <f t="shared" ca="1" si="88"/>
        <v>0</v>
      </c>
      <c r="KD26" s="34">
        <f t="shared" ca="1" si="88"/>
        <v>0</v>
      </c>
      <c r="KE26" s="34">
        <f t="shared" ca="1" si="88"/>
        <v>45</v>
      </c>
      <c r="KF26" s="34">
        <f t="shared" ca="1" si="88"/>
        <v>0</v>
      </c>
      <c r="KG26" s="34">
        <f t="shared" ca="1" si="88"/>
        <v>0</v>
      </c>
      <c r="KH26" s="34">
        <f t="shared" ca="1" si="88"/>
        <v>0</v>
      </c>
      <c r="KI26" s="34">
        <f t="shared" ca="1" si="88"/>
        <v>0</v>
      </c>
      <c r="KJ26" s="34">
        <f t="shared" ca="1" si="88"/>
        <v>0</v>
      </c>
      <c r="KK26" s="34">
        <f t="shared" ca="1" si="88"/>
        <v>0</v>
      </c>
      <c r="KL26" s="34">
        <f t="shared" ca="1" si="88"/>
        <v>0</v>
      </c>
      <c r="KM26" s="34">
        <f t="shared" ca="1" si="88"/>
        <v>0</v>
      </c>
      <c r="KN26" s="34">
        <f t="shared" ca="1" si="88"/>
        <v>0</v>
      </c>
      <c r="KO26" s="34">
        <f t="shared" ca="1" si="88"/>
        <v>0</v>
      </c>
      <c r="KP26" s="34">
        <f t="shared" ca="1" si="88"/>
        <v>0</v>
      </c>
      <c r="KQ26" s="34">
        <f t="shared" ca="1" si="88"/>
        <v>0</v>
      </c>
      <c r="KR26" s="34">
        <f t="shared" ca="1" si="88"/>
        <v>0</v>
      </c>
      <c r="KS26" s="34">
        <f t="shared" ca="1" si="88"/>
        <v>0</v>
      </c>
      <c r="KT26" s="34">
        <f t="shared" ca="1" si="88"/>
        <v>0</v>
      </c>
      <c r="KU26" s="34">
        <f t="shared" ca="1" si="88"/>
        <v>0</v>
      </c>
      <c r="KV26" s="34">
        <f t="shared" ca="1" si="88"/>
        <v>0</v>
      </c>
      <c r="KW26" s="34">
        <f t="shared" ca="1" si="88"/>
        <v>0</v>
      </c>
      <c r="KX26" s="34">
        <f t="shared" ca="1" si="88"/>
        <v>0</v>
      </c>
      <c r="KY26" s="34">
        <f t="shared" ca="1" si="88"/>
        <v>0</v>
      </c>
      <c r="KZ26" s="34">
        <f t="shared" ca="1" si="88"/>
        <v>0</v>
      </c>
      <c r="LA26" s="34">
        <f t="shared" ca="1" si="88"/>
        <v>0</v>
      </c>
      <c r="LB26" s="34">
        <f t="shared" ca="1" si="88"/>
        <v>0</v>
      </c>
      <c r="LC26" s="34">
        <f t="shared" ca="1" si="88"/>
        <v>0</v>
      </c>
      <c r="LD26" s="34">
        <f t="shared" ca="1" si="88"/>
        <v>0</v>
      </c>
      <c r="LE26" s="34">
        <f t="shared" ca="1" si="88"/>
        <v>0</v>
      </c>
      <c r="LF26" s="34">
        <f t="shared" ca="1" si="88"/>
        <v>0</v>
      </c>
      <c r="LG26" s="34">
        <f t="shared" ca="1" si="88"/>
        <v>0</v>
      </c>
      <c r="LH26" s="34">
        <f t="shared" ca="1" si="88"/>
        <v>0</v>
      </c>
      <c r="LI26" s="34">
        <f t="shared" ca="1" si="88"/>
        <v>45</v>
      </c>
      <c r="LJ26" s="34">
        <f t="shared" ca="1" si="88"/>
        <v>0</v>
      </c>
      <c r="LK26" s="34">
        <f t="shared" ref="LK26:NV26" ca="1" si="89">+SUM(LK22:LK25)</f>
        <v>0</v>
      </c>
      <c r="LL26" s="34">
        <f t="shared" ca="1" si="89"/>
        <v>0</v>
      </c>
      <c r="LM26" s="34">
        <f t="shared" ca="1" si="89"/>
        <v>0</v>
      </c>
      <c r="LN26" s="34">
        <f t="shared" ca="1" si="89"/>
        <v>0</v>
      </c>
      <c r="LO26" s="34">
        <f t="shared" ca="1" si="89"/>
        <v>0</v>
      </c>
      <c r="LP26" s="34">
        <f t="shared" ca="1" si="89"/>
        <v>0</v>
      </c>
      <c r="LQ26" s="34">
        <f t="shared" ca="1" si="89"/>
        <v>0</v>
      </c>
      <c r="LR26" s="34">
        <f t="shared" ca="1" si="89"/>
        <v>0</v>
      </c>
      <c r="LS26" s="34">
        <f t="shared" ca="1" si="89"/>
        <v>0</v>
      </c>
      <c r="LT26" s="34">
        <f t="shared" ca="1" si="89"/>
        <v>0</v>
      </c>
      <c r="LU26" s="34">
        <f t="shared" ca="1" si="89"/>
        <v>0</v>
      </c>
      <c r="LV26" s="34">
        <f t="shared" ca="1" si="89"/>
        <v>0</v>
      </c>
      <c r="LW26" s="34">
        <f t="shared" ca="1" si="89"/>
        <v>0</v>
      </c>
      <c r="LX26" s="34">
        <f t="shared" ca="1" si="89"/>
        <v>0</v>
      </c>
      <c r="LY26" s="34">
        <f t="shared" ca="1" si="89"/>
        <v>0</v>
      </c>
      <c r="LZ26" s="34">
        <f t="shared" ca="1" si="89"/>
        <v>0</v>
      </c>
      <c r="MA26" s="34">
        <f t="shared" ca="1" si="89"/>
        <v>0</v>
      </c>
      <c r="MB26" s="34">
        <f t="shared" ca="1" si="89"/>
        <v>0</v>
      </c>
      <c r="MC26" s="34">
        <f t="shared" ca="1" si="89"/>
        <v>0</v>
      </c>
      <c r="MD26" s="34">
        <f t="shared" ca="1" si="89"/>
        <v>0</v>
      </c>
      <c r="ME26" s="34">
        <f t="shared" ca="1" si="89"/>
        <v>0</v>
      </c>
      <c r="MF26" s="34">
        <f t="shared" ca="1" si="89"/>
        <v>0</v>
      </c>
      <c r="MG26" s="34">
        <f t="shared" ca="1" si="89"/>
        <v>0</v>
      </c>
      <c r="MH26" s="34">
        <f t="shared" ca="1" si="89"/>
        <v>0</v>
      </c>
      <c r="MI26" s="34">
        <f t="shared" ca="1" si="89"/>
        <v>0</v>
      </c>
      <c r="MJ26" s="34">
        <f t="shared" ca="1" si="89"/>
        <v>0</v>
      </c>
      <c r="MK26" s="34">
        <f t="shared" ca="1" si="89"/>
        <v>0</v>
      </c>
      <c r="ML26" s="34">
        <f t="shared" ca="1" si="89"/>
        <v>0</v>
      </c>
      <c r="MM26" s="34">
        <f t="shared" ca="1" si="89"/>
        <v>0</v>
      </c>
      <c r="MN26" s="34">
        <f t="shared" ca="1" si="89"/>
        <v>45</v>
      </c>
      <c r="MO26" s="34">
        <f t="shared" ca="1" si="89"/>
        <v>0</v>
      </c>
      <c r="MP26" s="34">
        <f t="shared" ca="1" si="89"/>
        <v>0</v>
      </c>
      <c r="MQ26" s="34">
        <f t="shared" ca="1" si="89"/>
        <v>0</v>
      </c>
      <c r="MR26" s="34">
        <f t="shared" ca="1" si="89"/>
        <v>0</v>
      </c>
      <c r="MS26" s="34">
        <f t="shared" ca="1" si="89"/>
        <v>0</v>
      </c>
      <c r="MT26" s="34">
        <f t="shared" ca="1" si="89"/>
        <v>0</v>
      </c>
      <c r="MU26" s="34">
        <f t="shared" ca="1" si="89"/>
        <v>0</v>
      </c>
      <c r="MV26" s="34">
        <f t="shared" ca="1" si="89"/>
        <v>0</v>
      </c>
      <c r="MW26" s="34">
        <f t="shared" ca="1" si="89"/>
        <v>0</v>
      </c>
      <c r="MX26" s="34">
        <f t="shared" ca="1" si="89"/>
        <v>0</v>
      </c>
      <c r="MY26" s="34">
        <f t="shared" ca="1" si="89"/>
        <v>0</v>
      </c>
      <c r="MZ26" s="34">
        <f t="shared" ca="1" si="89"/>
        <v>0</v>
      </c>
      <c r="NA26" s="34">
        <f t="shared" ca="1" si="89"/>
        <v>0</v>
      </c>
      <c r="NB26" s="34">
        <f t="shared" ca="1" si="89"/>
        <v>0</v>
      </c>
      <c r="NC26" s="34">
        <f t="shared" ca="1" si="89"/>
        <v>0</v>
      </c>
      <c r="ND26" s="34">
        <f t="shared" ca="1" si="89"/>
        <v>0</v>
      </c>
      <c r="NE26" s="34">
        <f t="shared" ca="1" si="89"/>
        <v>0</v>
      </c>
      <c r="NF26" s="34">
        <f t="shared" ca="1" si="89"/>
        <v>0</v>
      </c>
      <c r="NG26" s="34">
        <f t="shared" ca="1" si="89"/>
        <v>0</v>
      </c>
      <c r="NH26" s="34">
        <f t="shared" ca="1" si="89"/>
        <v>0</v>
      </c>
      <c r="NI26" s="34">
        <f t="shared" ca="1" si="89"/>
        <v>0</v>
      </c>
      <c r="NJ26" s="34">
        <f t="shared" ca="1" si="89"/>
        <v>0</v>
      </c>
      <c r="NK26" s="34">
        <f t="shared" ca="1" si="89"/>
        <v>0</v>
      </c>
      <c r="NL26" s="34">
        <f t="shared" ca="1" si="89"/>
        <v>0</v>
      </c>
      <c r="NM26" s="34">
        <f t="shared" ca="1" si="89"/>
        <v>0</v>
      </c>
      <c r="NN26" s="34">
        <f t="shared" ca="1" si="89"/>
        <v>0</v>
      </c>
      <c r="NO26" s="34">
        <f t="shared" ca="1" si="89"/>
        <v>0</v>
      </c>
      <c r="NP26" s="34">
        <f t="shared" ca="1" si="89"/>
        <v>0</v>
      </c>
      <c r="NQ26" s="34">
        <f t="shared" ca="1" si="89"/>
        <v>0</v>
      </c>
      <c r="NR26" s="34">
        <f t="shared" ca="1" si="89"/>
        <v>45</v>
      </c>
      <c r="NS26" s="34">
        <f t="shared" ca="1" si="89"/>
        <v>0</v>
      </c>
      <c r="NT26" s="34">
        <f t="shared" ca="1" si="89"/>
        <v>0</v>
      </c>
      <c r="NU26" s="34">
        <f t="shared" ca="1" si="89"/>
        <v>0</v>
      </c>
      <c r="NV26" s="34">
        <f t="shared" ca="1" si="89"/>
        <v>0</v>
      </c>
      <c r="NW26" s="34">
        <f t="shared" ref="NW26:QH26" ca="1" si="90">+SUM(NW22:NW25)</f>
        <v>0</v>
      </c>
      <c r="NX26" s="34">
        <f t="shared" ca="1" si="90"/>
        <v>0</v>
      </c>
      <c r="NY26" s="34">
        <f t="shared" ca="1" si="90"/>
        <v>0</v>
      </c>
      <c r="NZ26" s="34">
        <f t="shared" ca="1" si="90"/>
        <v>0</v>
      </c>
      <c r="OA26" s="34">
        <f t="shared" ca="1" si="90"/>
        <v>0</v>
      </c>
      <c r="OB26" s="34">
        <f t="shared" ca="1" si="90"/>
        <v>0</v>
      </c>
      <c r="OC26" s="34">
        <f t="shared" ca="1" si="90"/>
        <v>0</v>
      </c>
      <c r="OD26" s="34">
        <f t="shared" ca="1" si="90"/>
        <v>0</v>
      </c>
      <c r="OE26" s="34">
        <f t="shared" ca="1" si="90"/>
        <v>0</v>
      </c>
      <c r="OF26" s="34">
        <f t="shared" ca="1" si="90"/>
        <v>0</v>
      </c>
      <c r="OG26" s="34">
        <f t="shared" ca="1" si="90"/>
        <v>0</v>
      </c>
      <c r="OH26" s="34">
        <f t="shared" ca="1" si="90"/>
        <v>0</v>
      </c>
      <c r="OI26" s="34">
        <f t="shared" ca="1" si="90"/>
        <v>0</v>
      </c>
      <c r="OJ26" s="34">
        <f t="shared" ca="1" si="90"/>
        <v>0</v>
      </c>
      <c r="OK26" s="34">
        <f t="shared" ca="1" si="90"/>
        <v>0</v>
      </c>
      <c r="OL26" s="34">
        <f t="shared" ca="1" si="90"/>
        <v>0</v>
      </c>
      <c r="OM26" s="34">
        <f t="shared" ca="1" si="90"/>
        <v>0</v>
      </c>
      <c r="ON26" s="34">
        <f t="shared" ca="1" si="90"/>
        <v>0</v>
      </c>
      <c r="OO26" s="34">
        <f t="shared" ca="1" si="90"/>
        <v>0</v>
      </c>
      <c r="OP26" s="34">
        <f t="shared" ca="1" si="90"/>
        <v>0</v>
      </c>
      <c r="OQ26" s="34">
        <f t="shared" ca="1" si="90"/>
        <v>0</v>
      </c>
      <c r="OR26" s="34">
        <f t="shared" ca="1" si="90"/>
        <v>0</v>
      </c>
      <c r="OS26" s="34">
        <f t="shared" ca="1" si="90"/>
        <v>0</v>
      </c>
      <c r="OT26" s="34">
        <f t="shared" ca="1" si="90"/>
        <v>0</v>
      </c>
      <c r="OU26" s="34">
        <f t="shared" ca="1" si="90"/>
        <v>0</v>
      </c>
      <c r="OV26" s="34">
        <f t="shared" ca="1" si="90"/>
        <v>0</v>
      </c>
      <c r="OW26" s="34">
        <f t="shared" ca="1" si="90"/>
        <v>45</v>
      </c>
      <c r="OX26" s="34">
        <f t="shared" ca="1" si="90"/>
        <v>0</v>
      </c>
      <c r="OY26" s="34">
        <f t="shared" ca="1" si="90"/>
        <v>0</v>
      </c>
      <c r="OZ26" s="34">
        <f t="shared" ca="1" si="90"/>
        <v>0</v>
      </c>
      <c r="PA26" s="34">
        <f t="shared" ca="1" si="90"/>
        <v>0</v>
      </c>
      <c r="PB26" s="34">
        <f t="shared" ca="1" si="90"/>
        <v>0</v>
      </c>
      <c r="PC26" s="34">
        <f t="shared" ca="1" si="90"/>
        <v>0</v>
      </c>
      <c r="PD26" s="34">
        <f t="shared" ca="1" si="90"/>
        <v>0</v>
      </c>
      <c r="PE26" s="34">
        <f t="shared" ca="1" si="90"/>
        <v>0</v>
      </c>
      <c r="PF26" s="34">
        <f t="shared" ca="1" si="90"/>
        <v>0</v>
      </c>
      <c r="PG26" s="34">
        <f t="shared" ca="1" si="90"/>
        <v>0</v>
      </c>
      <c r="PH26" s="34">
        <f t="shared" ca="1" si="90"/>
        <v>0</v>
      </c>
      <c r="PI26" s="34">
        <f t="shared" ca="1" si="90"/>
        <v>0</v>
      </c>
      <c r="PJ26" s="34">
        <f t="shared" ca="1" si="90"/>
        <v>0</v>
      </c>
      <c r="PK26" s="34">
        <f t="shared" ca="1" si="90"/>
        <v>0</v>
      </c>
      <c r="PL26" s="34">
        <f t="shared" ca="1" si="90"/>
        <v>0</v>
      </c>
      <c r="PM26" s="34">
        <f t="shared" ca="1" si="90"/>
        <v>0</v>
      </c>
      <c r="PN26" s="34">
        <f t="shared" ca="1" si="90"/>
        <v>0</v>
      </c>
      <c r="PO26" s="34">
        <f t="shared" ca="1" si="90"/>
        <v>0</v>
      </c>
      <c r="PP26" s="34">
        <f t="shared" ca="1" si="90"/>
        <v>0</v>
      </c>
      <c r="PQ26" s="34">
        <f t="shared" ca="1" si="90"/>
        <v>0</v>
      </c>
      <c r="PR26" s="34">
        <f t="shared" ca="1" si="90"/>
        <v>0</v>
      </c>
      <c r="PS26" s="34">
        <f t="shared" ca="1" si="90"/>
        <v>0</v>
      </c>
      <c r="PT26" s="34">
        <f t="shared" ca="1" si="90"/>
        <v>0</v>
      </c>
      <c r="PU26" s="34">
        <f t="shared" ca="1" si="90"/>
        <v>0</v>
      </c>
      <c r="PV26" s="34">
        <f t="shared" ca="1" si="90"/>
        <v>0</v>
      </c>
      <c r="PW26" s="34">
        <f t="shared" ca="1" si="90"/>
        <v>0</v>
      </c>
      <c r="PX26" s="34">
        <f t="shared" ca="1" si="90"/>
        <v>0</v>
      </c>
      <c r="PY26" s="34">
        <f t="shared" ca="1" si="90"/>
        <v>0</v>
      </c>
      <c r="PZ26" s="34">
        <f t="shared" ca="1" si="90"/>
        <v>0</v>
      </c>
      <c r="QA26" s="34">
        <f t="shared" ca="1" si="90"/>
        <v>0</v>
      </c>
      <c r="QB26" s="34">
        <f t="shared" ca="1" si="90"/>
        <v>45</v>
      </c>
      <c r="QC26" s="34">
        <f t="shared" ca="1" si="90"/>
        <v>0</v>
      </c>
      <c r="QD26" s="34">
        <f t="shared" ca="1" si="90"/>
        <v>0</v>
      </c>
      <c r="QE26" s="34">
        <f t="shared" ca="1" si="90"/>
        <v>0</v>
      </c>
      <c r="QF26" s="34">
        <f t="shared" ca="1" si="90"/>
        <v>0</v>
      </c>
      <c r="QG26" s="34">
        <f t="shared" ca="1" si="90"/>
        <v>0</v>
      </c>
      <c r="QH26" s="34">
        <f t="shared" ca="1" si="90"/>
        <v>0</v>
      </c>
      <c r="QI26" s="34">
        <f t="shared" ref="QI26:ST26" ca="1" si="91">+SUM(QI22:QI25)</f>
        <v>0</v>
      </c>
      <c r="QJ26" s="34">
        <f t="shared" ca="1" si="91"/>
        <v>0</v>
      </c>
      <c r="QK26" s="34">
        <f t="shared" ca="1" si="91"/>
        <v>0</v>
      </c>
      <c r="QL26" s="34">
        <f t="shared" ca="1" si="91"/>
        <v>0</v>
      </c>
      <c r="QM26" s="34">
        <f t="shared" ca="1" si="91"/>
        <v>0</v>
      </c>
      <c r="QN26" s="34">
        <f t="shared" ca="1" si="91"/>
        <v>0</v>
      </c>
      <c r="QO26" s="34">
        <f t="shared" ca="1" si="91"/>
        <v>0</v>
      </c>
      <c r="QP26" s="34">
        <f t="shared" ca="1" si="91"/>
        <v>0</v>
      </c>
      <c r="QQ26" s="34">
        <f t="shared" ca="1" si="91"/>
        <v>0</v>
      </c>
      <c r="QR26" s="34">
        <f t="shared" ca="1" si="91"/>
        <v>0</v>
      </c>
      <c r="QS26" s="34">
        <f t="shared" ca="1" si="91"/>
        <v>0</v>
      </c>
      <c r="QT26" s="34">
        <f t="shared" ca="1" si="91"/>
        <v>0</v>
      </c>
      <c r="QU26" s="34">
        <f t="shared" ca="1" si="91"/>
        <v>0</v>
      </c>
      <c r="QV26" s="34">
        <f t="shared" ca="1" si="91"/>
        <v>0</v>
      </c>
      <c r="QW26" s="34">
        <f t="shared" ca="1" si="91"/>
        <v>0</v>
      </c>
      <c r="QX26" s="34">
        <f t="shared" ca="1" si="91"/>
        <v>0</v>
      </c>
      <c r="QY26" s="34">
        <f t="shared" ca="1" si="91"/>
        <v>0</v>
      </c>
      <c r="QZ26" s="34">
        <f t="shared" ca="1" si="91"/>
        <v>0</v>
      </c>
      <c r="RA26" s="34">
        <f t="shared" ca="1" si="91"/>
        <v>0</v>
      </c>
      <c r="RB26" s="34">
        <f t="shared" ca="1" si="91"/>
        <v>0</v>
      </c>
      <c r="RC26" s="34">
        <f t="shared" ca="1" si="91"/>
        <v>0</v>
      </c>
      <c r="RD26" s="34">
        <f t="shared" ca="1" si="91"/>
        <v>0</v>
      </c>
      <c r="RE26" s="34">
        <f t="shared" ca="1" si="91"/>
        <v>0</v>
      </c>
      <c r="RF26" s="34">
        <f t="shared" ca="1" si="91"/>
        <v>45</v>
      </c>
      <c r="RG26" s="34">
        <f t="shared" ca="1" si="91"/>
        <v>0</v>
      </c>
      <c r="RH26" s="34">
        <f t="shared" ca="1" si="91"/>
        <v>0</v>
      </c>
      <c r="RI26" s="34">
        <f t="shared" ca="1" si="91"/>
        <v>0</v>
      </c>
      <c r="RJ26" s="34">
        <f t="shared" ca="1" si="91"/>
        <v>0</v>
      </c>
      <c r="RK26" s="34">
        <f t="shared" ca="1" si="91"/>
        <v>0</v>
      </c>
      <c r="RL26" s="34">
        <f t="shared" ca="1" si="91"/>
        <v>0</v>
      </c>
      <c r="RM26" s="34">
        <f t="shared" ca="1" si="91"/>
        <v>0</v>
      </c>
      <c r="RN26" s="34">
        <f t="shared" ca="1" si="91"/>
        <v>0</v>
      </c>
      <c r="RO26" s="34">
        <f t="shared" ca="1" si="91"/>
        <v>0</v>
      </c>
      <c r="RP26" s="34">
        <f t="shared" ca="1" si="91"/>
        <v>0</v>
      </c>
      <c r="RQ26" s="34">
        <f t="shared" ca="1" si="91"/>
        <v>0</v>
      </c>
      <c r="RR26" s="34">
        <f t="shared" ca="1" si="91"/>
        <v>0</v>
      </c>
      <c r="RS26" s="34">
        <f t="shared" ca="1" si="91"/>
        <v>0</v>
      </c>
      <c r="RT26" s="34">
        <f t="shared" ca="1" si="91"/>
        <v>0</v>
      </c>
      <c r="RU26" s="34">
        <f t="shared" ca="1" si="91"/>
        <v>0</v>
      </c>
      <c r="RV26" s="34">
        <f t="shared" ca="1" si="91"/>
        <v>0</v>
      </c>
      <c r="RW26" s="34">
        <f t="shared" ca="1" si="91"/>
        <v>0</v>
      </c>
      <c r="RX26" s="34">
        <f t="shared" ca="1" si="91"/>
        <v>0</v>
      </c>
      <c r="RY26" s="34">
        <f t="shared" ca="1" si="91"/>
        <v>0</v>
      </c>
      <c r="RZ26" s="34">
        <f t="shared" ca="1" si="91"/>
        <v>0</v>
      </c>
      <c r="SA26" s="34">
        <f t="shared" ca="1" si="91"/>
        <v>0</v>
      </c>
      <c r="SB26" s="34">
        <f t="shared" ca="1" si="91"/>
        <v>0</v>
      </c>
      <c r="SC26" s="34">
        <f t="shared" ca="1" si="91"/>
        <v>0</v>
      </c>
      <c r="SD26" s="34">
        <f t="shared" ca="1" si="91"/>
        <v>0</v>
      </c>
      <c r="SE26" s="34">
        <f t="shared" ca="1" si="91"/>
        <v>0</v>
      </c>
      <c r="SF26" s="34">
        <f t="shared" ca="1" si="91"/>
        <v>0</v>
      </c>
      <c r="SG26" s="34">
        <f t="shared" ca="1" si="91"/>
        <v>0</v>
      </c>
      <c r="SH26" s="34">
        <f t="shared" ca="1" si="91"/>
        <v>0</v>
      </c>
      <c r="SI26" s="34">
        <f t="shared" ca="1" si="91"/>
        <v>0</v>
      </c>
      <c r="SJ26" s="34">
        <f t="shared" ca="1" si="91"/>
        <v>0</v>
      </c>
      <c r="SK26" s="34">
        <f t="shared" ca="1" si="91"/>
        <v>45</v>
      </c>
      <c r="SL26" s="34">
        <f t="shared" ca="1" si="91"/>
        <v>0</v>
      </c>
      <c r="SM26" s="34">
        <f t="shared" ca="1" si="91"/>
        <v>0</v>
      </c>
      <c r="SN26" s="34">
        <f t="shared" ca="1" si="91"/>
        <v>0</v>
      </c>
      <c r="SO26" s="34">
        <f t="shared" ca="1" si="91"/>
        <v>0</v>
      </c>
      <c r="SP26" s="34">
        <f t="shared" ca="1" si="91"/>
        <v>0</v>
      </c>
      <c r="SQ26" s="34">
        <f t="shared" ca="1" si="91"/>
        <v>0</v>
      </c>
      <c r="SR26" s="34">
        <f t="shared" ca="1" si="91"/>
        <v>0</v>
      </c>
      <c r="SS26" s="34">
        <f t="shared" ca="1" si="91"/>
        <v>0</v>
      </c>
      <c r="ST26" s="34">
        <f t="shared" ca="1" si="91"/>
        <v>0</v>
      </c>
      <c r="SU26" s="34">
        <f t="shared" ref="SU26:VF26" ca="1" si="92">+SUM(SU22:SU25)</f>
        <v>0</v>
      </c>
      <c r="SV26" s="34">
        <f t="shared" ca="1" si="92"/>
        <v>0</v>
      </c>
      <c r="SW26" s="34">
        <f t="shared" ca="1" si="92"/>
        <v>0</v>
      </c>
      <c r="SX26" s="34">
        <f t="shared" ca="1" si="92"/>
        <v>0</v>
      </c>
      <c r="SY26" s="34">
        <f t="shared" ca="1" si="92"/>
        <v>0</v>
      </c>
      <c r="SZ26" s="34">
        <f t="shared" ca="1" si="92"/>
        <v>0</v>
      </c>
      <c r="TA26" s="34">
        <f t="shared" ca="1" si="92"/>
        <v>0</v>
      </c>
      <c r="TB26" s="34">
        <f t="shared" ca="1" si="92"/>
        <v>0</v>
      </c>
      <c r="TC26" s="34">
        <f t="shared" ca="1" si="92"/>
        <v>0</v>
      </c>
      <c r="TD26" s="34">
        <f t="shared" ca="1" si="92"/>
        <v>0</v>
      </c>
      <c r="TE26" s="34">
        <f t="shared" ca="1" si="92"/>
        <v>0</v>
      </c>
      <c r="TF26" s="34">
        <f t="shared" ca="1" si="92"/>
        <v>0</v>
      </c>
      <c r="TG26" s="34">
        <f t="shared" ca="1" si="92"/>
        <v>0</v>
      </c>
      <c r="TH26" s="34">
        <f t="shared" ca="1" si="92"/>
        <v>0</v>
      </c>
      <c r="TI26" s="34">
        <f t="shared" ca="1" si="92"/>
        <v>0</v>
      </c>
      <c r="TJ26" s="34">
        <f t="shared" ca="1" si="92"/>
        <v>0</v>
      </c>
      <c r="TK26" s="34">
        <f t="shared" ca="1" si="92"/>
        <v>0</v>
      </c>
      <c r="TL26" s="34">
        <f t="shared" ca="1" si="92"/>
        <v>0</v>
      </c>
      <c r="TM26" s="34">
        <f t="shared" ca="1" si="92"/>
        <v>0</v>
      </c>
      <c r="TN26" s="34">
        <f t="shared" ca="1" si="92"/>
        <v>0</v>
      </c>
      <c r="TO26" s="34">
        <f t="shared" ca="1" si="92"/>
        <v>45</v>
      </c>
      <c r="TP26" s="34">
        <f t="shared" ca="1" si="92"/>
        <v>0</v>
      </c>
      <c r="TQ26" s="34">
        <f t="shared" ca="1" si="92"/>
        <v>0</v>
      </c>
      <c r="TR26" s="34">
        <f t="shared" ca="1" si="92"/>
        <v>0</v>
      </c>
      <c r="TS26" s="34">
        <f t="shared" ca="1" si="92"/>
        <v>0</v>
      </c>
      <c r="TT26" s="34">
        <f t="shared" ca="1" si="92"/>
        <v>0</v>
      </c>
      <c r="TU26" s="34">
        <f t="shared" ca="1" si="92"/>
        <v>0</v>
      </c>
      <c r="TV26" s="34">
        <f t="shared" ca="1" si="92"/>
        <v>0</v>
      </c>
      <c r="TW26" s="34">
        <f t="shared" ca="1" si="92"/>
        <v>0</v>
      </c>
      <c r="TX26" s="34">
        <f t="shared" ca="1" si="92"/>
        <v>0</v>
      </c>
      <c r="TY26" s="34">
        <f t="shared" ca="1" si="92"/>
        <v>0</v>
      </c>
      <c r="TZ26" s="34">
        <f t="shared" ca="1" si="92"/>
        <v>0</v>
      </c>
      <c r="UA26" s="34">
        <f t="shared" ca="1" si="92"/>
        <v>0</v>
      </c>
      <c r="UB26" s="34">
        <f t="shared" ca="1" si="92"/>
        <v>0</v>
      </c>
      <c r="UC26" s="34">
        <f t="shared" ca="1" si="92"/>
        <v>0</v>
      </c>
      <c r="UD26" s="34">
        <f t="shared" ca="1" si="92"/>
        <v>0</v>
      </c>
      <c r="UE26" s="34">
        <f t="shared" ca="1" si="92"/>
        <v>0</v>
      </c>
      <c r="UF26" s="34">
        <f t="shared" ca="1" si="92"/>
        <v>0</v>
      </c>
      <c r="UG26" s="34">
        <f t="shared" ca="1" si="92"/>
        <v>0</v>
      </c>
      <c r="UH26" s="34">
        <f t="shared" ca="1" si="92"/>
        <v>0</v>
      </c>
      <c r="UI26" s="34">
        <f t="shared" ca="1" si="92"/>
        <v>0</v>
      </c>
      <c r="UJ26" s="34">
        <f t="shared" ca="1" si="92"/>
        <v>0</v>
      </c>
      <c r="UK26" s="34">
        <f t="shared" ca="1" si="92"/>
        <v>0</v>
      </c>
      <c r="UL26" s="34">
        <f t="shared" ca="1" si="92"/>
        <v>0</v>
      </c>
      <c r="UM26" s="34">
        <f t="shared" ca="1" si="92"/>
        <v>0</v>
      </c>
      <c r="UN26" s="34">
        <f t="shared" ca="1" si="92"/>
        <v>0</v>
      </c>
      <c r="UO26" s="34">
        <f t="shared" ca="1" si="92"/>
        <v>0</v>
      </c>
      <c r="UP26" s="34">
        <f t="shared" ca="1" si="92"/>
        <v>0</v>
      </c>
      <c r="UQ26" s="34">
        <f t="shared" ca="1" si="92"/>
        <v>0</v>
      </c>
      <c r="UR26" s="34">
        <f t="shared" ca="1" si="92"/>
        <v>0</v>
      </c>
      <c r="US26" s="34">
        <f t="shared" ca="1" si="92"/>
        <v>0</v>
      </c>
      <c r="UT26" s="34">
        <f t="shared" ca="1" si="92"/>
        <v>45</v>
      </c>
      <c r="UU26" s="34">
        <f t="shared" ca="1" si="92"/>
        <v>0</v>
      </c>
      <c r="UV26" s="34">
        <f t="shared" ca="1" si="92"/>
        <v>0</v>
      </c>
      <c r="UW26" s="34">
        <f t="shared" ca="1" si="92"/>
        <v>0</v>
      </c>
      <c r="UX26" s="34">
        <f t="shared" ca="1" si="92"/>
        <v>0</v>
      </c>
      <c r="UY26" s="34">
        <f t="shared" ca="1" si="92"/>
        <v>0</v>
      </c>
      <c r="UZ26" s="34">
        <f t="shared" ca="1" si="92"/>
        <v>0</v>
      </c>
      <c r="VA26" s="34">
        <f t="shared" ca="1" si="92"/>
        <v>0</v>
      </c>
      <c r="VB26" s="34">
        <f t="shared" ca="1" si="92"/>
        <v>0</v>
      </c>
      <c r="VC26" s="34">
        <f t="shared" ca="1" si="92"/>
        <v>0</v>
      </c>
      <c r="VD26" s="34">
        <f t="shared" ca="1" si="92"/>
        <v>0</v>
      </c>
      <c r="VE26" s="34">
        <f t="shared" ca="1" si="92"/>
        <v>0</v>
      </c>
      <c r="VF26" s="34">
        <f t="shared" ca="1" si="92"/>
        <v>0</v>
      </c>
      <c r="VG26" s="34">
        <f t="shared" ref="VG26:XR26" ca="1" si="93">+SUM(VG22:VG25)</f>
        <v>0</v>
      </c>
      <c r="VH26" s="34">
        <f t="shared" ca="1" si="93"/>
        <v>0</v>
      </c>
      <c r="VI26" s="34">
        <f t="shared" ca="1" si="93"/>
        <v>0</v>
      </c>
      <c r="VJ26" s="34">
        <f t="shared" ca="1" si="93"/>
        <v>0</v>
      </c>
      <c r="VK26" s="34">
        <f t="shared" ca="1" si="93"/>
        <v>0</v>
      </c>
      <c r="VL26" s="34">
        <f t="shared" ca="1" si="93"/>
        <v>0</v>
      </c>
      <c r="VM26" s="34">
        <f t="shared" ca="1" si="93"/>
        <v>0</v>
      </c>
      <c r="VN26" s="34">
        <f t="shared" ca="1" si="93"/>
        <v>0</v>
      </c>
      <c r="VO26" s="34">
        <f t="shared" ca="1" si="93"/>
        <v>0</v>
      </c>
      <c r="VP26" s="34">
        <f t="shared" ca="1" si="93"/>
        <v>0</v>
      </c>
      <c r="VQ26" s="34">
        <f t="shared" ca="1" si="93"/>
        <v>0</v>
      </c>
      <c r="VR26" s="34">
        <f t="shared" ca="1" si="93"/>
        <v>0</v>
      </c>
      <c r="VS26" s="34">
        <f t="shared" ca="1" si="93"/>
        <v>0</v>
      </c>
      <c r="VT26" s="34">
        <f t="shared" ca="1" si="93"/>
        <v>0</v>
      </c>
      <c r="VU26" s="34">
        <f t="shared" ca="1" si="93"/>
        <v>0</v>
      </c>
      <c r="VV26" s="34">
        <f t="shared" ca="1" si="93"/>
        <v>0</v>
      </c>
      <c r="VW26" s="34">
        <f t="shared" ca="1" si="93"/>
        <v>0</v>
      </c>
      <c r="VX26" s="34">
        <f t="shared" ca="1" si="93"/>
        <v>0</v>
      </c>
      <c r="VY26" s="34">
        <f t="shared" ca="1" si="93"/>
        <v>45</v>
      </c>
      <c r="VZ26" s="34">
        <f t="shared" ca="1" si="93"/>
        <v>0</v>
      </c>
      <c r="WA26" s="34">
        <f t="shared" ca="1" si="93"/>
        <v>0</v>
      </c>
      <c r="WB26" s="34">
        <f t="shared" ca="1" si="93"/>
        <v>0</v>
      </c>
      <c r="WC26" s="34">
        <f t="shared" ca="1" si="93"/>
        <v>0</v>
      </c>
      <c r="WD26" s="34">
        <f t="shared" ca="1" si="93"/>
        <v>0</v>
      </c>
      <c r="WE26" s="34">
        <f t="shared" ca="1" si="93"/>
        <v>0</v>
      </c>
      <c r="WF26" s="34">
        <f t="shared" ca="1" si="93"/>
        <v>0</v>
      </c>
      <c r="WG26" s="34">
        <f t="shared" ca="1" si="93"/>
        <v>0</v>
      </c>
      <c r="WH26" s="34">
        <f t="shared" ca="1" si="93"/>
        <v>0</v>
      </c>
      <c r="WI26" s="34">
        <f t="shared" ca="1" si="93"/>
        <v>0</v>
      </c>
      <c r="WJ26" s="34">
        <f t="shared" ca="1" si="93"/>
        <v>0</v>
      </c>
      <c r="WK26" s="34">
        <f t="shared" ca="1" si="93"/>
        <v>0</v>
      </c>
      <c r="WL26" s="34">
        <f t="shared" ca="1" si="93"/>
        <v>0</v>
      </c>
      <c r="WM26" s="34">
        <f t="shared" ca="1" si="93"/>
        <v>0</v>
      </c>
      <c r="WN26" s="34">
        <f t="shared" ca="1" si="93"/>
        <v>0</v>
      </c>
      <c r="WO26" s="34">
        <f t="shared" ca="1" si="93"/>
        <v>0</v>
      </c>
      <c r="WP26" s="34">
        <f t="shared" ca="1" si="93"/>
        <v>0</v>
      </c>
      <c r="WQ26" s="34">
        <f t="shared" ca="1" si="93"/>
        <v>0</v>
      </c>
      <c r="WR26" s="34">
        <f t="shared" ca="1" si="93"/>
        <v>0</v>
      </c>
      <c r="WS26" s="34">
        <f t="shared" ca="1" si="93"/>
        <v>0</v>
      </c>
      <c r="WT26" s="34">
        <f t="shared" ca="1" si="93"/>
        <v>0</v>
      </c>
      <c r="WU26" s="34">
        <f t="shared" ca="1" si="93"/>
        <v>0</v>
      </c>
      <c r="WV26" s="34">
        <f t="shared" ca="1" si="93"/>
        <v>0</v>
      </c>
      <c r="WW26" s="34">
        <f t="shared" ca="1" si="93"/>
        <v>0</v>
      </c>
      <c r="WX26" s="34">
        <f t="shared" ca="1" si="93"/>
        <v>0</v>
      </c>
      <c r="WY26" s="34">
        <f t="shared" ca="1" si="93"/>
        <v>0</v>
      </c>
      <c r="WZ26" s="34">
        <f t="shared" ca="1" si="93"/>
        <v>0</v>
      </c>
      <c r="XA26" s="34">
        <f t="shared" ca="1" si="93"/>
        <v>0</v>
      </c>
      <c r="XB26" s="34">
        <f t="shared" ca="1" si="93"/>
        <v>45</v>
      </c>
      <c r="XC26" s="34">
        <f t="shared" ca="1" si="93"/>
        <v>0</v>
      </c>
      <c r="XD26" s="34">
        <f t="shared" ca="1" si="93"/>
        <v>0</v>
      </c>
      <c r="XE26" s="34">
        <f t="shared" ca="1" si="93"/>
        <v>0</v>
      </c>
      <c r="XF26" s="34">
        <f t="shared" ca="1" si="93"/>
        <v>0</v>
      </c>
      <c r="XG26" s="34">
        <f t="shared" ca="1" si="93"/>
        <v>0</v>
      </c>
      <c r="XH26" s="34">
        <f t="shared" ca="1" si="93"/>
        <v>0</v>
      </c>
      <c r="XI26" s="34">
        <f t="shared" ca="1" si="93"/>
        <v>0</v>
      </c>
      <c r="XJ26" s="34">
        <f t="shared" ca="1" si="93"/>
        <v>0</v>
      </c>
      <c r="XK26" s="34">
        <f t="shared" ca="1" si="93"/>
        <v>0</v>
      </c>
      <c r="XL26" s="34">
        <f t="shared" ca="1" si="93"/>
        <v>0</v>
      </c>
      <c r="XM26" s="34">
        <f t="shared" ca="1" si="93"/>
        <v>0</v>
      </c>
      <c r="XN26" s="34">
        <f t="shared" ca="1" si="93"/>
        <v>0</v>
      </c>
      <c r="XO26" s="34">
        <f t="shared" ca="1" si="93"/>
        <v>0</v>
      </c>
      <c r="XP26" s="34">
        <f t="shared" ca="1" si="93"/>
        <v>0</v>
      </c>
      <c r="XQ26" s="34">
        <f t="shared" ca="1" si="93"/>
        <v>0</v>
      </c>
      <c r="XR26" s="34">
        <f t="shared" ca="1" si="93"/>
        <v>0</v>
      </c>
      <c r="XS26" s="34">
        <f t="shared" ref="XS26:AAD26" ca="1" si="94">+SUM(XS22:XS25)</f>
        <v>0</v>
      </c>
      <c r="XT26" s="34">
        <f t="shared" ca="1" si="94"/>
        <v>0</v>
      </c>
      <c r="XU26" s="34">
        <f t="shared" ca="1" si="94"/>
        <v>0</v>
      </c>
      <c r="XV26" s="34">
        <f t="shared" ca="1" si="94"/>
        <v>0</v>
      </c>
      <c r="XW26" s="34">
        <f t="shared" ca="1" si="94"/>
        <v>0</v>
      </c>
      <c r="XX26" s="34">
        <f t="shared" ca="1" si="94"/>
        <v>0</v>
      </c>
      <c r="XY26" s="34">
        <f t="shared" ca="1" si="94"/>
        <v>0</v>
      </c>
      <c r="XZ26" s="34">
        <f t="shared" ca="1" si="94"/>
        <v>0</v>
      </c>
      <c r="YA26" s="34">
        <f t="shared" ca="1" si="94"/>
        <v>0</v>
      </c>
      <c r="YB26" s="34">
        <f t="shared" ca="1" si="94"/>
        <v>0</v>
      </c>
      <c r="YC26" s="34">
        <f t="shared" ca="1" si="94"/>
        <v>0</v>
      </c>
      <c r="YD26" s="34">
        <f t="shared" ca="1" si="94"/>
        <v>0</v>
      </c>
      <c r="YE26" s="34">
        <f t="shared" ca="1" si="94"/>
        <v>0</v>
      </c>
      <c r="YF26" s="34">
        <f t="shared" ca="1" si="94"/>
        <v>0</v>
      </c>
      <c r="YG26" s="34">
        <f t="shared" ca="1" si="94"/>
        <v>45</v>
      </c>
      <c r="YH26" s="34">
        <f t="shared" ca="1" si="94"/>
        <v>0</v>
      </c>
      <c r="YI26" s="34">
        <f t="shared" ca="1" si="94"/>
        <v>0</v>
      </c>
      <c r="YJ26" s="34">
        <f t="shared" ca="1" si="94"/>
        <v>0</v>
      </c>
      <c r="YK26" s="34">
        <f t="shared" ca="1" si="94"/>
        <v>0</v>
      </c>
      <c r="YL26" s="34">
        <f t="shared" ca="1" si="94"/>
        <v>0</v>
      </c>
      <c r="YM26" s="34">
        <f t="shared" ca="1" si="94"/>
        <v>0</v>
      </c>
      <c r="YN26" s="34">
        <f t="shared" ca="1" si="94"/>
        <v>0</v>
      </c>
      <c r="YO26" s="34">
        <f t="shared" ca="1" si="94"/>
        <v>0</v>
      </c>
      <c r="YP26" s="34">
        <f t="shared" ca="1" si="94"/>
        <v>0</v>
      </c>
      <c r="YQ26" s="34">
        <f t="shared" ca="1" si="94"/>
        <v>0</v>
      </c>
      <c r="YR26" s="34">
        <f t="shared" ca="1" si="94"/>
        <v>0</v>
      </c>
      <c r="YS26" s="34">
        <f t="shared" ca="1" si="94"/>
        <v>0</v>
      </c>
      <c r="YT26" s="34">
        <f t="shared" ca="1" si="94"/>
        <v>0</v>
      </c>
      <c r="YU26" s="34">
        <f t="shared" ca="1" si="94"/>
        <v>0</v>
      </c>
      <c r="YV26" s="34">
        <f t="shared" ca="1" si="94"/>
        <v>0</v>
      </c>
      <c r="YW26" s="34">
        <f t="shared" ca="1" si="94"/>
        <v>0</v>
      </c>
      <c r="YX26" s="34">
        <f t="shared" ca="1" si="94"/>
        <v>0</v>
      </c>
      <c r="YY26" s="34">
        <f t="shared" ca="1" si="94"/>
        <v>0</v>
      </c>
      <c r="YZ26" s="34">
        <f t="shared" ca="1" si="94"/>
        <v>0</v>
      </c>
      <c r="ZA26" s="34">
        <f t="shared" ca="1" si="94"/>
        <v>0</v>
      </c>
      <c r="ZB26" s="34">
        <f t="shared" ca="1" si="94"/>
        <v>0</v>
      </c>
      <c r="ZC26" s="34">
        <f t="shared" ca="1" si="94"/>
        <v>0</v>
      </c>
      <c r="ZD26" s="34">
        <f t="shared" ca="1" si="94"/>
        <v>0</v>
      </c>
      <c r="ZE26" s="34">
        <f t="shared" ca="1" si="94"/>
        <v>0</v>
      </c>
      <c r="ZF26" s="34">
        <f t="shared" ca="1" si="94"/>
        <v>0</v>
      </c>
      <c r="ZG26" s="34">
        <f t="shared" ca="1" si="94"/>
        <v>0</v>
      </c>
      <c r="ZH26" s="34">
        <f t="shared" ca="1" si="94"/>
        <v>0</v>
      </c>
      <c r="ZI26" s="34">
        <f t="shared" ca="1" si="94"/>
        <v>0</v>
      </c>
      <c r="ZJ26" s="34">
        <f t="shared" ca="1" si="94"/>
        <v>0</v>
      </c>
      <c r="ZK26" s="34">
        <f t="shared" ca="1" si="94"/>
        <v>45</v>
      </c>
      <c r="ZL26" s="34">
        <f t="shared" ca="1" si="94"/>
        <v>0</v>
      </c>
      <c r="ZM26" s="34">
        <f t="shared" ca="1" si="94"/>
        <v>0</v>
      </c>
      <c r="ZN26" s="34">
        <f t="shared" ca="1" si="94"/>
        <v>0</v>
      </c>
      <c r="ZO26" s="34">
        <f t="shared" ca="1" si="94"/>
        <v>0</v>
      </c>
      <c r="ZP26" s="34">
        <f t="shared" ca="1" si="94"/>
        <v>0</v>
      </c>
      <c r="ZQ26" s="34">
        <f t="shared" ca="1" si="94"/>
        <v>0</v>
      </c>
      <c r="ZR26" s="34">
        <f t="shared" ca="1" si="94"/>
        <v>0</v>
      </c>
      <c r="ZS26" s="34">
        <f t="shared" ca="1" si="94"/>
        <v>0</v>
      </c>
      <c r="ZT26" s="34">
        <f t="shared" ca="1" si="94"/>
        <v>0</v>
      </c>
      <c r="ZU26" s="34">
        <f t="shared" ca="1" si="94"/>
        <v>0</v>
      </c>
      <c r="ZV26" s="34">
        <f t="shared" ca="1" si="94"/>
        <v>0</v>
      </c>
      <c r="ZW26" s="34">
        <f t="shared" ca="1" si="94"/>
        <v>0</v>
      </c>
      <c r="ZX26" s="34">
        <f t="shared" ca="1" si="94"/>
        <v>0</v>
      </c>
      <c r="ZY26" s="34">
        <f t="shared" ca="1" si="94"/>
        <v>0</v>
      </c>
      <c r="ZZ26" s="34">
        <f t="shared" ca="1" si="94"/>
        <v>0</v>
      </c>
      <c r="AAA26" s="34">
        <f t="shared" ca="1" si="94"/>
        <v>0</v>
      </c>
      <c r="AAB26" s="34">
        <f t="shared" ca="1" si="94"/>
        <v>0</v>
      </c>
      <c r="AAC26" s="34">
        <f t="shared" ca="1" si="94"/>
        <v>0</v>
      </c>
      <c r="AAD26" s="34">
        <f t="shared" ca="1" si="94"/>
        <v>0</v>
      </c>
      <c r="AAE26" s="34">
        <f t="shared" ref="AAE26:AAU26" ca="1" si="95">+SUM(AAE22:AAE25)</f>
        <v>0</v>
      </c>
      <c r="AAF26" s="34">
        <f t="shared" ca="1" si="95"/>
        <v>0</v>
      </c>
      <c r="AAG26" s="34">
        <f t="shared" ca="1" si="95"/>
        <v>0</v>
      </c>
      <c r="AAH26" s="34">
        <f t="shared" ca="1" si="95"/>
        <v>0</v>
      </c>
      <c r="AAI26" s="34">
        <f t="shared" ca="1" si="95"/>
        <v>0</v>
      </c>
      <c r="AAJ26" s="34">
        <f t="shared" ca="1" si="95"/>
        <v>0</v>
      </c>
      <c r="AAK26" s="34">
        <f t="shared" ca="1" si="95"/>
        <v>0</v>
      </c>
      <c r="AAL26" s="34">
        <f t="shared" ca="1" si="95"/>
        <v>0</v>
      </c>
      <c r="AAM26" s="34">
        <f t="shared" ca="1" si="95"/>
        <v>0</v>
      </c>
      <c r="AAN26" s="34">
        <f t="shared" ca="1" si="95"/>
        <v>0</v>
      </c>
      <c r="AAO26" s="34">
        <f t="shared" ca="1" si="95"/>
        <v>0</v>
      </c>
      <c r="AAP26" s="34">
        <f t="shared" ca="1" si="95"/>
        <v>45</v>
      </c>
      <c r="AAQ26" s="34">
        <f t="shared" ca="1" si="95"/>
        <v>0</v>
      </c>
      <c r="AAR26" s="34">
        <f t="shared" ca="1" si="95"/>
        <v>0</v>
      </c>
      <c r="AAS26" s="34">
        <f t="shared" ca="1" si="95"/>
        <v>0</v>
      </c>
      <c r="AAT26" s="34">
        <f t="shared" ca="1" si="95"/>
        <v>0</v>
      </c>
      <c r="AAU26" s="34">
        <f t="shared" ca="1" si="95"/>
        <v>0</v>
      </c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  <c r="AMK26" s="35"/>
      <c r="AML26" s="35"/>
      <c r="AMM26" s="35"/>
      <c r="AMN26" s="35"/>
      <c r="AMO26" s="35"/>
      <c r="AMP26" s="35"/>
      <c r="AMQ26" s="35"/>
      <c r="AMR26" s="35"/>
      <c r="AMS26" s="35"/>
      <c r="AMT26" s="35"/>
      <c r="AMU26" s="35"/>
      <c r="AMV26" s="35"/>
      <c r="AMW26" s="35"/>
      <c r="AMX26" s="35"/>
      <c r="AMY26" s="35"/>
      <c r="AMZ26" s="35"/>
      <c r="ANA26" s="35"/>
      <c r="ANB26" s="35"/>
      <c r="ANC26" s="35"/>
      <c r="AND26" s="35"/>
      <c r="ANE26" s="35"/>
      <c r="ANF26" s="35"/>
      <c r="ANG26" s="35"/>
      <c r="ANH26" s="35"/>
      <c r="ANI26" s="35"/>
      <c r="ANJ26" s="35"/>
      <c r="ANK26" s="35"/>
      <c r="ANL26" s="35"/>
      <c r="ANM26" s="35"/>
      <c r="ANN26" s="35"/>
      <c r="ANO26" s="35"/>
      <c r="ANP26" s="35"/>
      <c r="ANQ26" s="35"/>
      <c r="ANR26" s="35"/>
      <c r="ANS26" s="35"/>
      <c r="ANT26" s="35"/>
      <c r="ANU26" s="35"/>
      <c r="ANV26" s="35"/>
      <c r="ANW26" s="35"/>
      <c r="ANX26" s="35"/>
      <c r="ANY26" s="35"/>
      <c r="ANZ26" s="35"/>
      <c r="AOA26" s="35"/>
      <c r="AOB26" s="35"/>
      <c r="AOC26" s="35"/>
      <c r="AOD26" s="35"/>
      <c r="AOE26" s="35"/>
      <c r="AOF26" s="35"/>
      <c r="AOG26" s="35"/>
      <c r="AOH26" s="35"/>
      <c r="AOI26" s="35"/>
      <c r="AOJ26" s="35"/>
      <c r="AOK26" s="35"/>
      <c r="AOL26" s="35"/>
      <c r="AOM26" s="35"/>
      <c r="AON26" s="35"/>
      <c r="AOO26" s="35"/>
      <c r="AOP26" s="35"/>
      <c r="AOQ26" s="35"/>
      <c r="AOR26" s="35"/>
      <c r="AOS26" s="35"/>
      <c r="AOT26" s="35"/>
      <c r="AOU26" s="35"/>
      <c r="AOV26" s="35"/>
      <c r="AOW26" s="35"/>
      <c r="AOX26" s="35"/>
      <c r="AOY26" s="35"/>
      <c r="AOZ26" s="35"/>
      <c r="APA26" s="35"/>
      <c r="APB26" s="35"/>
      <c r="APC26" s="35"/>
      <c r="APD26" s="35"/>
      <c r="APE26" s="35"/>
      <c r="APF26" s="35"/>
      <c r="APG26" s="35"/>
      <c r="APH26" s="35"/>
      <c r="API26" s="35"/>
      <c r="APJ26" s="35"/>
      <c r="APK26" s="35"/>
      <c r="APL26" s="35"/>
      <c r="APM26" s="35"/>
      <c r="APN26" s="35"/>
      <c r="APO26" s="35"/>
      <c r="APP26" s="35"/>
      <c r="APQ26" s="35"/>
      <c r="APR26" s="35"/>
      <c r="APS26" s="35"/>
      <c r="APT26" s="35"/>
      <c r="APU26" s="35"/>
      <c r="APV26" s="35"/>
      <c r="APW26" s="35"/>
      <c r="APX26" s="35"/>
      <c r="APY26" s="35"/>
      <c r="APZ26" s="35"/>
      <c r="AQA26" s="35"/>
      <c r="AQB26" s="35"/>
      <c r="AQC26" s="35"/>
      <c r="AQD26" s="35"/>
      <c r="AQE26" s="35"/>
      <c r="AQF26" s="35"/>
      <c r="AQG26" s="35"/>
      <c r="AQH26" s="35"/>
      <c r="AQI26" s="35"/>
      <c r="AQJ26" s="35"/>
      <c r="AQK26" s="35"/>
      <c r="AQL26" s="35"/>
      <c r="AQM26" s="35"/>
      <c r="AQN26" s="35"/>
      <c r="AQO26" s="35"/>
      <c r="AQP26" s="35"/>
      <c r="AQQ26" s="35"/>
      <c r="AQR26" s="35"/>
      <c r="AQS26" s="35"/>
      <c r="AQT26" s="35"/>
      <c r="AQU26" s="35"/>
      <c r="AQV26" s="35"/>
      <c r="AQW26" s="35"/>
      <c r="AQX26" s="35"/>
      <c r="AQY26" s="35"/>
      <c r="AQZ26" s="35"/>
      <c r="ARA26" s="35"/>
      <c r="ARB26" s="35"/>
      <c r="ARC26" s="35"/>
      <c r="ARD26" s="35"/>
      <c r="ARE26" s="35"/>
      <c r="ARF26" s="35"/>
      <c r="ARG26" s="35"/>
      <c r="ARH26" s="35"/>
      <c r="ARI26" s="35"/>
      <c r="ARJ26" s="35"/>
      <c r="ARK26" s="35"/>
      <c r="ARL26" s="35"/>
      <c r="ARM26" s="35"/>
      <c r="ARN26" s="35"/>
      <c r="ARO26" s="35"/>
      <c r="ARP26" s="35"/>
      <c r="ARQ26" s="35"/>
      <c r="ARR26" s="35"/>
      <c r="ARS26" s="35"/>
      <c r="ART26" s="35"/>
      <c r="ARU26" s="35"/>
      <c r="ARV26" s="35"/>
      <c r="ARW26" s="35"/>
      <c r="ARX26" s="35"/>
      <c r="ARY26" s="35"/>
      <c r="ARZ26" s="35"/>
      <c r="ASA26" s="35"/>
      <c r="ASB26" s="35"/>
      <c r="ASC26" s="35"/>
      <c r="ASD26" s="35"/>
      <c r="ASE26" s="35"/>
      <c r="ASF26" s="35"/>
      <c r="ASG26" s="35"/>
      <c r="ASH26" s="35"/>
      <c r="ASI26" s="35"/>
      <c r="ASJ26" s="35"/>
      <c r="ASK26" s="35"/>
      <c r="ASL26" s="35"/>
      <c r="ASM26" s="35"/>
      <c r="ASN26" s="35"/>
      <c r="ASO26" s="35"/>
      <c r="ASP26" s="35"/>
      <c r="ASQ26" s="35"/>
      <c r="ASR26" s="35"/>
      <c r="ASS26" s="35"/>
      <c r="AST26" s="35"/>
      <c r="ASU26" s="35"/>
      <c r="ASV26" s="35"/>
      <c r="ASW26" s="35"/>
      <c r="ASX26" s="35"/>
      <c r="ASY26" s="35"/>
      <c r="ASZ26" s="35"/>
      <c r="ATA26" s="35"/>
      <c r="ATB26" s="35"/>
      <c r="ATC26" s="35"/>
      <c r="ATD26" s="35"/>
      <c r="ATE26" s="35"/>
      <c r="ATF26" s="35"/>
      <c r="ATG26" s="35"/>
      <c r="ATH26" s="35"/>
      <c r="ATI26" s="35"/>
      <c r="ATJ26" s="35"/>
      <c r="ATK26" s="35"/>
      <c r="ATL26" s="35"/>
      <c r="ATM26" s="35"/>
      <c r="ATN26" s="35"/>
      <c r="ATO26" s="35"/>
      <c r="ATP26" s="35"/>
      <c r="ATQ26" s="35"/>
      <c r="ATR26" s="35"/>
      <c r="ATS26" s="35"/>
      <c r="ATT26" s="35"/>
      <c r="ATU26" s="35"/>
      <c r="ATV26" s="35"/>
      <c r="ATW26" s="35"/>
      <c r="ATX26" s="35"/>
      <c r="ATY26" s="35"/>
      <c r="ATZ26" s="35"/>
      <c r="AUA26" s="35"/>
      <c r="AUB26" s="35"/>
      <c r="AUC26" s="35"/>
      <c r="AUD26" s="35"/>
      <c r="AUE26" s="35"/>
      <c r="AUF26" s="35"/>
      <c r="AUG26" s="35"/>
      <c r="AUH26" s="35"/>
      <c r="AUI26" s="35"/>
      <c r="AUJ26" s="35"/>
      <c r="AUK26" s="35"/>
      <c r="AUL26" s="35"/>
      <c r="AUM26" s="35"/>
      <c r="AUN26" s="35"/>
      <c r="AUO26" s="35"/>
      <c r="AUP26" s="35"/>
      <c r="AUQ26" s="35"/>
      <c r="AUR26" s="35"/>
      <c r="AUS26" s="35"/>
      <c r="AUT26" s="35"/>
      <c r="AUU26" s="35"/>
      <c r="AUV26" s="35"/>
      <c r="AUW26" s="35"/>
      <c r="AUX26" s="35"/>
      <c r="AUY26" s="35"/>
      <c r="AUZ26" s="35"/>
      <c r="AVA26" s="35"/>
      <c r="AVB26" s="35"/>
      <c r="AVC26" s="35"/>
      <c r="AVD26" s="35"/>
      <c r="AVE26" s="35"/>
      <c r="AVF26" s="35"/>
      <c r="AVG26" s="35"/>
      <c r="AVH26" s="35"/>
      <c r="AVI26" s="35"/>
      <c r="AVJ26" s="35"/>
      <c r="AVK26" s="35"/>
      <c r="AVL26" s="35"/>
      <c r="AVM26" s="35"/>
      <c r="AVN26" s="35"/>
      <c r="AVO26" s="35"/>
      <c r="AVP26" s="35"/>
      <c r="AVQ26" s="35"/>
      <c r="AVR26" s="35"/>
      <c r="AVS26" s="35"/>
      <c r="AVT26" s="35"/>
      <c r="AVU26" s="35"/>
      <c r="AVV26" s="35"/>
      <c r="AVW26" s="35"/>
      <c r="AVX26" s="35"/>
      <c r="AVY26" s="35"/>
      <c r="AVZ26" s="35"/>
      <c r="AWA26" s="35"/>
      <c r="AWB26" s="35"/>
      <c r="AWC26" s="35"/>
      <c r="AWD26" s="35"/>
      <c r="AWE26" s="35"/>
      <c r="AWF26" s="35"/>
      <c r="AWG26" s="35"/>
      <c r="AWH26" s="35"/>
      <c r="AWI26" s="35"/>
      <c r="AWJ26" s="35"/>
      <c r="AWK26" s="35"/>
      <c r="AWL26" s="35"/>
      <c r="AWM26" s="35"/>
      <c r="AWN26" s="35"/>
      <c r="AWO26" s="35"/>
      <c r="AWP26" s="35"/>
      <c r="AWQ26" s="35"/>
      <c r="AWR26" s="35"/>
      <c r="AWS26" s="35"/>
      <c r="AWT26" s="35"/>
      <c r="AWU26" s="35"/>
      <c r="AWV26" s="35"/>
      <c r="AWW26" s="35"/>
      <c r="AWX26" s="35"/>
      <c r="AWY26" s="35"/>
      <c r="AWZ26" s="35"/>
      <c r="AXA26" s="35"/>
      <c r="AXB26" s="35"/>
      <c r="AXC26" s="35"/>
      <c r="AXD26" s="35"/>
      <c r="AXE26" s="35"/>
      <c r="AXF26" s="35"/>
      <c r="AXG26" s="35"/>
      <c r="AXH26" s="35"/>
      <c r="AXI26" s="35"/>
      <c r="AXJ26" s="35"/>
      <c r="AXK26" s="35"/>
      <c r="AXL26" s="35"/>
      <c r="AXM26" s="35"/>
      <c r="AXN26" s="35"/>
      <c r="AXO26" s="35"/>
      <c r="AXP26" s="35"/>
      <c r="AXQ26" s="35"/>
      <c r="AXR26" s="35"/>
      <c r="AXS26" s="35"/>
      <c r="AXT26" s="35"/>
      <c r="AXU26" s="35"/>
      <c r="AXV26" s="35"/>
      <c r="AXW26" s="35"/>
      <c r="AXX26" s="35"/>
      <c r="AXY26" s="35"/>
      <c r="AXZ26" s="35"/>
      <c r="AYA26" s="35"/>
      <c r="AYB26" s="35"/>
      <c r="AYC26" s="35"/>
      <c r="AYD26" s="35"/>
      <c r="AYE26" s="35"/>
      <c r="AYF26" s="35"/>
      <c r="AYG26" s="35"/>
      <c r="AYH26" s="35"/>
      <c r="AYI26" s="35"/>
      <c r="AYJ26" s="35"/>
      <c r="AYK26" s="35"/>
      <c r="AYL26" s="35"/>
      <c r="AYM26" s="35"/>
      <c r="AYN26" s="35"/>
      <c r="AYO26" s="35"/>
      <c r="AYP26" s="35"/>
      <c r="AYQ26" s="35"/>
      <c r="AYR26" s="35"/>
      <c r="AYS26" s="35"/>
      <c r="AYT26" s="35"/>
      <c r="AYU26" s="35"/>
      <c r="AYV26" s="35"/>
      <c r="AYW26" s="35"/>
      <c r="AYX26" s="35"/>
      <c r="AYY26" s="35"/>
      <c r="AYZ26" s="35"/>
      <c r="AZA26" s="35"/>
      <c r="AZB26" s="35"/>
      <c r="AZC26" s="35"/>
      <c r="AZD26" s="35"/>
      <c r="AZE26" s="35"/>
      <c r="AZF26" s="35"/>
      <c r="AZG26" s="35"/>
      <c r="AZH26" s="35"/>
      <c r="AZI26" s="35"/>
      <c r="AZJ26" s="35"/>
      <c r="AZK26" s="35"/>
      <c r="AZL26" s="35"/>
      <c r="AZM26" s="35"/>
      <c r="AZN26" s="35"/>
      <c r="AZO26" s="35"/>
      <c r="AZP26" s="35"/>
      <c r="AZQ26" s="35"/>
      <c r="AZR26" s="35"/>
      <c r="AZS26" s="35"/>
      <c r="AZT26" s="35"/>
      <c r="AZU26" s="35"/>
      <c r="AZV26" s="35"/>
      <c r="AZW26" s="35"/>
      <c r="AZX26" s="35"/>
      <c r="AZY26" s="35"/>
      <c r="AZZ26" s="35"/>
      <c r="BAA26" s="35"/>
      <c r="BAB26" s="35"/>
      <c r="BAC26" s="35"/>
      <c r="BAD26" s="35"/>
      <c r="BAE26" s="35"/>
      <c r="BAF26" s="35"/>
      <c r="BAG26" s="35"/>
      <c r="BAH26" s="35"/>
      <c r="BAI26" s="35"/>
      <c r="BAJ26" s="35"/>
      <c r="BAK26" s="35"/>
      <c r="BAL26" s="35"/>
      <c r="BAM26" s="35"/>
      <c r="BAN26" s="35"/>
      <c r="BAO26" s="35"/>
      <c r="BAP26" s="35"/>
      <c r="BAQ26" s="35"/>
      <c r="BAR26" s="35"/>
      <c r="BAS26" s="35"/>
      <c r="BAT26" s="35"/>
      <c r="BAU26" s="35"/>
      <c r="BAV26" s="35"/>
      <c r="BAW26" s="35"/>
      <c r="BAX26" s="35"/>
      <c r="BAY26" s="35"/>
      <c r="BAZ26" s="35"/>
      <c r="BBA26" s="35"/>
      <c r="BBB26" s="35"/>
      <c r="BBC26" s="35"/>
      <c r="BBD26" s="35"/>
      <c r="BBE26" s="35"/>
      <c r="BBF26" s="35"/>
      <c r="BBG26" s="35"/>
      <c r="BBH26" s="35"/>
      <c r="BBI26" s="35"/>
      <c r="BBJ26" s="35"/>
      <c r="BBK26" s="35"/>
      <c r="BBL26" s="35"/>
      <c r="BBM26" s="35"/>
      <c r="BBN26" s="35"/>
      <c r="BBO26" s="35"/>
      <c r="BBP26" s="35"/>
      <c r="BBQ26" s="35"/>
      <c r="BBR26" s="35"/>
      <c r="BBS26" s="35"/>
      <c r="BBT26" s="35"/>
      <c r="BBU26" s="35"/>
      <c r="BBV26" s="35"/>
      <c r="BBW26" s="35"/>
      <c r="BBX26" s="35"/>
      <c r="BBY26" s="35"/>
      <c r="BBZ26" s="35"/>
      <c r="BCA26" s="35"/>
      <c r="BCB26" s="35"/>
      <c r="BCC26" s="35"/>
      <c r="BCD26" s="35"/>
      <c r="BCE26" s="35"/>
      <c r="BCF26" s="35"/>
      <c r="BCG26" s="35"/>
      <c r="BCH26" s="35"/>
      <c r="BCI26" s="35"/>
      <c r="BCJ26" s="35"/>
      <c r="BCK26" s="35"/>
      <c r="BCL26" s="35"/>
      <c r="BCM26" s="35"/>
      <c r="BCN26" s="35"/>
      <c r="BCO26" s="35"/>
      <c r="BCP26" s="35"/>
      <c r="BCQ26" s="35"/>
      <c r="BCR26" s="35"/>
      <c r="BCS26" s="35"/>
      <c r="BCT26" s="35"/>
      <c r="BCU26" s="35"/>
      <c r="BCV26" s="35"/>
      <c r="BCW26" s="35"/>
      <c r="BCX26" s="35"/>
      <c r="BCY26" s="35"/>
      <c r="BCZ26" s="35"/>
      <c r="BDA26" s="35"/>
      <c r="BDB26" s="35"/>
      <c r="BDC26" s="35"/>
      <c r="BDD26" s="35"/>
      <c r="BDE26" s="35"/>
      <c r="BDF26" s="35"/>
      <c r="BDG26" s="35"/>
      <c r="BDH26" s="35"/>
      <c r="BDI26" s="35"/>
      <c r="BDJ26" s="35"/>
      <c r="BDK26" s="35"/>
      <c r="BDL26" s="35"/>
      <c r="BDM26" s="35"/>
      <c r="BDN26" s="35"/>
      <c r="BDO26" s="35"/>
      <c r="BDP26" s="35"/>
      <c r="BDQ26" s="35"/>
      <c r="BDR26" s="35"/>
      <c r="BDS26" s="35"/>
      <c r="BDT26" s="35"/>
      <c r="BDU26" s="35"/>
      <c r="BDV26" s="35"/>
      <c r="BDW26" s="35"/>
      <c r="BDX26" s="35"/>
      <c r="BDY26" s="35"/>
      <c r="BDZ26" s="35"/>
      <c r="BEA26" s="35"/>
      <c r="BEB26" s="35"/>
      <c r="BEC26" s="35"/>
      <c r="BED26" s="35"/>
      <c r="BEE26" s="35"/>
      <c r="BEF26" s="35"/>
      <c r="BEG26" s="35"/>
      <c r="BEH26" s="35"/>
      <c r="BEI26" s="35"/>
      <c r="BEJ26" s="35"/>
      <c r="BEK26" s="35"/>
      <c r="BEL26" s="35"/>
      <c r="BEM26" s="35"/>
      <c r="BEN26" s="35"/>
      <c r="BEO26" s="35"/>
      <c r="BEP26" s="35"/>
      <c r="BEQ26" s="35"/>
      <c r="BER26" s="35"/>
      <c r="BES26" s="35"/>
      <c r="BET26" s="35"/>
      <c r="BEU26" s="35"/>
      <c r="BEV26" s="35"/>
      <c r="BEW26" s="35"/>
      <c r="BEX26" s="35"/>
      <c r="BEY26" s="35"/>
      <c r="BEZ26" s="35"/>
      <c r="BFA26" s="35"/>
      <c r="BFB26" s="35"/>
      <c r="BFC26" s="35"/>
      <c r="BFD26" s="35"/>
      <c r="BFE26" s="35"/>
      <c r="BFF26" s="35"/>
      <c r="BFG26" s="35"/>
      <c r="BFH26" s="35"/>
      <c r="BFI26" s="35"/>
      <c r="BFJ26" s="35"/>
      <c r="BFK26" s="35"/>
      <c r="BFL26" s="35"/>
      <c r="BFM26" s="35"/>
      <c r="BFN26" s="35"/>
      <c r="BFO26" s="35"/>
      <c r="BFP26" s="35"/>
      <c r="BFQ26" s="35"/>
      <c r="BFR26" s="35"/>
      <c r="BFS26" s="35"/>
      <c r="BFT26" s="35"/>
      <c r="BFU26" s="35"/>
      <c r="BFV26" s="35"/>
      <c r="BFW26" s="35"/>
      <c r="BFX26" s="35"/>
      <c r="BFY26" s="35"/>
      <c r="BFZ26" s="35"/>
      <c r="BGA26" s="35"/>
      <c r="BGB26" s="35"/>
      <c r="BGC26" s="35"/>
      <c r="BGD26" s="35"/>
      <c r="BGE26" s="35"/>
      <c r="BGF26" s="35"/>
      <c r="BGG26" s="35"/>
      <c r="BGH26" s="35"/>
      <c r="BGI26" s="35"/>
      <c r="BGJ26" s="35"/>
      <c r="BGK26" s="35"/>
      <c r="BGL26" s="35"/>
      <c r="BGM26" s="35"/>
      <c r="BGN26" s="35"/>
      <c r="BGO26" s="35"/>
      <c r="BGP26" s="35"/>
      <c r="BGQ26" s="35"/>
      <c r="BGR26" s="35"/>
      <c r="BGS26" s="35"/>
      <c r="BGT26" s="35"/>
      <c r="BGU26" s="35"/>
      <c r="BGV26" s="35"/>
      <c r="BGW26" s="35"/>
      <c r="BGX26" s="35"/>
      <c r="BGY26" s="35"/>
      <c r="BGZ26" s="35"/>
      <c r="BHA26" s="35"/>
      <c r="BHB26" s="35"/>
      <c r="BHC26" s="35"/>
      <c r="BHD26" s="35"/>
      <c r="BHE26" s="35"/>
      <c r="BHF26" s="35"/>
      <c r="BHG26" s="35"/>
      <c r="BHH26" s="35"/>
      <c r="BHI26" s="35"/>
      <c r="BHJ26" s="35"/>
      <c r="BHK26" s="35"/>
      <c r="BHL26" s="35"/>
      <c r="BHM26" s="35"/>
      <c r="BHN26" s="35"/>
      <c r="BHO26" s="35"/>
      <c r="BHP26" s="35"/>
      <c r="BHQ26" s="35"/>
      <c r="BHR26" s="35"/>
      <c r="BHS26" s="35"/>
      <c r="BHT26" s="35"/>
      <c r="BHU26" s="35"/>
      <c r="BHV26" s="35"/>
      <c r="BHW26" s="35"/>
      <c r="BHX26" s="35"/>
      <c r="BHY26" s="35"/>
      <c r="BHZ26" s="35"/>
      <c r="BIA26" s="35"/>
      <c r="BIB26" s="35"/>
      <c r="BIC26" s="35"/>
      <c r="BID26" s="35"/>
      <c r="BIE26" s="35"/>
      <c r="BIF26" s="35"/>
      <c r="BIG26" s="35"/>
      <c r="BIH26" s="35"/>
      <c r="BII26" s="35"/>
      <c r="BIJ26" s="35"/>
      <c r="BIK26" s="35"/>
      <c r="BIL26" s="35"/>
      <c r="BIM26" s="35"/>
      <c r="BIN26" s="35"/>
      <c r="BIO26" s="35"/>
      <c r="BIP26" s="35"/>
      <c r="BIQ26" s="35"/>
      <c r="BIR26" s="35"/>
      <c r="BIS26" s="35"/>
      <c r="BIT26" s="35"/>
      <c r="BIU26" s="35"/>
      <c r="BIV26" s="35"/>
      <c r="BIW26" s="35"/>
      <c r="BIX26" s="35"/>
      <c r="BIY26" s="35"/>
      <c r="BIZ26" s="35"/>
      <c r="BJA26" s="35"/>
      <c r="BJB26" s="35"/>
      <c r="BJC26" s="35"/>
      <c r="BJD26" s="35"/>
      <c r="BJE26" s="35"/>
      <c r="BJF26" s="35"/>
      <c r="BJG26" s="35"/>
      <c r="BJH26" s="35"/>
      <c r="BJI26" s="35"/>
      <c r="BJJ26" s="35"/>
      <c r="BJK26" s="35"/>
      <c r="BJL26" s="35"/>
      <c r="BJM26" s="35"/>
      <c r="BJN26" s="35"/>
      <c r="BJO26" s="35"/>
      <c r="BJP26" s="35"/>
      <c r="BJQ26" s="35"/>
      <c r="BJR26" s="35"/>
      <c r="BJS26" s="35"/>
      <c r="BJT26" s="35"/>
      <c r="BJU26" s="35"/>
      <c r="BJV26" s="35"/>
      <c r="BJW26" s="35"/>
      <c r="BJX26" s="35"/>
      <c r="BJY26" s="35"/>
      <c r="BJZ26" s="35"/>
      <c r="BKA26" s="35"/>
      <c r="BKB26" s="35"/>
      <c r="BKC26" s="35"/>
      <c r="BKD26" s="35"/>
      <c r="BKE26" s="35"/>
      <c r="BKF26" s="35"/>
      <c r="BKG26" s="35"/>
      <c r="BKH26" s="35"/>
      <c r="BKI26" s="35"/>
      <c r="BKJ26" s="35"/>
      <c r="BKK26" s="35"/>
      <c r="BKL26" s="35"/>
      <c r="BKM26" s="35"/>
      <c r="BKN26" s="35"/>
      <c r="BKO26" s="35"/>
      <c r="BKP26" s="35"/>
      <c r="BKQ26" s="35"/>
      <c r="BKR26" s="35"/>
      <c r="BKS26" s="35"/>
      <c r="BKT26" s="35"/>
      <c r="BKU26" s="35"/>
      <c r="BKV26" s="35"/>
      <c r="BKW26" s="35"/>
      <c r="BKX26" s="35"/>
      <c r="BKY26" s="35"/>
      <c r="BKZ26" s="35"/>
      <c r="BLA26" s="35"/>
      <c r="BLB26" s="35"/>
      <c r="BLC26" s="35"/>
      <c r="BLD26" s="35"/>
      <c r="BLE26" s="35"/>
      <c r="BLF26" s="35"/>
      <c r="BLG26" s="35"/>
      <c r="BLH26" s="35"/>
      <c r="BLI26" s="35"/>
      <c r="BLJ26" s="35"/>
      <c r="BLK26" s="35"/>
      <c r="BLL26" s="35"/>
      <c r="BLM26" s="35"/>
      <c r="BLN26" s="35"/>
      <c r="BLO26" s="35"/>
      <c r="BLP26" s="35"/>
      <c r="BLQ26" s="35"/>
      <c r="BLR26" s="35"/>
      <c r="BLS26" s="35"/>
      <c r="BLT26" s="35"/>
      <c r="BLU26" s="35"/>
      <c r="BLV26" s="35"/>
      <c r="BLW26" s="35"/>
      <c r="BLX26" s="35"/>
      <c r="BLY26" s="35"/>
      <c r="BLZ26" s="35"/>
      <c r="BMA26" s="35"/>
      <c r="BMB26" s="35"/>
      <c r="BMC26" s="35"/>
      <c r="BMD26" s="35"/>
      <c r="BME26" s="35"/>
      <c r="BMF26" s="35"/>
      <c r="BMG26" s="35"/>
      <c r="BMH26" s="35"/>
      <c r="BMI26" s="35"/>
      <c r="BMJ26" s="35"/>
      <c r="BMK26" s="35"/>
      <c r="BML26" s="35"/>
      <c r="BMM26" s="35"/>
      <c r="BMN26" s="35"/>
      <c r="BMO26" s="35"/>
      <c r="BMP26" s="35"/>
      <c r="BMQ26" s="35"/>
      <c r="BMR26" s="35"/>
      <c r="BMS26" s="35"/>
      <c r="BMT26" s="35"/>
      <c r="BMU26" s="35"/>
      <c r="BMV26" s="35"/>
      <c r="BMW26" s="35"/>
      <c r="BMX26" s="35"/>
      <c r="BMY26" s="35"/>
      <c r="BMZ26" s="35"/>
      <c r="BNA26" s="35"/>
      <c r="BNB26" s="35"/>
      <c r="BNC26" s="35"/>
      <c r="BND26" s="35"/>
      <c r="BNE26" s="35"/>
      <c r="BNF26" s="35"/>
      <c r="BNG26" s="35"/>
      <c r="BNH26" s="35"/>
      <c r="BNI26" s="35"/>
      <c r="BNJ26" s="35"/>
      <c r="BNK26" s="35"/>
      <c r="BNL26" s="35"/>
      <c r="BNM26" s="35"/>
      <c r="BNN26" s="35"/>
      <c r="BNO26" s="35"/>
      <c r="BNP26" s="35"/>
      <c r="BNQ26" s="35"/>
      <c r="BNR26" s="35"/>
      <c r="BNS26" s="35"/>
      <c r="BNT26" s="35"/>
      <c r="BNU26" s="35"/>
      <c r="BNV26" s="35"/>
      <c r="BNW26" s="35"/>
      <c r="BNX26" s="35"/>
      <c r="BNY26" s="35"/>
      <c r="BNZ26" s="35"/>
      <c r="BOA26" s="35"/>
      <c r="BOB26" s="35"/>
      <c r="BOC26" s="35"/>
      <c r="BOD26" s="35"/>
      <c r="BOE26" s="35"/>
      <c r="BOF26" s="35"/>
      <c r="BOG26" s="35"/>
      <c r="BOH26" s="35"/>
      <c r="BOI26" s="35"/>
      <c r="BOJ26" s="35"/>
      <c r="BOK26" s="35"/>
      <c r="BOL26" s="35"/>
      <c r="BOM26" s="35"/>
      <c r="BON26" s="35"/>
      <c r="BOO26" s="35"/>
      <c r="BOP26" s="35"/>
      <c r="BOQ26" s="35"/>
      <c r="BOR26" s="35"/>
      <c r="BOS26" s="35"/>
      <c r="BOT26" s="35"/>
      <c r="BOU26" s="35"/>
      <c r="BOV26" s="35"/>
      <c r="BOW26" s="35"/>
      <c r="BOX26" s="35"/>
      <c r="BOY26" s="35"/>
      <c r="BOZ26" s="35"/>
      <c r="BPA26" s="35"/>
      <c r="BPB26" s="35"/>
      <c r="BPC26" s="35"/>
      <c r="BPD26" s="35"/>
      <c r="BPE26" s="35"/>
      <c r="BPF26" s="35"/>
      <c r="BPG26" s="35"/>
      <c r="BPH26" s="35"/>
      <c r="BPI26" s="35"/>
      <c r="BPJ26" s="35"/>
      <c r="BPK26" s="35"/>
      <c r="BPL26" s="35"/>
      <c r="BPM26" s="35"/>
      <c r="BPN26" s="35"/>
      <c r="BPO26" s="35"/>
      <c r="BPP26" s="35"/>
      <c r="BPQ26" s="35"/>
      <c r="BPR26" s="35"/>
      <c r="BPS26" s="35"/>
      <c r="BPT26" s="35"/>
      <c r="BPU26" s="35"/>
      <c r="BPV26" s="35"/>
      <c r="BPW26" s="35"/>
      <c r="BPX26" s="35"/>
      <c r="BPY26" s="35"/>
      <c r="BPZ26" s="35"/>
      <c r="BQA26" s="35"/>
      <c r="BQB26" s="35"/>
      <c r="BQC26" s="35"/>
      <c r="BQD26" s="35"/>
      <c r="BQE26" s="35"/>
      <c r="BQF26" s="35"/>
      <c r="BQG26" s="35"/>
      <c r="BQH26" s="35"/>
      <c r="BQI26" s="35"/>
      <c r="BQJ26" s="35"/>
      <c r="BQK26" s="35"/>
      <c r="BQL26" s="35"/>
      <c r="BQM26" s="35"/>
      <c r="BQN26" s="35"/>
      <c r="BQO26" s="35"/>
      <c r="BQP26" s="35"/>
      <c r="BQQ26" s="35"/>
      <c r="BQR26" s="35"/>
      <c r="BQS26" s="35"/>
      <c r="BQT26" s="35"/>
      <c r="BQU26" s="35"/>
      <c r="BQV26" s="35"/>
      <c r="BQW26" s="35"/>
      <c r="BQX26" s="35"/>
      <c r="BQY26" s="35"/>
      <c r="BQZ26" s="35"/>
      <c r="BRA26" s="35"/>
      <c r="BRB26" s="35"/>
      <c r="BRC26" s="35"/>
      <c r="BRD26" s="35"/>
      <c r="BRE26" s="35"/>
      <c r="BRF26" s="35"/>
      <c r="BRG26" s="35"/>
      <c r="BRH26" s="35"/>
      <c r="BRI26" s="35"/>
      <c r="BRJ26" s="35"/>
      <c r="BRK26" s="35"/>
      <c r="BRL26" s="35"/>
      <c r="BRM26" s="35"/>
      <c r="BRN26" s="35"/>
      <c r="BRO26" s="35"/>
      <c r="BRP26" s="35"/>
      <c r="BRQ26" s="35"/>
      <c r="BRR26" s="35"/>
      <c r="BRS26" s="35"/>
      <c r="BRT26" s="35"/>
      <c r="BRU26" s="35"/>
      <c r="BRV26" s="35"/>
      <c r="BRW26" s="35"/>
      <c r="BRX26" s="35"/>
      <c r="BRY26" s="35"/>
      <c r="BRZ26" s="35"/>
      <c r="BSA26" s="35"/>
      <c r="BSB26" s="35"/>
      <c r="BSC26" s="35"/>
      <c r="BSD26" s="35"/>
      <c r="BSE26" s="35"/>
      <c r="BSF26" s="35"/>
      <c r="BSG26" s="35"/>
      <c r="BSH26" s="35"/>
      <c r="BSI26" s="35"/>
      <c r="BSJ26" s="35"/>
      <c r="BSK26" s="35"/>
      <c r="BSL26" s="35"/>
      <c r="BSM26" s="35"/>
      <c r="BSN26" s="35"/>
      <c r="BSO26" s="35"/>
      <c r="BSP26" s="35"/>
      <c r="BSQ26" s="35"/>
      <c r="BSR26" s="35"/>
      <c r="BSS26" s="35"/>
      <c r="BST26" s="35"/>
      <c r="BSU26" s="35"/>
      <c r="BSV26" s="35"/>
      <c r="BSW26" s="35"/>
      <c r="BSX26" s="35"/>
      <c r="BSY26" s="35"/>
      <c r="BSZ26" s="35"/>
      <c r="BTA26" s="35"/>
      <c r="BTB26" s="35"/>
      <c r="BTC26" s="35"/>
      <c r="BTD26" s="35"/>
      <c r="BTE26" s="35"/>
      <c r="BTF26" s="35"/>
      <c r="BTG26" s="35"/>
      <c r="BTH26" s="35"/>
      <c r="BTI26" s="35"/>
      <c r="BTJ26" s="35"/>
      <c r="BTK26" s="35"/>
      <c r="BTL26" s="35"/>
      <c r="BTM26" s="35"/>
      <c r="BTN26" s="35"/>
      <c r="BTO26" s="35"/>
      <c r="BTP26" s="35"/>
      <c r="BTQ26" s="35"/>
      <c r="BTR26" s="35"/>
      <c r="BTS26" s="35"/>
      <c r="BTT26" s="35"/>
      <c r="BTU26" s="35"/>
      <c r="BTV26" s="35"/>
      <c r="BTW26" s="35"/>
      <c r="BTX26" s="35"/>
      <c r="BTY26" s="35"/>
      <c r="BTZ26" s="35"/>
      <c r="BUA26" s="35"/>
      <c r="BUB26" s="35"/>
      <c r="BUC26" s="35"/>
      <c r="BUD26" s="35"/>
      <c r="BUE26" s="35"/>
      <c r="BUF26" s="35"/>
      <c r="BUG26" s="35"/>
      <c r="BUH26" s="35"/>
      <c r="BUI26" s="35"/>
      <c r="BUJ26" s="35"/>
      <c r="BUK26" s="35"/>
      <c r="BUL26" s="35"/>
      <c r="BUM26" s="35"/>
      <c r="BUN26" s="35"/>
      <c r="BUO26" s="35"/>
      <c r="BUP26" s="35"/>
      <c r="BUQ26" s="35"/>
      <c r="BUR26" s="35"/>
      <c r="BUS26" s="35"/>
      <c r="BUT26" s="35"/>
      <c r="BUU26" s="35"/>
      <c r="BUV26" s="35"/>
      <c r="BUW26" s="35"/>
      <c r="BUX26" s="35"/>
      <c r="BUY26" s="35"/>
      <c r="BUZ26" s="35"/>
      <c r="BVA26" s="35"/>
      <c r="BVB26" s="35"/>
      <c r="BVC26" s="35"/>
      <c r="BVD26" s="35"/>
      <c r="BVE26" s="35"/>
      <c r="BVF26" s="35"/>
      <c r="BVG26" s="35"/>
      <c r="BVH26" s="35"/>
      <c r="BVI26" s="35"/>
      <c r="BVJ26" s="35"/>
      <c r="BVK26" s="35"/>
      <c r="BVL26" s="35"/>
      <c r="BVM26" s="35"/>
      <c r="BVN26" s="35"/>
      <c r="BVO26" s="35"/>
      <c r="BVP26" s="35"/>
      <c r="BVQ26" s="35"/>
      <c r="BVR26" s="35"/>
      <c r="BVS26" s="35"/>
      <c r="BVT26" s="35"/>
      <c r="BVU26" s="35"/>
      <c r="BVV26" s="35"/>
      <c r="BVW26" s="35"/>
      <c r="BVX26" s="35"/>
      <c r="BVY26" s="35"/>
      <c r="BVZ26" s="35"/>
      <c r="BWA26" s="35"/>
      <c r="BWB26" s="35"/>
      <c r="BWC26" s="35"/>
      <c r="BWD26" s="35"/>
      <c r="BWE26" s="35"/>
      <c r="BWF26" s="35"/>
      <c r="BWG26" s="35"/>
      <c r="BWH26" s="35"/>
      <c r="BWI26" s="35"/>
      <c r="BWJ26" s="35"/>
      <c r="BWK26" s="35"/>
      <c r="BWL26" s="35"/>
      <c r="BWM26" s="35"/>
      <c r="BWN26" s="35"/>
      <c r="BWO26" s="35"/>
      <c r="BWP26" s="35"/>
      <c r="BWQ26" s="35"/>
      <c r="BWR26" s="35"/>
      <c r="BWS26" s="35"/>
      <c r="BWT26" s="35"/>
      <c r="BWU26" s="35"/>
      <c r="BWV26" s="35"/>
      <c r="BWW26" s="35"/>
      <c r="BWX26" s="35"/>
      <c r="BWY26" s="35"/>
      <c r="BWZ26" s="35"/>
      <c r="BXA26" s="35"/>
      <c r="BXB26" s="35"/>
      <c r="BXC26" s="35"/>
      <c r="BXD26" s="35"/>
      <c r="BXE26" s="35"/>
      <c r="BXF26" s="35"/>
      <c r="BXG26" s="35"/>
      <c r="BXH26" s="35"/>
      <c r="BXI26" s="35"/>
      <c r="BXJ26" s="35"/>
      <c r="BXK26" s="35"/>
      <c r="BXL26" s="35"/>
      <c r="BXM26" s="35"/>
      <c r="BXN26" s="35"/>
      <c r="BXO26" s="35"/>
      <c r="BXP26" s="35"/>
      <c r="BXQ26" s="35"/>
      <c r="BXR26" s="35"/>
      <c r="BXS26" s="35"/>
      <c r="BXT26" s="35"/>
      <c r="BXU26" s="35"/>
      <c r="BXV26" s="35"/>
      <c r="BXW26" s="35"/>
      <c r="BXX26" s="35"/>
      <c r="BXY26" s="35"/>
      <c r="BXZ26" s="35"/>
      <c r="BYA26" s="35"/>
      <c r="BYB26" s="35"/>
      <c r="BYC26" s="35"/>
      <c r="BYD26" s="35"/>
      <c r="BYE26" s="35"/>
      <c r="BYF26" s="35"/>
      <c r="BYG26" s="35"/>
      <c r="BYH26" s="35"/>
      <c r="BYI26" s="35"/>
      <c r="BYJ26" s="35"/>
      <c r="BYK26" s="35"/>
      <c r="BYL26" s="35"/>
      <c r="BYM26" s="35"/>
      <c r="BYN26" s="35"/>
      <c r="BYO26" s="35"/>
      <c r="BYP26" s="35"/>
      <c r="BYQ26" s="35"/>
      <c r="BYR26" s="35"/>
      <c r="BYS26" s="35"/>
      <c r="BYT26" s="35"/>
      <c r="BYU26" s="35"/>
      <c r="BYV26" s="35"/>
      <c r="BYW26" s="35"/>
      <c r="BYX26" s="35"/>
      <c r="BYY26" s="35"/>
      <c r="BYZ26" s="35"/>
      <c r="BZA26" s="35"/>
      <c r="BZB26" s="35"/>
      <c r="BZC26" s="35"/>
      <c r="BZD26" s="35"/>
      <c r="BZE26" s="35"/>
      <c r="BZF26" s="35"/>
      <c r="BZG26" s="35"/>
      <c r="BZH26" s="35"/>
      <c r="BZI26" s="35"/>
      <c r="BZJ26" s="35"/>
      <c r="BZK26" s="35"/>
      <c r="BZL26" s="35"/>
      <c r="BZM26" s="35"/>
      <c r="BZN26" s="35"/>
      <c r="BZO26" s="35"/>
      <c r="BZP26" s="35"/>
      <c r="BZQ26" s="35"/>
      <c r="BZR26" s="35"/>
      <c r="BZS26" s="35"/>
      <c r="BZT26" s="35"/>
      <c r="BZU26" s="35"/>
      <c r="BZV26" s="35"/>
      <c r="BZW26" s="35"/>
      <c r="BZX26" s="35"/>
      <c r="BZY26" s="35"/>
      <c r="BZZ26" s="35"/>
      <c r="CAA26" s="35"/>
      <c r="CAB26" s="35"/>
      <c r="CAC26" s="35"/>
      <c r="CAD26" s="35"/>
      <c r="CAE26" s="35"/>
      <c r="CAF26" s="35"/>
      <c r="CAG26" s="35"/>
      <c r="CAH26" s="35"/>
      <c r="CAI26" s="35"/>
      <c r="CAJ26" s="35"/>
      <c r="CAK26" s="35"/>
      <c r="CAL26" s="35"/>
      <c r="CAM26" s="35"/>
      <c r="CAN26" s="35"/>
      <c r="CAO26" s="35"/>
      <c r="CAP26" s="35"/>
      <c r="CAQ26" s="35"/>
      <c r="CAR26" s="35"/>
      <c r="CAS26" s="35"/>
      <c r="CAT26" s="35"/>
      <c r="CAU26" s="35"/>
      <c r="CAV26" s="35"/>
      <c r="CAW26" s="35"/>
      <c r="CAX26" s="35"/>
      <c r="CAY26" s="35"/>
      <c r="CAZ26" s="35"/>
      <c r="CBA26" s="35"/>
      <c r="CBB26" s="35"/>
      <c r="CBC26" s="35"/>
      <c r="CBD26" s="35"/>
      <c r="CBE26" s="35"/>
      <c r="CBF26" s="35"/>
      <c r="CBG26" s="35"/>
      <c r="CBH26" s="35"/>
      <c r="CBI26" s="35"/>
      <c r="CBJ26" s="35"/>
      <c r="CBK26" s="35"/>
      <c r="CBL26" s="35"/>
      <c r="CBM26" s="35"/>
      <c r="CBN26" s="35"/>
      <c r="CBO26" s="35"/>
      <c r="CBP26" s="35"/>
      <c r="CBQ26" s="35"/>
      <c r="CBR26" s="35"/>
      <c r="CBS26" s="35"/>
      <c r="CBT26" s="35"/>
      <c r="CBU26" s="35"/>
      <c r="CBV26" s="35"/>
      <c r="CBW26" s="35"/>
      <c r="CBX26" s="35"/>
      <c r="CBY26" s="35"/>
      <c r="CBZ26" s="35"/>
      <c r="CCA26" s="35"/>
      <c r="CCB26" s="35"/>
      <c r="CCC26" s="35"/>
      <c r="CCD26" s="35"/>
      <c r="CCE26" s="35"/>
      <c r="CCF26" s="35"/>
      <c r="CCG26" s="35"/>
      <c r="CCH26" s="35"/>
      <c r="CCI26" s="35"/>
      <c r="CCJ26" s="35"/>
      <c r="CCK26" s="35"/>
      <c r="CCL26" s="35"/>
      <c r="CCM26" s="35"/>
      <c r="CCN26" s="35"/>
      <c r="CCO26" s="35"/>
      <c r="CCP26" s="35"/>
      <c r="CCQ26" s="35"/>
      <c r="CCR26" s="35"/>
      <c r="CCS26" s="35"/>
      <c r="CCT26" s="35"/>
      <c r="CCU26" s="35"/>
      <c r="CCV26" s="35"/>
      <c r="CCW26" s="35"/>
      <c r="CCX26" s="35"/>
      <c r="CCY26" s="35"/>
      <c r="CCZ26" s="35"/>
      <c r="CDA26" s="35"/>
      <c r="CDB26" s="35"/>
      <c r="CDC26" s="35"/>
      <c r="CDD26" s="35"/>
      <c r="CDE26" s="35"/>
      <c r="CDF26" s="35"/>
      <c r="CDG26" s="35"/>
      <c r="CDH26" s="35"/>
      <c r="CDI26" s="35"/>
      <c r="CDJ26" s="35"/>
      <c r="CDK26" s="35"/>
      <c r="CDL26" s="35"/>
      <c r="CDM26" s="35"/>
      <c r="CDN26" s="35"/>
      <c r="CDO26" s="35"/>
      <c r="CDP26" s="35"/>
      <c r="CDQ26" s="35"/>
      <c r="CDR26" s="35"/>
      <c r="CDS26" s="35"/>
      <c r="CDT26" s="35"/>
      <c r="CDU26" s="35"/>
      <c r="CDV26" s="35"/>
      <c r="CDW26" s="35"/>
      <c r="CDX26" s="35"/>
      <c r="CDY26" s="35"/>
      <c r="CDZ26" s="35"/>
      <c r="CEA26" s="35"/>
      <c r="CEB26" s="35"/>
      <c r="CEC26" s="35"/>
      <c r="CED26" s="35"/>
      <c r="CEE26" s="35"/>
      <c r="CEF26" s="35"/>
      <c r="CEG26" s="35"/>
      <c r="CEH26" s="35"/>
      <c r="CEI26" s="35"/>
      <c r="CEJ26" s="35"/>
      <c r="CEK26" s="35"/>
      <c r="CEL26" s="35"/>
      <c r="CEM26" s="35"/>
      <c r="CEN26" s="35"/>
      <c r="CEO26" s="35"/>
      <c r="CEP26" s="35"/>
      <c r="CEQ26" s="35"/>
      <c r="CER26" s="35"/>
      <c r="CES26" s="35"/>
      <c r="CET26" s="35"/>
      <c r="CEU26" s="35"/>
      <c r="CEV26" s="35"/>
      <c r="CEW26" s="35"/>
      <c r="CEX26" s="35"/>
      <c r="CEY26" s="35"/>
      <c r="CEZ26" s="35"/>
      <c r="CFA26" s="35"/>
      <c r="CFB26" s="35"/>
      <c r="CFC26" s="35"/>
      <c r="CFD26" s="35"/>
      <c r="CFE26" s="35"/>
      <c r="CFF26" s="35"/>
      <c r="CFG26" s="35"/>
      <c r="CFH26" s="35"/>
      <c r="CFI26" s="35"/>
      <c r="CFJ26" s="35"/>
      <c r="CFK26" s="35"/>
      <c r="CFL26" s="35"/>
      <c r="CFM26" s="35"/>
      <c r="CFN26" s="35"/>
      <c r="CFO26" s="35"/>
      <c r="CFP26" s="35"/>
      <c r="CFQ26" s="35"/>
      <c r="CFR26" s="35"/>
      <c r="CFS26" s="35"/>
      <c r="CFT26" s="35"/>
      <c r="CFU26" s="35"/>
      <c r="CFV26" s="35"/>
      <c r="CFW26" s="35"/>
      <c r="CFX26" s="35"/>
      <c r="CFY26" s="35"/>
      <c r="CFZ26" s="35"/>
      <c r="CGA26" s="35"/>
      <c r="CGB26" s="35"/>
      <c r="CGC26" s="35"/>
      <c r="CGD26" s="35"/>
      <c r="CGE26" s="35"/>
      <c r="CGF26" s="35"/>
      <c r="CGG26" s="35"/>
      <c r="CGH26" s="35"/>
      <c r="CGI26" s="35"/>
      <c r="CGJ26" s="35"/>
      <c r="CGK26" s="35"/>
      <c r="CGL26" s="35"/>
      <c r="CGM26" s="35"/>
      <c r="CGN26" s="35"/>
      <c r="CGO26" s="35"/>
      <c r="CGP26" s="35"/>
      <c r="CGQ26" s="35"/>
      <c r="CGR26" s="35"/>
      <c r="CGS26" s="35"/>
      <c r="CGT26" s="35"/>
      <c r="CGU26" s="35"/>
      <c r="CGV26" s="35"/>
      <c r="CGW26" s="35"/>
      <c r="CGX26" s="35"/>
      <c r="CGY26" s="35"/>
      <c r="CGZ26" s="35"/>
      <c r="CHA26" s="35"/>
      <c r="CHB26" s="35"/>
      <c r="CHC26" s="35"/>
      <c r="CHD26" s="35"/>
      <c r="CHE26" s="35"/>
      <c r="CHF26" s="35"/>
      <c r="CHG26" s="35"/>
      <c r="CHH26" s="35"/>
      <c r="CHI26" s="35"/>
      <c r="CHJ26" s="35"/>
      <c r="CHK26" s="35"/>
      <c r="CHL26" s="35"/>
      <c r="CHM26" s="35"/>
      <c r="CHN26" s="35"/>
      <c r="CHO26" s="35"/>
      <c r="CHP26" s="35"/>
      <c r="CHQ26" s="35"/>
      <c r="CHR26" s="35"/>
      <c r="CHS26" s="35"/>
      <c r="CHT26" s="35"/>
      <c r="CHU26" s="35"/>
      <c r="CHV26" s="35"/>
      <c r="CHW26" s="35"/>
      <c r="CHX26" s="35"/>
      <c r="CHY26" s="35"/>
      <c r="CHZ26" s="35"/>
      <c r="CIA26" s="35"/>
      <c r="CIB26" s="35"/>
      <c r="CIC26" s="35"/>
      <c r="CID26" s="35"/>
      <c r="CIE26" s="35"/>
      <c r="CIF26" s="35"/>
      <c r="CIG26" s="35"/>
      <c r="CIH26" s="35"/>
      <c r="CII26" s="35"/>
      <c r="CIJ26" s="35"/>
      <c r="CIK26" s="35"/>
      <c r="CIL26" s="35"/>
      <c r="CIM26" s="35"/>
      <c r="CIN26" s="35"/>
      <c r="CIO26" s="35"/>
      <c r="CIP26" s="35"/>
      <c r="CIQ26" s="35"/>
      <c r="CIR26" s="35"/>
      <c r="CIS26" s="35"/>
      <c r="CIT26" s="35"/>
      <c r="CIU26" s="35"/>
      <c r="CIV26" s="35"/>
      <c r="CIW26" s="35"/>
      <c r="CIX26" s="35"/>
      <c r="CIY26" s="35"/>
      <c r="CIZ26" s="35"/>
      <c r="CJA26" s="35"/>
      <c r="CJB26" s="35"/>
      <c r="CJC26" s="35"/>
      <c r="CJD26" s="35"/>
      <c r="CJE26" s="35"/>
      <c r="CJF26" s="35"/>
      <c r="CJG26" s="35"/>
      <c r="CJH26" s="35"/>
      <c r="CJI26" s="35"/>
      <c r="CJJ26" s="35"/>
      <c r="CJK26" s="35"/>
      <c r="CJL26" s="35"/>
      <c r="CJM26" s="35"/>
      <c r="CJN26" s="35"/>
      <c r="CJO26" s="35"/>
      <c r="CJP26" s="35"/>
      <c r="CJQ26" s="35"/>
      <c r="CJR26" s="35"/>
      <c r="CJS26" s="35"/>
      <c r="CJT26" s="35"/>
      <c r="CJU26" s="35"/>
      <c r="CJV26" s="35"/>
      <c r="CJW26" s="35"/>
      <c r="CJX26" s="35"/>
      <c r="CJY26" s="35"/>
      <c r="CJZ26" s="35"/>
      <c r="CKA26" s="35"/>
      <c r="CKB26" s="35"/>
      <c r="CKC26" s="35"/>
      <c r="CKD26" s="35"/>
      <c r="CKE26" s="35"/>
      <c r="CKF26" s="35"/>
      <c r="CKG26" s="35"/>
      <c r="CKH26" s="35"/>
      <c r="CKI26" s="35"/>
      <c r="CKJ26" s="35"/>
      <c r="CKK26" s="35"/>
      <c r="CKL26" s="35"/>
      <c r="CKM26" s="35"/>
      <c r="CKN26" s="35"/>
      <c r="CKO26" s="35"/>
      <c r="CKP26" s="35"/>
      <c r="CKQ26" s="35"/>
      <c r="CKR26" s="35"/>
      <c r="CKS26" s="35"/>
      <c r="CKT26" s="35"/>
      <c r="CKU26" s="35"/>
      <c r="CKV26" s="35"/>
      <c r="CKW26" s="35"/>
      <c r="CKX26" s="35"/>
      <c r="CKY26" s="35"/>
      <c r="CKZ26" s="35"/>
      <c r="CLA26" s="35"/>
      <c r="CLB26" s="35"/>
      <c r="CLC26" s="35"/>
      <c r="CLD26" s="35"/>
      <c r="CLE26" s="35"/>
      <c r="CLF26" s="35"/>
      <c r="CLG26" s="35"/>
      <c r="CLH26" s="35"/>
      <c r="CLI26" s="35"/>
      <c r="CLJ26" s="35"/>
      <c r="CLK26" s="35"/>
      <c r="CLL26" s="35"/>
      <c r="CLM26" s="35"/>
      <c r="CLN26" s="35"/>
      <c r="CLO26" s="35"/>
      <c r="CLP26" s="35"/>
      <c r="CLQ26" s="35"/>
      <c r="CLR26" s="35"/>
      <c r="CLS26" s="35"/>
      <c r="CLT26" s="35"/>
      <c r="CLU26" s="35"/>
      <c r="CLV26" s="35"/>
      <c r="CLW26" s="35"/>
      <c r="CLX26" s="35"/>
      <c r="CLY26" s="35"/>
      <c r="CLZ26" s="35"/>
      <c r="CMA26" s="35"/>
      <c r="CMB26" s="35"/>
      <c r="CMC26" s="35"/>
      <c r="CMD26" s="35"/>
      <c r="CME26" s="35"/>
      <c r="CMF26" s="35"/>
      <c r="CMG26" s="35"/>
      <c r="CMH26" s="35"/>
      <c r="CMI26" s="35"/>
      <c r="CMJ26" s="35"/>
      <c r="CMK26" s="35"/>
      <c r="CML26" s="35"/>
      <c r="CMM26" s="35"/>
      <c r="CMN26" s="35"/>
      <c r="CMO26" s="35"/>
      <c r="CMP26" s="35"/>
      <c r="CMQ26" s="35"/>
      <c r="CMR26" s="35"/>
      <c r="CMS26" s="35"/>
      <c r="CMT26" s="35"/>
      <c r="CMU26" s="35"/>
      <c r="CMV26" s="35"/>
      <c r="CMW26" s="35"/>
      <c r="CMX26" s="35"/>
      <c r="CMY26" s="35"/>
      <c r="CMZ26" s="35"/>
      <c r="CNA26" s="35"/>
      <c r="CNB26" s="35"/>
      <c r="CNC26" s="35"/>
      <c r="CND26" s="35"/>
      <c r="CNE26" s="35"/>
      <c r="CNF26" s="35"/>
      <c r="CNG26" s="35"/>
      <c r="CNH26" s="35"/>
      <c r="CNI26" s="35"/>
      <c r="CNJ26" s="35"/>
      <c r="CNK26" s="35"/>
      <c r="CNL26" s="35"/>
      <c r="CNM26" s="35"/>
      <c r="CNN26" s="35"/>
      <c r="CNO26" s="35"/>
      <c r="CNP26" s="35"/>
      <c r="CNQ26" s="35"/>
      <c r="CNR26" s="35"/>
      <c r="CNS26" s="35"/>
      <c r="CNT26" s="35"/>
      <c r="CNU26" s="35"/>
      <c r="CNV26" s="35"/>
      <c r="CNW26" s="35"/>
      <c r="CNX26" s="35"/>
      <c r="CNY26" s="35"/>
      <c r="CNZ26" s="35"/>
      <c r="COA26" s="35"/>
      <c r="COB26" s="35"/>
      <c r="COC26" s="35"/>
      <c r="COD26" s="35"/>
      <c r="COE26" s="35"/>
      <c r="COF26" s="35"/>
      <c r="COG26" s="35"/>
      <c r="COH26" s="35"/>
      <c r="COI26" s="35"/>
      <c r="COJ26" s="35"/>
      <c r="COK26" s="35"/>
      <c r="COL26" s="35"/>
      <c r="COM26" s="35"/>
      <c r="CON26" s="35"/>
      <c r="COO26" s="35"/>
      <c r="COP26" s="35"/>
      <c r="COQ26" s="35"/>
      <c r="COR26" s="35"/>
      <c r="COS26" s="35"/>
      <c r="COT26" s="35"/>
      <c r="COU26" s="35"/>
      <c r="COV26" s="35"/>
      <c r="COW26" s="35"/>
      <c r="COX26" s="35"/>
      <c r="COY26" s="35"/>
      <c r="COZ26" s="35"/>
      <c r="CPA26" s="35"/>
      <c r="CPB26" s="35"/>
      <c r="CPC26" s="35"/>
      <c r="CPD26" s="35"/>
      <c r="CPE26" s="35"/>
      <c r="CPF26" s="35"/>
      <c r="CPG26" s="35"/>
      <c r="CPH26" s="35"/>
      <c r="CPI26" s="35"/>
      <c r="CPJ26" s="35"/>
      <c r="CPK26" s="35"/>
      <c r="CPL26" s="35"/>
      <c r="CPM26" s="35"/>
      <c r="CPN26" s="35"/>
      <c r="CPO26" s="35"/>
      <c r="CPP26" s="35"/>
      <c r="CPQ26" s="35"/>
      <c r="CPR26" s="35"/>
      <c r="CPS26" s="35"/>
      <c r="CPT26" s="35"/>
      <c r="CPU26" s="35"/>
      <c r="CPV26" s="35"/>
      <c r="CPW26" s="35"/>
      <c r="CPX26" s="35"/>
      <c r="CPY26" s="35"/>
      <c r="CPZ26" s="35"/>
      <c r="CQA26" s="35"/>
      <c r="CQB26" s="35"/>
      <c r="CQC26" s="35"/>
      <c r="CQD26" s="35"/>
      <c r="CQE26" s="35"/>
      <c r="CQF26" s="35"/>
      <c r="CQG26" s="35"/>
      <c r="CQH26" s="35"/>
      <c r="CQI26" s="35"/>
      <c r="CQJ26" s="35"/>
      <c r="CQK26" s="35"/>
      <c r="CQL26" s="35"/>
      <c r="CQM26" s="35"/>
      <c r="CQN26" s="35"/>
      <c r="CQO26" s="35"/>
      <c r="CQP26" s="35"/>
      <c r="CQQ26" s="35"/>
      <c r="CQR26" s="35"/>
      <c r="CQS26" s="35"/>
      <c r="CQT26" s="35"/>
      <c r="CQU26" s="35"/>
      <c r="CQV26" s="35"/>
      <c r="CQW26" s="35"/>
      <c r="CQX26" s="35"/>
      <c r="CQY26" s="35"/>
      <c r="CQZ26" s="35"/>
      <c r="CRA26" s="35"/>
      <c r="CRB26" s="35"/>
      <c r="CRC26" s="35"/>
      <c r="CRD26" s="35"/>
      <c r="CRE26" s="35"/>
      <c r="CRF26" s="35"/>
      <c r="CRG26" s="35"/>
      <c r="CRH26" s="35"/>
      <c r="CRI26" s="35"/>
      <c r="CRJ26" s="35"/>
      <c r="CRK26" s="35"/>
      <c r="CRL26" s="35"/>
      <c r="CRM26" s="35"/>
      <c r="CRN26" s="35"/>
      <c r="CRO26" s="35"/>
      <c r="CRP26" s="35"/>
      <c r="CRQ26" s="35"/>
      <c r="CRR26" s="35"/>
      <c r="CRS26" s="35"/>
      <c r="CRT26" s="35"/>
      <c r="CRU26" s="35"/>
      <c r="CRV26" s="35"/>
      <c r="CRW26" s="35"/>
      <c r="CRX26" s="35"/>
      <c r="CRY26" s="35"/>
      <c r="CRZ26" s="35"/>
      <c r="CSA26" s="35"/>
      <c r="CSB26" s="35"/>
      <c r="CSC26" s="35"/>
      <c r="CSD26" s="35"/>
      <c r="CSE26" s="35"/>
      <c r="CSF26" s="35"/>
      <c r="CSG26" s="35"/>
      <c r="CSH26" s="35"/>
      <c r="CSI26" s="35"/>
      <c r="CSJ26" s="35"/>
      <c r="CSK26" s="35"/>
      <c r="CSL26" s="35"/>
      <c r="CSM26" s="35"/>
      <c r="CSN26" s="35"/>
      <c r="CSO26" s="35"/>
      <c r="CSP26" s="35"/>
      <c r="CSQ26" s="35"/>
      <c r="CSR26" s="35"/>
      <c r="CSS26" s="35"/>
      <c r="CST26" s="35"/>
      <c r="CSU26" s="35"/>
      <c r="CSV26" s="35"/>
      <c r="CSW26" s="35"/>
      <c r="CSX26" s="35"/>
      <c r="CSY26" s="35"/>
      <c r="CSZ26" s="35"/>
      <c r="CTA26" s="35"/>
      <c r="CTB26" s="35"/>
      <c r="CTC26" s="35"/>
      <c r="CTD26" s="35"/>
      <c r="CTE26" s="35"/>
      <c r="CTF26" s="35"/>
      <c r="CTG26" s="35"/>
      <c r="CTH26" s="35"/>
      <c r="CTI26" s="35"/>
      <c r="CTJ26" s="35"/>
      <c r="CTK26" s="35"/>
      <c r="CTL26" s="35"/>
      <c r="CTM26" s="35"/>
      <c r="CTN26" s="35"/>
      <c r="CTO26" s="35"/>
      <c r="CTP26" s="35"/>
      <c r="CTQ26" s="35"/>
      <c r="CTR26" s="35"/>
      <c r="CTS26" s="35"/>
      <c r="CTT26" s="35"/>
      <c r="CTU26" s="35"/>
      <c r="CTV26" s="35"/>
      <c r="CTW26" s="35"/>
      <c r="CTX26" s="35"/>
      <c r="CTY26" s="35"/>
      <c r="CTZ26" s="35"/>
      <c r="CUA26" s="35"/>
      <c r="CUB26" s="35"/>
      <c r="CUC26" s="35"/>
      <c r="CUD26" s="35"/>
      <c r="CUE26" s="35"/>
      <c r="CUF26" s="35"/>
      <c r="CUG26" s="35"/>
      <c r="CUH26" s="35"/>
      <c r="CUI26" s="35"/>
      <c r="CUJ26" s="35"/>
      <c r="CUK26" s="35"/>
      <c r="CUL26" s="35"/>
      <c r="CUM26" s="35"/>
      <c r="CUN26" s="35"/>
      <c r="CUO26" s="35"/>
      <c r="CUP26" s="35"/>
      <c r="CUQ26" s="35"/>
      <c r="CUR26" s="35"/>
      <c r="CUS26" s="35"/>
      <c r="CUT26" s="35"/>
      <c r="CUU26" s="35"/>
      <c r="CUV26" s="35"/>
      <c r="CUW26" s="35"/>
      <c r="CUX26" s="35"/>
      <c r="CUY26" s="35"/>
      <c r="CUZ26" s="35"/>
      <c r="CVA26" s="35"/>
      <c r="CVB26" s="35"/>
      <c r="CVC26" s="35"/>
      <c r="CVD26" s="35"/>
      <c r="CVE26" s="35"/>
      <c r="CVF26" s="35"/>
      <c r="CVG26" s="35"/>
      <c r="CVH26" s="35"/>
      <c r="CVI26" s="35"/>
      <c r="CVJ26" s="35"/>
      <c r="CVK26" s="35"/>
      <c r="CVL26" s="35"/>
      <c r="CVM26" s="35"/>
      <c r="CVN26" s="35"/>
      <c r="CVO26" s="35"/>
      <c r="CVP26" s="35"/>
      <c r="CVQ26" s="35"/>
      <c r="CVR26" s="35"/>
      <c r="CVS26" s="35"/>
      <c r="CVT26" s="35"/>
      <c r="CVU26" s="35"/>
      <c r="CVV26" s="35"/>
      <c r="CVW26" s="35"/>
      <c r="CVX26" s="35"/>
      <c r="CVY26" s="35"/>
      <c r="CVZ26" s="35"/>
      <c r="CWA26" s="35"/>
      <c r="CWB26" s="35"/>
      <c r="CWC26" s="35"/>
      <c r="CWD26" s="35"/>
      <c r="CWE26" s="35"/>
      <c r="CWF26" s="35"/>
      <c r="CWG26" s="35"/>
      <c r="CWH26" s="35"/>
      <c r="CWI26" s="35"/>
      <c r="CWJ26" s="35"/>
      <c r="CWK26" s="35"/>
      <c r="CWL26" s="35"/>
      <c r="CWM26" s="35"/>
      <c r="CWN26" s="35"/>
      <c r="CWO26" s="35"/>
      <c r="CWP26" s="35"/>
      <c r="CWQ26" s="35"/>
      <c r="CWR26" s="35"/>
      <c r="CWS26" s="35"/>
      <c r="CWT26" s="35"/>
      <c r="CWU26" s="35"/>
      <c r="CWV26" s="35"/>
      <c r="CWW26" s="35"/>
      <c r="CWX26" s="35"/>
      <c r="CWY26" s="35"/>
      <c r="CWZ26" s="35"/>
      <c r="CXA26" s="35"/>
      <c r="CXB26" s="35"/>
      <c r="CXC26" s="35"/>
      <c r="CXD26" s="35"/>
      <c r="CXE26" s="35"/>
      <c r="CXF26" s="35"/>
      <c r="CXG26" s="35"/>
      <c r="CXH26" s="35"/>
      <c r="CXI26" s="35"/>
      <c r="CXJ26" s="35"/>
      <c r="CXK26" s="35"/>
      <c r="CXL26" s="35"/>
      <c r="CXM26" s="35"/>
      <c r="CXN26" s="35"/>
      <c r="CXO26" s="35"/>
      <c r="CXP26" s="35"/>
      <c r="CXQ26" s="35"/>
      <c r="CXR26" s="35"/>
      <c r="CXS26" s="35"/>
      <c r="CXT26" s="35"/>
      <c r="CXU26" s="35"/>
      <c r="CXV26" s="35"/>
      <c r="CXW26" s="35"/>
      <c r="CXX26" s="35"/>
      <c r="CXY26" s="35"/>
      <c r="CXZ26" s="35"/>
      <c r="CYA26" s="35"/>
      <c r="CYB26" s="35"/>
      <c r="CYC26" s="35"/>
      <c r="CYD26" s="35"/>
      <c r="CYE26" s="35"/>
      <c r="CYF26" s="35"/>
      <c r="CYG26" s="35"/>
      <c r="CYH26" s="35"/>
      <c r="CYI26" s="35"/>
      <c r="CYJ26" s="35"/>
      <c r="CYK26" s="35"/>
      <c r="CYL26" s="35"/>
      <c r="CYM26" s="35"/>
      <c r="CYN26" s="35"/>
      <c r="CYO26" s="35"/>
      <c r="CYP26" s="35"/>
      <c r="CYQ26" s="35"/>
      <c r="CYR26" s="35"/>
      <c r="CYS26" s="35"/>
      <c r="CYT26" s="35"/>
      <c r="CYU26" s="35"/>
      <c r="CYV26" s="35"/>
      <c r="CYW26" s="35"/>
      <c r="CYX26" s="35"/>
      <c r="CYY26" s="35"/>
      <c r="CYZ26" s="35"/>
      <c r="CZA26" s="35"/>
      <c r="CZB26" s="35"/>
      <c r="CZC26" s="35"/>
      <c r="CZD26" s="35"/>
      <c r="CZE26" s="35"/>
      <c r="CZF26" s="35"/>
      <c r="CZG26" s="35"/>
      <c r="CZH26" s="35"/>
      <c r="CZI26" s="35"/>
      <c r="CZJ26" s="35"/>
      <c r="CZK26" s="35"/>
      <c r="CZL26" s="35"/>
      <c r="CZM26" s="35"/>
      <c r="CZN26" s="35"/>
      <c r="CZO26" s="35"/>
      <c r="CZP26" s="35"/>
      <c r="CZQ26" s="35"/>
      <c r="CZR26" s="35"/>
      <c r="CZS26" s="35"/>
      <c r="CZT26" s="35"/>
      <c r="CZU26" s="35"/>
      <c r="CZV26" s="35"/>
      <c r="CZW26" s="35"/>
      <c r="CZX26" s="35"/>
      <c r="CZY26" s="35"/>
      <c r="CZZ26" s="35"/>
      <c r="DAA26" s="35"/>
      <c r="DAB26" s="35"/>
      <c r="DAC26" s="35"/>
      <c r="DAD26" s="35"/>
      <c r="DAE26" s="35"/>
      <c r="DAF26" s="35"/>
      <c r="DAG26" s="35"/>
      <c r="DAH26" s="35"/>
      <c r="DAI26" s="35"/>
      <c r="DAJ26" s="35"/>
      <c r="DAK26" s="35"/>
      <c r="DAL26" s="35"/>
      <c r="DAM26" s="35"/>
      <c r="DAN26" s="35"/>
      <c r="DAO26" s="35"/>
      <c r="DAP26" s="35"/>
      <c r="DAQ26" s="35"/>
      <c r="DAR26" s="35"/>
      <c r="DAS26" s="35"/>
      <c r="DAT26" s="35"/>
      <c r="DAU26" s="35"/>
      <c r="DAV26" s="35"/>
      <c r="DAW26" s="35"/>
      <c r="DAX26" s="35"/>
      <c r="DAY26" s="35"/>
      <c r="DAZ26" s="35"/>
      <c r="DBA26" s="35"/>
      <c r="DBB26" s="35"/>
      <c r="DBC26" s="35"/>
      <c r="DBD26" s="35"/>
      <c r="DBE26" s="35"/>
      <c r="DBF26" s="35"/>
      <c r="DBG26" s="35"/>
      <c r="DBH26" s="35"/>
      <c r="DBI26" s="35"/>
      <c r="DBJ26" s="35"/>
      <c r="DBK26" s="35"/>
      <c r="DBL26" s="35"/>
      <c r="DBM26" s="35"/>
      <c r="DBN26" s="35"/>
      <c r="DBO26" s="35"/>
      <c r="DBP26" s="35"/>
      <c r="DBQ26" s="35"/>
      <c r="DBR26" s="35"/>
      <c r="DBS26" s="35"/>
      <c r="DBT26" s="35"/>
      <c r="DBU26" s="35"/>
      <c r="DBV26" s="35"/>
      <c r="DBW26" s="35"/>
      <c r="DBX26" s="35"/>
      <c r="DBY26" s="35"/>
      <c r="DBZ26" s="35"/>
      <c r="DCA26" s="35"/>
      <c r="DCB26" s="35"/>
      <c r="DCC26" s="35"/>
      <c r="DCD26" s="35"/>
      <c r="DCE26" s="35"/>
      <c r="DCF26" s="35"/>
      <c r="DCG26" s="35"/>
      <c r="DCH26" s="35"/>
      <c r="DCI26" s="35"/>
      <c r="DCJ26" s="35"/>
      <c r="DCK26" s="35"/>
      <c r="DCL26" s="35"/>
      <c r="DCM26" s="35"/>
      <c r="DCN26" s="35"/>
      <c r="DCO26" s="35"/>
      <c r="DCP26" s="35"/>
      <c r="DCQ26" s="35"/>
      <c r="DCR26" s="35"/>
      <c r="DCS26" s="35"/>
      <c r="DCT26" s="35"/>
      <c r="DCU26" s="35"/>
      <c r="DCV26" s="35"/>
      <c r="DCW26" s="35"/>
      <c r="DCX26" s="35"/>
      <c r="DCY26" s="35"/>
      <c r="DCZ26" s="35"/>
      <c r="DDA26" s="35"/>
      <c r="DDB26" s="35"/>
      <c r="DDC26" s="35"/>
      <c r="DDD26" s="35"/>
      <c r="DDE26" s="35"/>
      <c r="DDF26" s="35"/>
      <c r="DDG26" s="35"/>
      <c r="DDH26" s="35"/>
      <c r="DDI26" s="35"/>
      <c r="DDJ26" s="35"/>
      <c r="DDK26" s="35"/>
      <c r="DDL26" s="35"/>
      <c r="DDM26" s="35"/>
      <c r="DDN26" s="35"/>
      <c r="DDO26" s="35"/>
      <c r="DDP26" s="35"/>
      <c r="DDQ26" s="35"/>
      <c r="DDR26" s="35"/>
      <c r="DDS26" s="35"/>
      <c r="DDT26" s="35"/>
      <c r="DDU26" s="35"/>
      <c r="DDV26" s="35"/>
      <c r="DDW26" s="35"/>
      <c r="DDX26" s="35"/>
      <c r="DDY26" s="35"/>
      <c r="DDZ26" s="35"/>
      <c r="DEA26" s="35"/>
      <c r="DEB26" s="35"/>
      <c r="DEC26" s="35"/>
      <c r="DED26" s="35"/>
      <c r="DEE26" s="35"/>
      <c r="DEF26" s="35"/>
      <c r="DEG26" s="35"/>
      <c r="DEH26" s="35"/>
      <c r="DEI26" s="35"/>
      <c r="DEJ26" s="35"/>
      <c r="DEK26" s="35"/>
      <c r="DEL26" s="35"/>
      <c r="DEM26" s="35"/>
      <c r="DEN26" s="35"/>
      <c r="DEO26" s="35"/>
      <c r="DEP26" s="35"/>
      <c r="DEQ26" s="35"/>
      <c r="DER26" s="35"/>
      <c r="DES26" s="35"/>
      <c r="DET26" s="35"/>
      <c r="DEU26" s="35"/>
      <c r="DEV26" s="35"/>
      <c r="DEW26" s="35"/>
      <c r="DEX26" s="35"/>
      <c r="DEY26" s="35"/>
      <c r="DEZ26" s="35"/>
      <c r="DFA26" s="35"/>
      <c r="DFB26" s="35"/>
      <c r="DFC26" s="35"/>
      <c r="DFD26" s="35"/>
      <c r="DFE26" s="35"/>
      <c r="DFF26" s="35"/>
      <c r="DFG26" s="35"/>
      <c r="DFH26" s="35"/>
      <c r="DFI26" s="35"/>
      <c r="DFJ26" s="35"/>
      <c r="DFK26" s="35"/>
      <c r="DFL26" s="35"/>
      <c r="DFM26" s="35"/>
      <c r="DFN26" s="35"/>
      <c r="DFO26" s="35"/>
      <c r="DFP26" s="35"/>
      <c r="DFQ26" s="35"/>
      <c r="DFR26" s="35"/>
      <c r="DFS26" s="35"/>
      <c r="DFT26" s="35"/>
      <c r="DFU26" s="35"/>
      <c r="DFV26" s="35"/>
      <c r="DFW26" s="35"/>
      <c r="DFX26" s="35"/>
      <c r="DFY26" s="35"/>
      <c r="DFZ26" s="35"/>
      <c r="DGA26" s="35"/>
      <c r="DGB26" s="35"/>
      <c r="DGC26" s="35"/>
      <c r="DGD26" s="35"/>
      <c r="DGE26" s="35"/>
      <c r="DGF26" s="35"/>
      <c r="DGG26" s="35"/>
      <c r="DGH26" s="35"/>
      <c r="DGI26" s="35"/>
      <c r="DGJ26" s="35"/>
      <c r="DGK26" s="35"/>
      <c r="DGL26" s="35"/>
      <c r="DGM26" s="35"/>
      <c r="DGN26" s="35"/>
      <c r="DGO26" s="35"/>
      <c r="DGP26" s="35"/>
      <c r="DGQ26" s="35"/>
      <c r="DGR26" s="35"/>
      <c r="DGS26" s="35"/>
      <c r="DGT26" s="35"/>
      <c r="DGU26" s="35"/>
      <c r="DGV26" s="35"/>
      <c r="DGW26" s="35"/>
      <c r="DGX26" s="35"/>
      <c r="DGY26" s="35"/>
      <c r="DGZ26" s="35"/>
      <c r="DHA26" s="35"/>
      <c r="DHB26" s="35"/>
      <c r="DHC26" s="35"/>
      <c r="DHD26" s="35"/>
      <c r="DHE26" s="35"/>
      <c r="DHF26" s="35"/>
      <c r="DHG26" s="35"/>
      <c r="DHH26" s="35"/>
      <c r="DHI26" s="35"/>
      <c r="DHJ26" s="35"/>
      <c r="DHK26" s="35"/>
      <c r="DHL26" s="35"/>
      <c r="DHM26" s="35"/>
      <c r="DHN26" s="35"/>
      <c r="DHO26" s="35"/>
      <c r="DHP26" s="35"/>
      <c r="DHQ26" s="35"/>
      <c r="DHR26" s="35"/>
      <c r="DHS26" s="35"/>
      <c r="DHT26" s="35"/>
      <c r="DHU26" s="35"/>
      <c r="DHV26" s="35"/>
      <c r="DHW26" s="35"/>
      <c r="DHX26" s="35"/>
      <c r="DHY26" s="35"/>
      <c r="DHZ26" s="35"/>
      <c r="DIA26" s="35"/>
      <c r="DIB26" s="35"/>
      <c r="DIC26" s="35"/>
      <c r="DID26" s="35"/>
      <c r="DIE26" s="35"/>
      <c r="DIF26" s="35"/>
      <c r="DIG26" s="35"/>
      <c r="DIH26" s="35"/>
      <c r="DII26" s="35"/>
      <c r="DIJ26" s="35"/>
      <c r="DIK26" s="35"/>
      <c r="DIL26" s="35"/>
      <c r="DIM26" s="35"/>
      <c r="DIN26" s="35"/>
      <c r="DIO26" s="35"/>
      <c r="DIP26" s="35"/>
      <c r="DIQ26" s="35"/>
      <c r="DIR26" s="35"/>
      <c r="DIS26" s="35"/>
      <c r="DIT26" s="35"/>
      <c r="DIU26" s="35"/>
      <c r="DIV26" s="35"/>
      <c r="DIW26" s="35"/>
      <c r="DIX26" s="35"/>
      <c r="DIY26" s="35"/>
      <c r="DIZ26" s="35"/>
      <c r="DJA26" s="35"/>
      <c r="DJB26" s="35"/>
      <c r="DJC26" s="35"/>
      <c r="DJD26" s="35"/>
      <c r="DJE26" s="35"/>
      <c r="DJF26" s="35"/>
      <c r="DJG26" s="35"/>
      <c r="DJH26" s="35"/>
      <c r="DJI26" s="35"/>
      <c r="DJJ26" s="35"/>
      <c r="DJK26" s="35"/>
      <c r="DJL26" s="35"/>
      <c r="DJM26" s="35"/>
      <c r="DJN26" s="35"/>
      <c r="DJO26" s="35"/>
      <c r="DJP26" s="35"/>
      <c r="DJQ26" s="35"/>
      <c r="DJR26" s="35"/>
      <c r="DJS26" s="35"/>
      <c r="DJT26" s="35"/>
      <c r="DJU26" s="35"/>
      <c r="DJV26" s="35"/>
      <c r="DJW26" s="35"/>
      <c r="DJX26" s="35"/>
      <c r="DJY26" s="35"/>
      <c r="DJZ26" s="35"/>
      <c r="DKA26" s="35"/>
      <c r="DKB26" s="35"/>
      <c r="DKC26" s="35"/>
      <c r="DKD26" s="35"/>
      <c r="DKE26" s="35"/>
      <c r="DKF26" s="35"/>
      <c r="DKG26" s="35"/>
      <c r="DKH26" s="35"/>
      <c r="DKI26" s="35"/>
      <c r="DKJ26" s="35"/>
      <c r="DKK26" s="35"/>
      <c r="DKL26" s="35"/>
      <c r="DKM26" s="35"/>
      <c r="DKN26" s="35"/>
      <c r="DKO26" s="35"/>
      <c r="DKP26" s="35"/>
      <c r="DKQ26" s="35"/>
      <c r="DKR26" s="35"/>
      <c r="DKS26" s="35"/>
      <c r="DKT26" s="35"/>
      <c r="DKU26" s="35"/>
      <c r="DKV26" s="35"/>
      <c r="DKW26" s="35"/>
      <c r="DKX26" s="35"/>
      <c r="DKY26" s="35"/>
      <c r="DKZ26" s="35"/>
      <c r="DLA26" s="35"/>
      <c r="DLB26" s="35"/>
      <c r="DLC26" s="35"/>
      <c r="DLD26" s="35"/>
      <c r="DLE26" s="35"/>
      <c r="DLF26" s="35"/>
      <c r="DLG26" s="35"/>
      <c r="DLH26" s="35"/>
      <c r="DLI26" s="35"/>
      <c r="DLJ26" s="35"/>
      <c r="DLK26" s="35"/>
      <c r="DLL26" s="35"/>
      <c r="DLM26" s="35"/>
      <c r="DLN26" s="35"/>
      <c r="DLO26" s="35"/>
      <c r="DLP26" s="35"/>
      <c r="DLQ26" s="35"/>
      <c r="DLR26" s="35"/>
      <c r="DLS26" s="35"/>
      <c r="DLT26" s="35"/>
      <c r="DLU26" s="35"/>
      <c r="DLV26" s="35"/>
      <c r="DLW26" s="35"/>
      <c r="DLX26" s="35"/>
      <c r="DLY26" s="35"/>
      <c r="DLZ26" s="35"/>
      <c r="DMA26" s="35"/>
      <c r="DMB26" s="35"/>
      <c r="DMC26" s="35"/>
      <c r="DMD26" s="35"/>
      <c r="DME26" s="35"/>
      <c r="DMF26" s="35"/>
      <c r="DMG26" s="35"/>
      <c r="DMH26" s="35"/>
      <c r="DMI26" s="35"/>
      <c r="DMJ26" s="35"/>
      <c r="DMK26" s="35"/>
      <c r="DML26" s="35"/>
      <c r="DMM26" s="35"/>
      <c r="DMN26" s="35"/>
      <c r="DMO26" s="35"/>
      <c r="DMP26" s="35"/>
      <c r="DMQ26" s="35"/>
      <c r="DMR26" s="35"/>
      <c r="DMS26" s="35"/>
      <c r="DMT26" s="35"/>
      <c r="DMU26" s="35"/>
      <c r="DMV26" s="35"/>
      <c r="DMW26" s="35"/>
      <c r="DMX26" s="35"/>
      <c r="DMY26" s="35"/>
      <c r="DMZ26" s="35"/>
      <c r="DNA26" s="35"/>
      <c r="DNB26" s="35"/>
      <c r="DNC26" s="35"/>
      <c r="DND26" s="35"/>
      <c r="DNE26" s="35"/>
      <c r="DNF26" s="35"/>
      <c r="DNG26" s="35"/>
      <c r="DNH26" s="35"/>
      <c r="DNI26" s="35"/>
      <c r="DNJ26" s="35"/>
      <c r="DNK26" s="35"/>
      <c r="DNL26" s="35"/>
      <c r="DNM26" s="35"/>
      <c r="DNN26" s="35"/>
      <c r="DNO26" s="35"/>
      <c r="DNP26" s="35"/>
      <c r="DNQ26" s="35"/>
      <c r="DNR26" s="35"/>
      <c r="DNS26" s="35"/>
      <c r="DNT26" s="35"/>
      <c r="DNU26" s="35"/>
      <c r="DNV26" s="35"/>
      <c r="DNW26" s="35"/>
      <c r="DNX26" s="35"/>
      <c r="DNY26" s="35"/>
      <c r="DNZ26" s="35"/>
      <c r="DOA26" s="35"/>
      <c r="DOB26" s="35"/>
      <c r="DOC26" s="35"/>
      <c r="DOD26" s="35"/>
      <c r="DOE26" s="35"/>
      <c r="DOF26" s="35"/>
      <c r="DOG26" s="35"/>
      <c r="DOH26" s="35"/>
      <c r="DOI26" s="35"/>
      <c r="DOJ26" s="35"/>
      <c r="DOK26" s="35"/>
      <c r="DOL26" s="35"/>
      <c r="DOM26" s="35"/>
      <c r="DON26" s="35"/>
      <c r="DOO26" s="35"/>
      <c r="DOP26" s="35"/>
      <c r="DOQ26" s="35"/>
      <c r="DOR26" s="35"/>
      <c r="DOS26" s="35"/>
      <c r="DOT26" s="35"/>
      <c r="DOU26" s="35"/>
      <c r="DOV26" s="35"/>
      <c r="DOW26" s="35"/>
      <c r="DOX26" s="35"/>
      <c r="DOY26" s="35"/>
      <c r="DOZ26" s="35"/>
      <c r="DPA26" s="35"/>
      <c r="DPB26" s="35"/>
      <c r="DPC26" s="35"/>
      <c r="DPD26" s="35"/>
      <c r="DPE26" s="35"/>
      <c r="DPF26" s="35"/>
      <c r="DPG26" s="35"/>
      <c r="DPH26" s="35"/>
      <c r="DPI26" s="35"/>
      <c r="DPJ26" s="35"/>
      <c r="DPK26" s="35"/>
      <c r="DPL26" s="35"/>
      <c r="DPM26" s="35"/>
      <c r="DPN26" s="35"/>
      <c r="DPO26" s="35"/>
      <c r="DPP26" s="35"/>
      <c r="DPQ26" s="35"/>
      <c r="DPR26" s="35"/>
      <c r="DPS26" s="35"/>
      <c r="DPT26" s="35"/>
      <c r="DPU26" s="35"/>
      <c r="DPV26" s="35"/>
      <c r="DPW26" s="35"/>
      <c r="DPX26" s="35"/>
      <c r="DPY26" s="35"/>
      <c r="DPZ26" s="35"/>
      <c r="DQA26" s="35"/>
      <c r="DQB26" s="35"/>
      <c r="DQC26" s="35"/>
      <c r="DQD26" s="35"/>
      <c r="DQE26" s="35"/>
      <c r="DQF26" s="35"/>
      <c r="DQG26" s="35"/>
      <c r="DQH26" s="35"/>
      <c r="DQI26" s="35"/>
      <c r="DQJ26" s="35"/>
      <c r="DQK26" s="35"/>
      <c r="DQL26" s="35"/>
      <c r="DQM26" s="35"/>
      <c r="DQN26" s="35"/>
      <c r="DQO26" s="35"/>
      <c r="DQP26" s="35"/>
      <c r="DQQ26" s="35"/>
      <c r="DQR26" s="35"/>
      <c r="DQS26" s="35"/>
      <c r="DQT26" s="35"/>
      <c r="DQU26" s="35"/>
      <c r="DQV26" s="35"/>
      <c r="DQW26" s="35"/>
      <c r="DQX26" s="35"/>
      <c r="DQY26" s="35"/>
      <c r="DQZ26" s="35"/>
      <c r="DRA26" s="35"/>
      <c r="DRB26" s="35"/>
      <c r="DRC26" s="35"/>
      <c r="DRD26" s="35"/>
      <c r="DRE26" s="35"/>
      <c r="DRF26" s="35"/>
      <c r="DRG26" s="35"/>
      <c r="DRH26" s="35"/>
      <c r="DRI26" s="35"/>
      <c r="DRJ26" s="35"/>
      <c r="DRK26" s="35"/>
      <c r="DRL26" s="35"/>
      <c r="DRM26" s="35"/>
      <c r="DRN26" s="35"/>
      <c r="DRO26" s="35"/>
      <c r="DRP26" s="35"/>
      <c r="DRQ26" s="35"/>
      <c r="DRR26" s="35"/>
      <c r="DRS26" s="35"/>
      <c r="DRT26" s="35"/>
      <c r="DRU26" s="35"/>
      <c r="DRV26" s="35"/>
      <c r="DRW26" s="35"/>
      <c r="DRX26" s="35"/>
      <c r="DRY26" s="35"/>
      <c r="DRZ26" s="35"/>
      <c r="DSA26" s="35"/>
      <c r="DSB26" s="35"/>
      <c r="DSC26" s="35"/>
      <c r="DSD26" s="35"/>
      <c r="DSE26" s="35"/>
      <c r="DSF26" s="35"/>
      <c r="DSG26" s="35"/>
      <c r="DSH26" s="35"/>
      <c r="DSI26" s="35"/>
      <c r="DSJ26" s="35"/>
      <c r="DSK26" s="35"/>
      <c r="DSL26" s="35"/>
      <c r="DSM26" s="35"/>
      <c r="DSN26" s="35"/>
      <c r="DSO26" s="35"/>
      <c r="DSP26" s="35"/>
      <c r="DSQ26" s="35"/>
      <c r="DSR26" s="35"/>
      <c r="DSS26" s="35"/>
      <c r="DST26" s="35"/>
      <c r="DSU26" s="35"/>
      <c r="DSV26" s="35"/>
      <c r="DSW26" s="35"/>
      <c r="DSX26" s="35"/>
      <c r="DSY26" s="35"/>
      <c r="DSZ26" s="35"/>
      <c r="DTA26" s="35"/>
      <c r="DTB26" s="35"/>
      <c r="DTC26" s="35"/>
      <c r="DTD26" s="35"/>
      <c r="DTE26" s="35"/>
      <c r="DTF26" s="35"/>
      <c r="DTG26" s="35"/>
      <c r="DTH26" s="35"/>
      <c r="DTI26" s="35"/>
      <c r="DTJ26" s="35"/>
      <c r="DTK26" s="35"/>
      <c r="DTL26" s="35"/>
      <c r="DTM26" s="35"/>
      <c r="DTN26" s="35"/>
      <c r="DTO26" s="35"/>
      <c r="DTP26" s="35"/>
      <c r="DTQ26" s="35"/>
      <c r="DTR26" s="35"/>
      <c r="DTS26" s="35"/>
      <c r="DTT26" s="35"/>
      <c r="DTU26" s="35"/>
      <c r="DTV26" s="35"/>
      <c r="DTW26" s="35"/>
      <c r="DTX26" s="35"/>
      <c r="DTY26" s="35"/>
      <c r="DTZ26" s="35"/>
      <c r="DUA26" s="35"/>
      <c r="DUB26" s="35"/>
      <c r="DUC26" s="35"/>
      <c r="DUD26" s="35"/>
      <c r="DUE26" s="35"/>
      <c r="DUF26" s="35"/>
      <c r="DUG26" s="35"/>
      <c r="DUH26" s="35"/>
      <c r="DUI26" s="35"/>
      <c r="DUJ26" s="35"/>
      <c r="DUK26" s="35"/>
      <c r="DUL26" s="35"/>
      <c r="DUM26" s="35"/>
      <c r="DUN26" s="35"/>
      <c r="DUO26" s="35"/>
      <c r="DUP26" s="35"/>
      <c r="DUQ26" s="35"/>
      <c r="DUR26" s="35"/>
      <c r="DUS26" s="35"/>
      <c r="DUT26" s="35"/>
      <c r="DUU26" s="35"/>
      <c r="DUV26" s="35"/>
      <c r="DUW26" s="35"/>
      <c r="DUX26" s="35"/>
      <c r="DUY26" s="35"/>
      <c r="DUZ26" s="35"/>
      <c r="DVA26" s="35"/>
      <c r="DVB26" s="35"/>
      <c r="DVC26" s="35"/>
      <c r="DVD26" s="35"/>
      <c r="DVE26" s="35"/>
      <c r="DVF26" s="35"/>
      <c r="DVG26" s="35"/>
      <c r="DVH26" s="35"/>
      <c r="DVI26" s="35"/>
      <c r="DVJ26" s="35"/>
      <c r="DVK26" s="35"/>
      <c r="DVL26" s="35"/>
      <c r="DVM26" s="35"/>
      <c r="DVN26" s="35"/>
      <c r="DVO26" s="35"/>
      <c r="DVP26" s="35"/>
      <c r="DVQ26" s="35"/>
      <c r="DVR26" s="35"/>
      <c r="DVS26" s="35"/>
      <c r="DVT26" s="35"/>
      <c r="DVU26" s="35"/>
      <c r="DVV26" s="35"/>
      <c r="DVW26" s="35"/>
      <c r="DVX26" s="35"/>
      <c r="DVY26" s="35"/>
      <c r="DVZ26" s="35"/>
      <c r="DWA26" s="35"/>
      <c r="DWB26" s="35"/>
      <c r="DWC26" s="35"/>
      <c r="DWD26" s="35"/>
      <c r="DWE26" s="35"/>
      <c r="DWF26" s="35"/>
      <c r="DWG26" s="35"/>
      <c r="DWH26" s="35"/>
      <c r="DWI26" s="35"/>
      <c r="DWJ26" s="35"/>
      <c r="DWK26" s="35"/>
      <c r="DWL26" s="35"/>
      <c r="DWM26" s="35"/>
      <c r="DWN26" s="35"/>
      <c r="DWO26" s="35"/>
      <c r="DWP26" s="35"/>
      <c r="DWQ26" s="35"/>
      <c r="DWR26" s="35"/>
      <c r="DWS26" s="35"/>
      <c r="DWT26" s="35"/>
      <c r="DWU26" s="35"/>
      <c r="DWV26" s="35"/>
      <c r="DWW26" s="35"/>
      <c r="DWX26" s="35"/>
      <c r="DWY26" s="35"/>
      <c r="DWZ26" s="35"/>
      <c r="DXA26" s="35"/>
      <c r="DXB26" s="35"/>
      <c r="DXC26" s="35"/>
      <c r="DXD26" s="35"/>
      <c r="DXE26" s="35"/>
      <c r="DXF26" s="35"/>
      <c r="DXG26" s="35"/>
      <c r="DXH26" s="35"/>
      <c r="DXI26" s="35"/>
      <c r="DXJ26" s="35"/>
      <c r="DXK26" s="35"/>
      <c r="DXL26" s="35"/>
      <c r="DXM26" s="35"/>
      <c r="DXN26" s="35"/>
      <c r="DXO26" s="35"/>
      <c r="DXP26" s="35"/>
      <c r="DXQ26" s="35"/>
      <c r="DXR26" s="35"/>
      <c r="DXS26" s="35"/>
      <c r="DXT26" s="35"/>
      <c r="DXU26" s="35"/>
      <c r="DXV26" s="35"/>
      <c r="DXW26" s="35"/>
      <c r="DXX26" s="35"/>
      <c r="DXY26" s="35"/>
      <c r="DXZ26" s="35"/>
      <c r="DYA26" s="35"/>
      <c r="DYB26" s="35"/>
      <c r="DYC26" s="35"/>
      <c r="DYD26" s="35"/>
      <c r="DYE26" s="35"/>
      <c r="DYF26" s="35"/>
      <c r="DYG26" s="35"/>
      <c r="DYH26" s="35"/>
      <c r="DYI26" s="35"/>
      <c r="DYJ26" s="35"/>
      <c r="DYK26" s="35"/>
      <c r="DYL26" s="35"/>
      <c r="DYM26" s="35"/>
      <c r="DYN26" s="35"/>
      <c r="DYO26" s="35"/>
      <c r="DYP26" s="35"/>
      <c r="DYQ26" s="35"/>
      <c r="DYR26" s="35"/>
      <c r="DYS26" s="35"/>
      <c r="DYT26" s="35"/>
      <c r="DYU26" s="35"/>
      <c r="DYV26" s="35"/>
      <c r="DYW26" s="35"/>
      <c r="DYX26" s="35"/>
      <c r="DYY26" s="35"/>
      <c r="DYZ26" s="35"/>
      <c r="DZA26" s="35"/>
      <c r="DZB26" s="35"/>
      <c r="DZC26" s="35"/>
      <c r="DZD26" s="35"/>
      <c r="DZE26" s="35"/>
      <c r="DZF26" s="35"/>
      <c r="DZG26" s="35"/>
      <c r="DZH26" s="35"/>
      <c r="DZI26" s="35"/>
      <c r="DZJ26" s="35"/>
      <c r="DZK26" s="35"/>
      <c r="DZL26" s="35"/>
      <c r="DZM26" s="35"/>
      <c r="DZN26" s="35"/>
      <c r="DZO26" s="35"/>
      <c r="DZP26" s="35"/>
      <c r="DZQ26" s="35"/>
      <c r="DZR26" s="35"/>
      <c r="DZS26" s="35"/>
      <c r="DZT26" s="35"/>
      <c r="DZU26" s="35"/>
      <c r="DZV26" s="35"/>
      <c r="DZW26" s="35"/>
      <c r="DZX26" s="35"/>
      <c r="DZY26" s="35"/>
      <c r="DZZ26" s="35"/>
      <c r="EAA26" s="35"/>
      <c r="EAB26" s="35"/>
      <c r="EAC26" s="35"/>
      <c r="EAD26" s="35"/>
      <c r="EAE26" s="35"/>
      <c r="EAF26" s="35"/>
      <c r="EAG26" s="35"/>
      <c r="EAH26" s="35"/>
      <c r="EAI26" s="35"/>
      <c r="EAJ26" s="35"/>
      <c r="EAK26" s="35"/>
      <c r="EAL26" s="35"/>
      <c r="EAM26" s="35"/>
      <c r="EAN26" s="35"/>
      <c r="EAO26" s="35"/>
      <c r="EAP26" s="35"/>
      <c r="EAQ26" s="35"/>
      <c r="EAR26" s="35"/>
      <c r="EAS26" s="35"/>
      <c r="EAT26" s="35"/>
      <c r="EAU26" s="35"/>
      <c r="EAV26" s="35"/>
      <c r="EAW26" s="35"/>
      <c r="EAX26" s="35"/>
      <c r="EAY26" s="35"/>
      <c r="EAZ26" s="35"/>
      <c r="EBA26" s="35"/>
      <c r="EBB26" s="35"/>
      <c r="EBC26" s="35"/>
      <c r="EBD26" s="35"/>
      <c r="EBE26" s="35"/>
      <c r="EBF26" s="35"/>
      <c r="EBG26" s="35"/>
      <c r="EBH26" s="35"/>
      <c r="EBI26" s="35"/>
      <c r="EBJ26" s="35"/>
      <c r="EBK26" s="35"/>
      <c r="EBL26" s="35"/>
      <c r="EBM26" s="35"/>
      <c r="EBN26" s="35"/>
      <c r="EBO26" s="35"/>
      <c r="EBP26" s="35"/>
      <c r="EBQ26" s="35"/>
      <c r="EBR26" s="35"/>
      <c r="EBS26" s="35"/>
      <c r="EBT26" s="35"/>
      <c r="EBU26" s="35"/>
      <c r="EBV26" s="35"/>
      <c r="EBW26" s="35"/>
      <c r="EBX26" s="35"/>
      <c r="EBY26" s="35"/>
      <c r="EBZ26" s="35"/>
      <c r="ECA26" s="35"/>
      <c r="ECB26" s="35"/>
      <c r="ECC26" s="35"/>
      <c r="ECD26" s="35"/>
      <c r="ECE26" s="35"/>
      <c r="ECF26" s="35"/>
      <c r="ECG26" s="35"/>
      <c r="ECH26" s="35"/>
      <c r="ECI26" s="35"/>
      <c r="ECJ26" s="35"/>
      <c r="ECK26" s="35"/>
      <c r="ECL26" s="35"/>
      <c r="ECM26" s="35"/>
      <c r="ECN26" s="35"/>
      <c r="ECO26" s="35"/>
      <c r="ECP26" s="35"/>
      <c r="ECQ26" s="35"/>
      <c r="ECR26" s="35"/>
      <c r="ECS26" s="35"/>
      <c r="ECT26" s="35"/>
      <c r="ECU26" s="35"/>
      <c r="ECV26" s="35"/>
      <c r="ECW26" s="35"/>
      <c r="ECX26" s="35"/>
      <c r="ECY26" s="35"/>
      <c r="ECZ26" s="35"/>
      <c r="EDA26" s="35"/>
      <c r="EDB26" s="35"/>
      <c r="EDC26" s="35"/>
      <c r="EDD26" s="35"/>
      <c r="EDE26" s="35"/>
      <c r="EDF26" s="35"/>
      <c r="EDG26" s="35"/>
      <c r="EDH26" s="35"/>
      <c r="EDI26" s="35"/>
      <c r="EDJ26" s="35"/>
      <c r="EDK26" s="35"/>
      <c r="EDL26" s="35"/>
      <c r="EDM26" s="35"/>
      <c r="EDN26" s="35"/>
      <c r="EDO26" s="35"/>
      <c r="EDP26" s="35"/>
      <c r="EDQ26" s="35"/>
      <c r="EDR26" s="35"/>
      <c r="EDS26" s="35"/>
      <c r="EDT26" s="35"/>
      <c r="EDU26" s="35"/>
      <c r="EDV26" s="35"/>
      <c r="EDW26" s="35"/>
      <c r="EDX26" s="35"/>
      <c r="EDY26" s="35"/>
      <c r="EDZ26" s="35"/>
      <c r="EEA26" s="35"/>
      <c r="EEB26" s="35"/>
      <c r="EEC26" s="35"/>
      <c r="EED26" s="35"/>
      <c r="EEE26" s="35"/>
      <c r="EEF26" s="35"/>
      <c r="EEG26" s="35"/>
      <c r="EEH26" s="35"/>
      <c r="EEI26" s="35"/>
      <c r="EEJ26" s="35"/>
      <c r="EEK26" s="35"/>
      <c r="EEL26" s="35"/>
      <c r="EEM26" s="35"/>
      <c r="EEN26" s="35"/>
      <c r="EEO26" s="35"/>
      <c r="EEP26" s="35"/>
      <c r="EEQ26" s="35"/>
      <c r="EER26" s="35"/>
      <c r="EES26" s="35"/>
      <c r="EET26" s="35"/>
      <c r="EEU26" s="35"/>
      <c r="EEV26" s="35"/>
      <c r="EEW26" s="35"/>
      <c r="EEX26" s="35"/>
      <c r="EEY26" s="35"/>
      <c r="EEZ26" s="35"/>
      <c r="EFA26" s="35"/>
      <c r="EFB26" s="35"/>
      <c r="EFC26" s="35"/>
      <c r="EFD26" s="35"/>
      <c r="EFE26" s="35"/>
      <c r="EFF26" s="35"/>
      <c r="EFG26" s="35"/>
      <c r="EFH26" s="35"/>
      <c r="EFI26" s="35"/>
      <c r="EFJ26" s="35"/>
      <c r="EFK26" s="35"/>
      <c r="EFL26" s="35"/>
      <c r="EFM26" s="35"/>
      <c r="EFN26" s="35"/>
      <c r="EFO26" s="35"/>
      <c r="EFP26" s="35"/>
      <c r="EFQ26" s="35"/>
      <c r="EFR26" s="35"/>
      <c r="EFS26" s="35"/>
      <c r="EFT26" s="35"/>
      <c r="EFU26" s="35"/>
      <c r="EFV26" s="35"/>
      <c r="EFW26" s="35"/>
      <c r="EFX26" s="35"/>
      <c r="EFY26" s="35"/>
      <c r="EFZ26" s="35"/>
      <c r="EGA26" s="35"/>
      <c r="EGB26" s="35"/>
      <c r="EGC26" s="35"/>
      <c r="EGD26" s="35"/>
      <c r="EGE26" s="35"/>
      <c r="EGF26" s="35"/>
      <c r="EGG26" s="35"/>
      <c r="EGH26" s="35"/>
      <c r="EGI26" s="35"/>
      <c r="EGJ26" s="35"/>
      <c r="EGK26" s="35"/>
      <c r="EGL26" s="35"/>
      <c r="EGM26" s="35"/>
      <c r="EGN26" s="35"/>
      <c r="EGO26" s="35"/>
      <c r="EGP26" s="35"/>
      <c r="EGQ26" s="35"/>
      <c r="EGR26" s="35"/>
      <c r="EGS26" s="35"/>
      <c r="EGT26" s="35"/>
      <c r="EGU26" s="35"/>
      <c r="EGV26" s="35"/>
      <c r="EGW26" s="35"/>
      <c r="EGX26" s="35"/>
      <c r="EGY26" s="35"/>
      <c r="EGZ26" s="35"/>
      <c r="EHA26" s="35"/>
      <c r="EHB26" s="35"/>
      <c r="EHC26" s="35"/>
      <c r="EHD26" s="35"/>
      <c r="EHE26" s="35"/>
      <c r="EHF26" s="35"/>
      <c r="EHG26" s="35"/>
      <c r="EHH26" s="35"/>
      <c r="EHI26" s="35"/>
      <c r="EHJ26" s="35"/>
      <c r="EHK26" s="35"/>
      <c r="EHL26" s="35"/>
      <c r="EHM26" s="35"/>
      <c r="EHN26" s="35"/>
      <c r="EHO26" s="35"/>
      <c r="EHP26" s="35"/>
      <c r="EHQ26" s="35"/>
      <c r="EHR26" s="35"/>
      <c r="EHS26" s="35"/>
      <c r="EHT26" s="35"/>
      <c r="EHU26" s="35"/>
      <c r="EHV26" s="35"/>
      <c r="EHW26" s="35"/>
      <c r="EHX26" s="35"/>
      <c r="EHY26" s="35"/>
      <c r="EHZ26" s="35"/>
      <c r="EIA26" s="35"/>
      <c r="EIB26" s="35"/>
      <c r="EIC26" s="35"/>
      <c r="EID26" s="35"/>
      <c r="EIE26" s="35"/>
      <c r="EIF26" s="35"/>
      <c r="EIG26" s="35"/>
      <c r="EIH26" s="35"/>
      <c r="EII26" s="35"/>
      <c r="EIJ26" s="35"/>
      <c r="EIK26" s="35"/>
      <c r="EIL26" s="35"/>
      <c r="EIM26" s="35"/>
      <c r="EIN26" s="35"/>
      <c r="EIO26" s="35"/>
      <c r="EIP26" s="35"/>
      <c r="EIQ26" s="35"/>
      <c r="EIR26" s="35"/>
      <c r="EIS26" s="35"/>
      <c r="EIT26" s="35"/>
      <c r="EIU26" s="35"/>
      <c r="EIV26" s="35"/>
      <c r="EIW26" s="35"/>
      <c r="EIX26" s="35"/>
      <c r="EIY26" s="35"/>
      <c r="EIZ26" s="35"/>
      <c r="EJA26" s="35"/>
      <c r="EJB26" s="35"/>
      <c r="EJC26" s="35"/>
      <c r="EJD26" s="35"/>
      <c r="EJE26" s="35"/>
      <c r="EJF26" s="35"/>
      <c r="EJG26" s="35"/>
      <c r="EJH26" s="35"/>
      <c r="EJI26" s="35"/>
      <c r="EJJ26" s="35"/>
      <c r="EJK26" s="35"/>
      <c r="EJL26" s="35"/>
      <c r="EJM26" s="35"/>
      <c r="EJN26" s="35"/>
      <c r="EJO26" s="35"/>
      <c r="EJP26" s="35"/>
      <c r="EJQ26" s="35"/>
      <c r="EJR26" s="35"/>
      <c r="EJS26" s="35"/>
      <c r="EJT26" s="35"/>
      <c r="EJU26" s="35"/>
      <c r="EJV26" s="35"/>
      <c r="EJW26" s="35"/>
      <c r="EJX26" s="35"/>
      <c r="EJY26" s="35"/>
      <c r="EJZ26" s="35"/>
      <c r="EKA26" s="35"/>
      <c r="EKB26" s="35"/>
      <c r="EKC26" s="35"/>
      <c r="EKD26" s="35"/>
      <c r="EKE26" s="35"/>
      <c r="EKF26" s="35"/>
      <c r="EKG26" s="35"/>
      <c r="EKH26" s="35"/>
      <c r="EKI26" s="35"/>
      <c r="EKJ26" s="35"/>
      <c r="EKK26" s="35"/>
      <c r="EKL26" s="35"/>
      <c r="EKM26" s="35"/>
      <c r="EKN26" s="35"/>
      <c r="EKO26" s="35"/>
      <c r="EKP26" s="35"/>
      <c r="EKQ26" s="35"/>
      <c r="EKR26" s="35"/>
      <c r="EKS26" s="35"/>
      <c r="EKT26" s="35"/>
      <c r="EKU26" s="35"/>
      <c r="EKV26" s="35"/>
      <c r="EKW26" s="35"/>
      <c r="EKX26" s="35"/>
      <c r="EKY26" s="35"/>
      <c r="EKZ26" s="35"/>
      <c r="ELA26" s="35"/>
      <c r="ELB26" s="35"/>
      <c r="ELC26" s="35"/>
      <c r="ELD26" s="35"/>
      <c r="ELE26" s="35"/>
      <c r="ELF26" s="35"/>
      <c r="ELG26" s="35"/>
      <c r="ELH26" s="35"/>
      <c r="ELI26" s="35"/>
      <c r="ELJ26" s="35"/>
      <c r="ELK26" s="35"/>
      <c r="ELL26" s="35"/>
      <c r="ELM26" s="35"/>
      <c r="ELN26" s="35"/>
      <c r="ELO26" s="35"/>
      <c r="ELP26" s="35"/>
      <c r="ELQ26" s="35"/>
      <c r="ELR26" s="35"/>
      <c r="ELS26" s="35"/>
      <c r="ELT26" s="35"/>
      <c r="ELU26" s="35"/>
      <c r="ELV26" s="35"/>
      <c r="ELW26" s="35"/>
      <c r="ELX26" s="35"/>
      <c r="ELY26" s="35"/>
      <c r="ELZ26" s="35"/>
      <c r="EMA26" s="35"/>
      <c r="EMB26" s="35"/>
      <c r="EMC26" s="35"/>
      <c r="EMD26" s="35"/>
      <c r="EME26" s="35"/>
      <c r="EMF26" s="35"/>
      <c r="EMG26" s="35"/>
      <c r="EMH26" s="35"/>
      <c r="EMI26" s="35"/>
      <c r="EMJ26" s="35"/>
      <c r="EMK26" s="35"/>
      <c r="EML26" s="35"/>
      <c r="EMM26" s="35"/>
      <c r="EMN26" s="35"/>
      <c r="EMO26" s="35"/>
      <c r="EMP26" s="35"/>
      <c r="EMQ26" s="35"/>
      <c r="EMR26" s="35"/>
      <c r="EMS26" s="35"/>
      <c r="EMT26" s="35"/>
      <c r="EMU26" s="35"/>
      <c r="EMV26" s="35"/>
      <c r="EMW26" s="35"/>
      <c r="EMX26" s="35"/>
      <c r="EMY26" s="35"/>
      <c r="EMZ26" s="35"/>
      <c r="ENA26" s="35"/>
      <c r="ENB26" s="35"/>
      <c r="ENC26" s="35"/>
      <c r="END26" s="35"/>
      <c r="ENE26" s="35"/>
      <c r="ENF26" s="35"/>
      <c r="ENG26" s="35"/>
      <c r="ENH26" s="35"/>
      <c r="ENI26" s="35"/>
      <c r="ENJ26" s="35"/>
      <c r="ENK26" s="35"/>
      <c r="ENL26" s="35"/>
      <c r="ENM26" s="35"/>
      <c r="ENN26" s="35"/>
      <c r="ENO26" s="35"/>
      <c r="ENP26" s="35"/>
      <c r="ENQ26" s="35"/>
      <c r="ENR26" s="35"/>
      <c r="ENS26" s="35"/>
      <c r="ENT26" s="35"/>
      <c r="ENU26" s="35"/>
      <c r="ENV26" s="35"/>
      <c r="ENW26" s="35"/>
      <c r="ENX26" s="35"/>
      <c r="ENY26" s="35"/>
      <c r="ENZ26" s="35"/>
      <c r="EOA26" s="35"/>
      <c r="EOB26" s="35"/>
      <c r="EOC26" s="35"/>
      <c r="EOD26" s="35"/>
      <c r="EOE26" s="35"/>
      <c r="EOF26" s="35"/>
      <c r="EOG26" s="35"/>
      <c r="EOH26" s="35"/>
      <c r="EOI26" s="35"/>
      <c r="EOJ26" s="35"/>
      <c r="EOK26" s="35"/>
      <c r="EOL26" s="35"/>
      <c r="EOM26" s="35"/>
      <c r="EON26" s="35"/>
      <c r="EOO26" s="35"/>
      <c r="EOP26" s="35"/>
      <c r="EOQ26" s="35"/>
      <c r="EOR26" s="35"/>
      <c r="EOS26" s="35"/>
      <c r="EOT26" s="35"/>
      <c r="EOU26" s="35"/>
      <c r="EOV26" s="35"/>
      <c r="EOW26" s="35"/>
      <c r="EOX26" s="35"/>
      <c r="EOY26" s="35"/>
      <c r="EOZ26" s="35"/>
      <c r="EPA26" s="35"/>
      <c r="EPB26" s="35"/>
      <c r="EPC26" s="35"/>
      <c r="EPD26" s="35"/>
      <c r="EPE26" s="35"/>
      <c r="EPF26" s="35"/>
      <c r="EPG26" s="35"/>
      <c r="EPH26" s="35"/>
      <c r="EPI26" s="35"/>
      <c r="EPJ26" s="35"/>
      <c r="EPK26" s="35"/>
      <c r="EPL26" s="35"/>
      <c r="EPM26" s="35"/>
      <c r="EPN26" s="35"/>
      <c r="EPO26" s="35"/>
      <c r="EPP26" s="35"/>
      <c r="EPQ26" s="35"/>
      <c r="EPR26" s="35"/>
      <c r="EPS26" s="35"/>
      <c r="EPT26" s="35"/>
      <c r="EPU26" s="35"/>
      <c r="EPV26" s="35"/>
      <c r="EPW26" s="35"/>
      <c r="EPX26" s="35"/>
      <c r="EPY26" s="35"/>
      <c r="EPZ26" s="35"/>
      <c r="EQA26" s="35"/>
      <c r="EQB26" s="35"/>
      <c r="EQC26" s="35"/>
      <c r="EQD26" s="35"/>
      <c r="EQE26" s="35"/>
      <c r="EQF26" s="35"/>
      <c r="EQG26" s="35"/>
      <c r="EQH26" s="35"/>
      <c r="EQI26" s="35"/>
      <c r="EQJ26" s="35"/>
      <c r="EQK26" s="35"/>
      <c r="EQL26" s="35"/>
      <c r="EQM26" s="35"/>
      <c r="EQN26" s="35"/>
      <c r="EQO26" s="35"/>
      <c r="EQP26" s="35"/>
      <c r="EQQ26" s="35"/>
      <c r="EQR26" s="35"/>
      <c r="EQS26" s="35"/>
      <c r="EQT26" s="35"/>
      <c r="EQU26" s="35"/>
      <c r="EQV26" s="35"/>
      <c r="EQW26" s="35"/>
      <c r="EQX26" s="35"/>
      <c r="EQY26" s="35"/>
      <c r="EQZ26" s="35"/>
      <c r="ERA26" s="35"/>
      <c r="ERB26" s="35"/>
      <c r="ERC26" s="35"/>
      <c r="ERD26" s="35"/>
      <c r="ERE26" s="35"/>
      <c r="ERF26" s="35"/>
      <c r="ERG26" s="35"/>
      <c r="ERH26" s="35"/>
      <c r="ERI26" s="35"/>
      <c r="ERJ26" s="35"/>
      <c r="ERK26" s="35"/>
      <c r="ERL26" s="35"/>
      <c r="ERM26" s="35"/>
      <c r="ERN26" s="35"/>
      <c r="ERO26" s="35"/>
      <c r="ERP26" s="35"/>
      <c r="ERQ26" s="35"/>
      <c r="ERR26" s="35"/>
      <c r="ERS26" s="35"/>
      <c r="ERT26" s="35"/>
      <c r="ERU26" s="35"/>
      <c r="ERV26" s="35"/>
      <c r="ERW26" s="35"/>
      <c r="ERX26" s="35"/>
      <c r="ERY26" s="35"/>
      <c r="ERZ26" s="35"/>
      <c r="ESA26" s="35"/>
      <c r="ESB26" s="35"/>
      <c r="ESC26" s="35"/>
      <c r="ESD26" s="35"/>
      <c r="ESE26" s="35"/>
      <c r="ESF26" s="35"/>
      <c r="ESG26" s="35"/>
      <c r="ESH26" s="35"/>
      <c r="ESI26" s="35"/>
      <c r="ESJ26" s="35"/>
      <c r="ESK26" s="35"/>
      <c r="ESL26" s="35"/>
      <c r="ESM26" s="35"/>
      <c r="ESN26" s="35"/>
      <c r="ESO26" s="35"/>
      <c r="ESP26" s="35"/>
      <c r="ESQ26" s="35"/>
      <c r="ESR26" s="35"/>
      <c r="ESS26" s="35"/>
      <c r="EST26" s="35"/>
      <c r="ESU26" s="35"/>
      <c r="ESV26" s="35"/>
      <c r="ESW26" s="35"/>
      <c r="ESX26" s="35"/>
      <c r="ESY26" s="35"/>
      <c r="ESZ26" s="35"/>
      <c r="ETA26" s="35"/>
      <c r="ETB26" s="35"/>
      <c r="ETC26" s="35"/>
      <c r="ETD26" s="35"/>
      <c r="ETE26" s="35"/>
      <c r="ETF26" s="35"/>
      <c r="ETG26" s="35"/>
      <c r="ETH26" s="35"/>
      <c r="ETI26" s="35"/>
      <c r="ETJ26" s="35"/>
      <c r="ETK26" s="35"/>
      <c r="ETL26" s="35"/>
      <c r="ETM26" s="35"/>
      <c r="ETN26" s="35"/>
      <c r="ETO26" s="35"/>
      <c r="ETP26" s="35"/>
      <c r="ETQ26" s="35"/>
      <c r="ETR26" s="35"/>
      <c r="ETS26" s="35"/>
      <c r="ETT26" s="35"/>
      <c r="ETU26" s="35"/>
      <c r="ETV26" s="35"/>
      <c r="ETW26" s="35"/>
      <c r="ETX26" s="35"/>
      <c r="ETY26" s="35"/>
      <c r="ETZ26" s="35"/>
      <c r="EUA26" s="35"/>
      <c r="EUB26" s="35"/>
      <c r="EUC26" s="35"/>
      <c r="EUD26" s="35"/>
      <c r="EUE26" s="35"/>
      <c r="EUF26" s="35"/>
      <c r="EUG26" s="35"/>
      <c r="EUH26" s="35"/>
      <c r="EUI26" s="35"/>
      <c r="EUJ26" s="35"/>
      <c r="EUK26" s="35"/>
      <c r="EUL26" s="35"/>
      <c r="EUM26" s="35"/>
      <c r="EUN26" s="35"/>
      <c r="EUO26" s="35"/>
      <c r="EUP26" s="35"/>
      <c r="EUQ26" s="35"/>
      <c r="EUR26" s="35"/>
      <c r="EUS26" s="35"/>
      <c r="EUT26" s="35"/>
      <c r="EUU26" s="35"/>
      <c r="EUV26" s="35"/>
      <c r="EUW26" s="35"/>
      <c r="EUX26" s="35"/>
      <c r="EUY26" s="35"/>
      <c r="EUZ26" s="35"/>
      <c r="EVA26" s="35"/>
      <c r="EVB26" s="35"/>
      <c r="EVC26" s="35"/>
      <c r="EVD26" s="35"/>
      <c r="EVE26" s="35"/>
      <c r="EVF26" s="35"/>
      <c r="EVG26" s="35"/>
      <c r="EVH26" s="35"/>
      <c r="EVI26" s="35"/>
      <c r="EVJ26" s="35"/>
      <c r="EVK26" s="35"/>
      <c r="EVL26" s="35"/>
      <c r="EVM26" s="35"/>
      <c r="EVN26" s="35"/>
      <c r="EVO26" s="35"/>
      <c r="EVP26" s="35"/>
      <c r="EVQ26" s="35"/>
      <c r="EVR26" s="35"/>
      <c r="EVS26" s="35"/>
      <c r="EVT26" s="35"/>
      <c r="EVU26" s="35"/>
      <c r="EVV26" s="35"/>
      <c r="EVW26" s="35"/>
      <c r="EVX26" s="35"/>
      <c r="EVY26" s="35"/>
      <c r="EVZ26" s="35"/>
      <c r="EWA26" s="35"/>
      <c r="EWB26" s="35"/>
      <c r="EWC26" s="35"/>
      <c r="EWD26" s="35"/>
      <c r="EWE26" s="35"/>
      <c r="EWF26" s="35"/>
      <c r="EWG26" s="35"/>
      <c r="EWH26" s="35"/>
      <c r="EWI26" s="35"/>
      <c r="EWJ26" s="35"/>
      <c r="EWK26" s="35"/>
      <c r="EWL26" s="35"/>
      <c r="EWM26" s="35"/>
      <c r="EWN26" s="35"/>
      <c r="EWO26" s="35"/>
      <c r="EWP26" s="35"/>
      <c r="EWQ26" s="35"/>
      <c r="EWR26" s="35"/>
      <c r="EWS26" s="35"/>
      <c r="EWT26" s="35"/>
      <c r="EWU26" s="35"/>
      <c r="EWV26" s="35"/>
      <c r="EWW26" s="35"/>
      <c r="EWX26" s="35"/>
      <c r="EWY26" s="35"/>
      <c r="EWZ26" s="35"/>
      <c r="EXA26" s="35"/>
      <c r="EXB26" s="35"/>
      <c r="EXC26" s="35"/>
      <c r="EXD26" s="35"/>
      <c r="EXE26" s="35"/>
      <c r="EXF26" s="35"/>
      <c r="EXG26" s="35"/>
      <c r="EXH26" s="35"/>
      <c r="EXI26" s="35"/>
      <c r="EXJ26" s="35"/>
      <c r="EXK26" s="35"/>
      <c r="EXL26" s="35"/>
      <c r="EXM26" s="35"/>
      <c r="EXN26" s="35"/>
      <c r="EXO26" s="35"/>
      <c r="EXP26" s="35"/>
      <c r="EXQ26" s="35"/>
      <c r="EXR26" s="35"/>
      <c r="EXS26" s="35"/>
      <c r="EXT26" s="35"/>
      <c r="EXU26" s="35"/>
      <c r="EXV26" s="35"/>
      <c r="EXW26" s="35"/>
      <c r="EXX26" s="35"/>
      <c r="EXY26" s="35"/>
      <c r="EXZ26" s="35"/>
      <c r="EYA26" s="35"/>
      <c r="EYB26" s="35"/>
      <c r="EYC26" s="35"/>
      <c r="EYD26" s="35"/>
      <c r="EYE26" s="35"/>
      <c r="EYF26" s="35"/>
      <c r="EYG26" s="35"/>
      <c r="EYH26" s="35"/>
      <c r="EYI26" s="35"/>
      <c r="EYJ26" s="35"/>
      <c r="EYK26" s="35"/>
      <c r="EYL26" s="35"/>
      <c r="EYM26" s="35"/>
      <c r="EYN26" s="35"/>
      <c r="EYO26" s="35"/>
      <c r="EYP26" s="35"/>
      <c r="EYQ26" s="35"/>
      <c r="EYR26" s="35"/>
      <c r="EYS26" s="35"/>
      <c r="EYT26" s="35"/>
      <c r="EYU26" s="35"/>
      <c r="EYV26" s="35"/>
      <c r="EYW26" s="35"/>
      <c r="EYX26" s="35"/>
      <c r="EYY26" s="35"/>
      <c r="EYZ26" s="35"/>
      <c r="EZA26" s="35"/>
      <c r="EZB26" s="35"/>
      <c r="EZC26" s="35"/>
      <c r="EZD26" s="35"/>
      <c r="EZE26" s="35"/>
      <c r="EZF26" s="35"/>
      <c r="EZG26" s="35"/>
      <c r="EZH26" s="35"/>
      <c r="EZI26" s="35"/>
      <c r="EZJ26" s="35"/>
      <c r="EZK26" s="35"/>
      <c r="EZL26" s="35"/>
      <c r="EZM26" s="35"/>
      <c r="EZN26" s="35"/>
      <c r="EZO26" s="35"/>
      <c r="EZP26" s="35"/>
      <c r="EZQ26" s="35"/>
      <c r="EZR26" s="35"/>
      <c r="EZS26" s="35"/>
      <c r="EZT26" s="35"/>
      <c r="EZU26" s="35"/>
      <c r="EZV26" s="35"/>
      <c r="EZW26" s="35"/>
      <c r="EZX26" s="35"/>
      <c r="EZY26" s="35"/>
      <c r="EZZ26" s="35"/>
      <c r="FAA26" s="35"/>
      <c r="FAB26" s="35"/>
      <c r="FAC26" s="35"/>
      <c r="FAD26" s="35"/>
      <c r="FAE26" s="35"/>
      <c r="FAF26" s="35"/>
      <c r="FAG26" s="35"/>
      <c r="FAH26" s="35"/>
      <c r="FAI26" s="35"/>
      <c r="FAJ26" s="35"/>
      <c r="FAK26" s="35"/>
      <c r="FAL26" s="35"/>
      <c r="FAM26" s="35"/>
      <c r="FAN26" s="35"/>
      <c r="FAO26" s="35"/>
      <c r="FAP26" s="35"/>
      <c r="FAQ26" s="35"/>
      <c r="FAR26" s="35"/>
      <c r="FAS26" s="35"/>
      <c r="FAT26" s="35"/>
      <c r="FAU26" s="35"/>
      <c r="FAV26" s="35"/>
      <c r="FAW26" s="35"/>
      <c r="FAX26" s="35"/>
      <c r="FAY26" s="35"/>
      <c r="FAZ26" s="35"/>
      <c r="FBA26" s="35"/>
      <c r="FBB26" s="35"/>
      <c r="FBC26" s="35"/>
      <c r="FBD26" s="35"/>
      <c r="FBE26" s="35"/>
      <c r="FBF26" s="35"/>
      <c r="FBG26" s="35"/>
      <c r="FBH26" s="35"/>
      <c r="FBI26" s="35"/>
      <c r="FBJ26" s="35"/>
      <c r="FBK26" s="35"/>
      <c r="FBL26" s="35"/>
      <c r="FBM26" s="35"/>
      <c r="FBN26" s="35"/>
      <c r="FBO26" s="35"/>
      <c r="FBP26" s="35"/>
      <c r="FBQ26" s="35"/>
      <c r="FBR26" s="35"/>
      <c r="FBS26" s="35"/>
      <c r="FBT26" s="35"/>
      <c r="FBU26" s="35"/>
      <c r="FBV26" s="35"/>
      <c r="FBW26" s="35"/>
      <c r="FBX26" s="35"/>
      <c r="FBY26" s="35"/>
      <c r="FBZ26" s="35"/>
      <c r="FCA26" s="35"/>
      <c r="FCB26" s="35"/>
      <c r="FCC26" s="35"/>
      <c r="FCD26" s="35"/>
      <c r="FCE26" s="35"/>
      <c r="FCF26" s="35"/>
      <c r="FCG26" s="35"/>
      <c r="FCH26" s="35"/>
      <c r="FCI26" s="35"/>
      <c r="FCJ26" s="35"/>
      <c r="FCK26" s="35"/>
      <c r="FCL26" s="35"/>
      <c r="FCM26" s="35"/>
      <c r="FCN26" s="35"/>
      <c r="FCO26" s="35"/>
      <c r="FCP26" s="35"/>
      <c r="FCQ26" s="35"/>
      <c r="FCR26" s="35"/>
      <c r="FCS26" s="35"/>
      <c r="FCT26" s="35"/>
      <c r="FCU26" s="35"/>
      <c r="FCV26" s="35"/>
      <c r="FCW26" s="35"/>
      <c r="FCX26" s="35"/>
      <c r="FCY26" s="35"/>
      <c r="FCZ26" s="35"/>
      <c r="FDA26" s="35"/>
      <c r="FDB26" s="35"/>
      <c r="FDC26" s="35"/>
      <c r="FDD26" s="35"/>
      <c r="FDE26" s="35"/>
      <c r="FDF26" s="35"/>
      <c r="FDG26" s="35"/>
      <c r="FDH26" s="35"/>
      <c r="FDI26" s="35"/>
      <c r="FDJ26" s="35"/>
      <c r="FDK26" s="35"/>
      <c r="FDL26" s="35"/>
      <c r="FDM26" s="35"/>
      <c r="FDN26" s="35"/>
      <c r="FDO26" s="35"/>
      <c r="FDP26" s="35"/>
      <c r="FDQ26" s="35"/>
      <c r="FDR26" s="35"/>
      <c r="FDS26" s="35"/>
      <c r="FDT26" s="35"/>
      <c r="FDU26" s="35"/>
      <c r="FDV26" s="35"/>
      <c r="FDW26" s="35"/>
      <c r="FDX26" s="35"/>
      <c r="FDY26" s="35"/>
      <c r="FDZ26" s="35"/>
      <c r="FEA26" s="35"/>
      <c r="FEB26" s="35"/>
      <c r="FEC26" s="35"/>
      <c r="FED26" s="35"/>
      <c r="FEE26" s="35"/>
      <c r="FEF26" s="35"/>
      <c r="FEG26" s="35"/>
      <c r="FEH26" s="35"/>
      <c r="FEI26" s="35"/>
      <c r="FEJ26" s="35"/>
      <c r="FEK26" s="35"/>
      <c r="FEL26" s="35"/>
      <c r="FEM26" s="35"/>
      <c r="FEN26" s="35"/>
      <c r="FEO26" s="35"/>
      <c r="FEP26" s="35"/>
      <c r="FEQ26" s="35"/>
      <c r="FER26" s="35"/>
      <c r="FES26" s="35"/>
      <c r="FET26" s="35"/>
      <c r="FEU26" s="35"/>
      <c r="FEV26" s="35"/>
      <c r="FEW26" s="35"/>
      <c r="FEX26" s="35"/>
      <c r="FEY26" s="35"/>
      <c r="FEZ26" s="35"/>
      <c r="FFA26" s="35"/>
      <c r="FFB26" s="35"/>
      <c r="FFC26" s="35"/>
      <c r="FFD26" s="35"/>
      <c r="FFE26" s="35"/>
      <c r="FFF26" s="35"/>
      <c r="FFG26" s="35"/>
      <c r="FFH26" s="35"/>
      <c r="FFI26" s="35"/>
      <c r="FFJ26" s="35"/>
      <c r="FFK26" s="35"/>
      <c r="FFL26" s="35"/>
      <c r="FFM26" s="35"/>
      <c r="FFN26" s="35"/>
      <c r="FFO26" s="35"/>
      <c r="FFP26" s="35"/>
      <c r="FFQ26" s="35"/>
      <c r="FFR26" s="35"/>
      <c r="FFS26" s="35"/>
      <c r="FFT26" s="35"/>
      <c r="FFU26" s="35"/>
      <c r="FFV26" s="35"/>
      <c r="FFW26" s="35"/>
      <c r="FFX26" s="35"/>
      <c r="FFY26" s="35"/>
      <c r="FFZ26" s="35"/>
      <c r="FGA26" s="35"/>
      <c r="FGB26" s="35"/>
      <c r="FGC26" s="35"/>
      <c r="FGD26" s="35"/>
      <c r="FGE26" s="35"/>
      <c r="FGF26" s="35"/>
      <c r="FGG26" s="35"/>
      <c r="FGH26" s="35"/>
      <c r="FGI26" s="35"/>
      <c r="FGJ26" s="35"/>
      <c r="FGK26" s="35"/>
      <c r="FGL26" s="35"/>
      <c r="FGM26" s="35"/>
      <c r="FGN26" s="35"/>
      <c r="FGO26" s="35"/>
      <c r="FGP26" s="35"/>
      <c r="FGQ26" s="35"/>
      <c r="FGR26" s="35"/>
      <c r="FGS26" s="35"/>
      <c r="FGT26" s="35"/>
      <c r="FGU26" s="35"/>
      <c r="FGV26" s="35"/>
      <c r="FGW26" s="35"/>
      <c r="FGX26" s="35"/>
      <c r="FGY26" s="35"/>
      <c r="FGZ26" s="35"/>
      <c r="FHA26" s="35"/>
      <c r="FHB26" s="35"/>
      <c r="FHC26" s="35"/>
      <c r="FHD26" s="35"/>
      <c r="FHE26" s="35"/>
      <c r="FHF26" s="35"/>
      <c r="FHG26" s="35"/>
      <c r="FHH26" s="35"/>
      <c r="FHI26" s="35"/>
      <c r="FHJ26" s="35"/>
      <c r="FHK26" s="35"/>
      <c r="FHL26" s="35"/>
      <c r="FHM26" s="35"/>
      <c r="FHN26" s="35"/>
      <c r="FHO26" s="35"/>
      <c r="FHP26" s="35"/>
      <c r="FHQ26" s="35"/>
      <c r="FHR26" s="35"/>
      <c r="FHS26" s="35"/>
      <c r="FHT26" s="35"/>
      <c r="FHU26" s="35"/>
      <c r="FHV26" s="35"/>
      <c r="FHW26" s="35"/>
      <c r="FHX26" s="35"/>
      <c r="FHY26" s="35"/>
      <c r="FHZ26" s="35"/>
      <c r="FIA26" s="35"/>
      <c r="FIB26" s="35"/>
      <c r="FIC26" s="35"/>
      <c r="FID26" s="35"/>
      <c r="FIE26" s="35"/>
      <c r="FIF26" s="35"/>
      <c r="FIG26" s="35"/>
      <c r="FIH26" s="35"/>
      <c r="FII26" s="35"/>
      <c r="FIJ26" s="35"/>
      <c r="FIK26" s="35"/>
      <c r="FIL26" s="35"/>
      <c r="FIM26" s="35"/>
      <c r="FIN26" s="35"/>
      <c r="FIO26" s="35"/>
      <c r="FIP26" s="35"/>
      <c r="FIQ26" s="35"/>
      <c r="FIR26" s="35"/>
      <c r="FIS26" s="35"/>
      <c r="FIT26" s="35"/>
      <c r="FIU26" s="35"/>
      <c r="FIV26" s="35"/>
      <c r="FIW26" s="35"/>
      <c r="FIX26" s="35"/>
      <c r="FIY26" s="35"/>
      <c r="FIZ26" s="35"/>
      <c r="FJA26" s="35"/>
      <c r="FJB26" s="35"/>
      <c r="FJC26" s="35"/>
      <c r="FJD26" s="35"/>
      <c r="FJE26" s="35"/>
      <c r="FJF26" s="35"/>
      <c r="FJG26" s="35"/>
      <c r="FJH26" s="35"/>
      <c r="FJI26" s="35"/>
      <c r="FJJ26" s="35"/>
      <c r="FJK26" s="35"/>
      <c r="FJL26" s="35"/>
      <c r="FJM26" s="35"/>
      <c r="FJN26" s="35"/>
      <c r="FJO26" s="35"/>
      <c r="FJP26" s="35"/>
      <c r="FJQ26" s="35"/>
      <c r="FJR26" s="35"/>
      <c r="FJS26" s="35"/>
      <c r="FJT26" s="35"/>
      <c r="FJU26" s="35"/>
      <c r="FJV26" s="35"/>
      <c r="FJW26" s="35"/>
      <c r="FJX26" s="35"/>
      <c r="FJY26" s="35"/>
      <c r="FJZ26" s="35"/>
      <c r="FKA26" s="35"/>
      <c r="FKB26" s="35"/>
      <c r="FKC26" s="35"/>
      <c r="FKD26" s="35"/>
      <c r="FKE26" s="35"/>
      <c r="FKF26" s="35"/>
      <c r="FKG26" s="35"/>
      <c r="FKH26" s="35"/>
      <c r="FKI26" s="35"/>
      <c r="FKJ26" s="35"/>
      <c r="FKK26" s="35"/>
      <c r="FKL26" s="35"/>
      <c r="FKM26" s="35"/>
      <c r="FKN26" s="35"/>
      <c r="FKO26" s="35"/>
      <c r="FKP26" s="35"/>
      <c r="FKQ26" s="35"/>
      <c r="FKR26" s="35"/>
      <c r="FKS26" s="35"/>
      <c r="FKT26" s="35"/>
      <c r="FKU26" s="35"/>
      <c r="FKV26" s="35"/>
      <c r="FKW26" s="35"/>
      <c r="FKX26" s="35"/>
      <c r="FKY26" s="35"/>
      <c r="FKZ26" s="35"/>
      <c r="FLA26" s="35"/>
      <c r="FLB26" s="35"/>
      <c r="FLC26" s="35"/>
      <c r="FLD26" s="35"/>
      <c r="FLE26" s="35"/>
      <c r="FLF26" s="35"/>
      <c r="FLG26" s="35"/>
      <c r="FLH26" s="35"/>
      <c r="FLI26" s="35"/>
      <c r="FLJ26" s="35"/>
      <c r="FLK26" s="35"/>
      <c r="FLL26" s="35"/>
      <c r="FLM26" s="35"/>
      <c r="FLN26" s="35"/>
      <c r="FLO26" s="35"/>
      <c r="FLP26" s="35"/>
      <c r="FLQ26" s="35"/>
      <c r="FLR26" s="35"/>
      <c r="FLS26" s="35"/>
      <c r="FLT26" s="35"/>
      <c r="FLU26" s="35"/>
      <c r="FLV26" s="35"/>
      <c r="FLW26" s="35"/>
      <c r="FLX26" s="35"/>
      <c r="FLY26" s="35"/>
      <c r="FLZ26" s="35"/>
      <c r="FMA26" s="35"/>
      <c r="FMB26" s="35"/>
      <c r="FMC26" s="35"/>
      <c r="FMD26" s="35"/>
      <c r="FME26" s="35"/>
      <c r="FMF26" s="35"/>
      <c r="FMG26" s="35"/>
      <c r="FMH26" s="35"/>
      <c r="FMI26" s="35"/>
      <c r="FMJ26" s="35"/>
      <c r="FMK26" s="35"/>
      <c r="FML26" s="35"/>
      <c r="FMM26" s="35"/>
      <c r="FMN26" s="35"/>
      <c r="FMO26" s="35"/>
      <c r="FMP26" s="35"/>
      <c r="FMQ26" s="35"/>
      <c r="FMR26" s="35"/>
      <c r="FMS26" s="35"/>
      <c r="FMT26" s="35"/>
      <c r="FMU26" s="35"/>
      <c r="FMV26" s="35"/>
      <c r="FMW26" s="35"/>
      <c r="FMX26" s="35"/>
      <c r="FMY26" s="35"/>
      <c r="FMZ26" s="35"/>
      <c r="FNA26" s="35"/>
      <c r="FNB26" s="35"/>
      <c r="FNC26" s="35"/>
      <c r="FND26" s="35"/>
      <c r="FNE26" s="35"/>
      <c r="FNF26" s="35"/>
      <c r="FNG26" s="35"/>
      <c r="FNH26" s="35"/>
      <c r="FNI26" s="35"/>
      <c r="FNJ26" s="35"/>
      <c r="FNK26" s="35"/>
      <c r="FNL26" s="35"/>
      <c r="FNM26" s="35"/>
      <c r="FNN26" s="35"/>
      <c r="FNO26" s="35"/>
      <c r="FNP26" s="35"/>
      <c r="FNQ26" s="35"/>
      <c r="FNR26" s="35"/>
      <c r="FNS26" s="35"/>
      <c r="FNT26" s="35"/>
      <c r="FNU26" s="35"/>
      <c r="FNV26" s="35"/>
      <c r="FNW26" s="35"/>
      <c r="FNX26" s="35"/>
      <c r="FNY26" s="35"/>
      <c r="FNZ26" s="35"/>
      <c r="FOA26" s="35"/>
      <c r="FOB26" s="35"/>
      <c r="FOC26" s="35"/>
      <c r="FOD26" s="35"/>
      <c r="FOE26" s="35"/>
      <c r="FOF26" s="35"/>
      <c r="FOG26" s="35"/>
      <c r="FOH26" s="35"/>
      <c r="FOI26" s="35"/>
      <c r="FOJ26" s="35"/>
      <c r="FOK26" s="35"/>
      <c r="FOL26" s="35"/>
      <c r="FOM26" s="35"/>
      <c r="FON26" s="35"/>
      <c r="FOO26" s="35"/>
      <c r="FOP26" s="35"/>
      <c r="FOQ26" s="35"/>
      <c r="FOR26" s="35"/>
      <c r="FOS26" s="35"/>
      <c r="FOT26" s="35"/>
      <c r="FOU26" s="35"/>
      <c r="FOV26" s="35"/>
      <c r="FOW26" s="35"/>
      <c r="FOX26" s="35"/>
      <c r="FOY26" s="35"/>
      <c r="FOZ26" s="35"/>
      <c r="FPA26" s="35"/>
      <c r="FPB26" s="35"/>
      <c r="FPC26" s="35"/>
      <c r="FPD26" s="35"/>
      <c r="FPE26" s="35"/>
      <c r="FPF26" s="35"/>
      <c r="FPG26" s="35"/>
      <c r="FPH26" s="35"/>
      <c r="FPI26" s="35"/>
      <c r="FPJ26" s="35"/>
      <c r="FPK26" s="35"/>
      <c r="FPL26" s="35"/>
      <c r="FPM26" s="35"/>
      <c r="FPN26" s="35"/>
      <c r="FPO26" s="35"/>
      <c r="FPP26" s="35"/>
      <c r="FPQ26" s="35"/>
      <c r="FPR26" s="35"/>
      <c r="FPS26" s="35"/>
      <c r="FPT26" s="35"/>
      <c r="FPU26" s="35"/>
      <c r="FPV26" s="35"/>
      <c r="FPW26" s="35"/>
      <c r="FPX26" s="35"/>
      <c r="FPY26" s="35"/>
      <c r="FPZ26" s="35"/>
      <c r="FQA26" s="35"/>
      <c r="FQB26" s="35"/>
      <c r="FQC26" s="35"/>
      <c r="FQD26" s="35"/>
      <c r="FQE26" s="35"/>
      <c r="FQF26" s="35"/>
      <c r="FQG26" s="35"/>
      <c r="FQH26" s="35"/>
      <c r="FQI26" s="35"/>
      <c r="FQJ26" s="35"/>
      <c r="FQK26" s="35"/>
      <c r="FQL26" s="35"/>
      <c r="FQM26" s="35"/>
      <c r="FQN26" s="35"/>
      <c r="FQO26" s="35"/>
      <c r="FQP26" s="35"/>
      <c r="FQQ26" s="35"/>
      <c r="FQR26" s="35"/>
      <c r="FQS26" s="35"/>
      <c r="FQT26" s="35"/>
      <c r="FQU26" s="35"/>
      <c r="FQV26" s="35"/>
      <c r="FQW26" s="35"/>
      <c r="FQX26" s="35"/>
      <c r="FQY26" s="35"/>
      <c r="FQZ26" s="35"/>
      <c r="FRA26" s="35"/>
      <c r="FRB26" s="35"/>
      <c r="FRC26" s="35"/>
      <c r="FRD26" s="35"/>
      <c r="FRE26" s="35"/>
      <c r="FRF26" s="35"/>
      <c r="FRG26" s="35"/>
      <c r="FRH26" s="35"/>
      <c r="FRI26" s="35"/>
      <c r="FRJ26" s="35"/>
      <c r="FRK26" s="35"/>
      <c r="FRL26" s="35"/>
      <c r="FRM26" s="35"/>
      <c r="FRN26" s="35"/>
      <c r="FRO26" s="35"/>
      <c r="FRP26" s="35"/>
      <c r="FRQ26" s="35"/>
      <c r="FRR26" s="35"/>
      <c r="FRS26" s="35"/>
      <c r="FRT26" s="35"/>
      <c r="FRU26" s="35"/>
      <c r="FRV26" s="35"/>
      <c r="FRW26" s="35"/>
      <c r="FRX26" s="35"/>
      <c r="FRY26" s="35"/>
      <c r="FRZ26" s="35"/>
      <c r="FSA26" s="35"/>
      <c r="FSB26" s="35"/>
      <c r="FSC26" s="35"/>
      <c r="FSD26" s="35"/>
      <c r="FSE26" s="35"/>
      <c r="FSF26" s="35"/>
      <c r="FSG26" s="35"/>
      <c r="FSH26" s="35"/>
      <c r="FSI26" s="35"/>
      <c r="FSJ26" s="35"/>
      <c r="FSK26" s="35"/>
      <c r="FSL26" s="35"/>
      <c r="FSM26" s="35"/>
      <c r="FSN26" s="35"/>
      <c r="FSO26" s="35"/>
      <c r="FSP26" s="35"/>
      <c r="FSQ26" s="35"/>
      <c r="FSR26" s="35"/>
      <c r="FSS26" s="35"/>
      <c r="FST26" s="35"/>
      <c r="FSU26" s="35"/>
      <c r="FSV26" s="35"/>
      <c r="FSW26" s="35"/>
      <c r="FSX26" s="35"/>
      <c r="FSY26" s="35"/>
      <c r="FSZ26" s="35"/>
      <c r="FTA26" s="35"/>
      <c r="FTB26" s="35"/>
      <c r="FTC26" s="35"/>
      <c r="FTD26" s="35"/>
      <c r="FTE26" s="35"/>
      <c r="FTF26" s="35"/>
      <c r="FTG26" s="35"/>
      <c r="FTH26" s="35"/>
      <c r="FTI26" s="35"/>
      <c r="FTJ26" s="35"/>
      <c r="FTK26" s="35"/>
      <c r="FTL26" s="35"/>
      <c r="FTM26" s="35"/>
      <c r="FTN26" s="35"/>
      <c r="FTO26" s="35"/>
      <c r="FTP26" s="35"/>
      <c r="FTQ26" s="35"/>
      <c r="FTR26" s="35"/>
      <c r="FTS26" s="35"/>
      <c r="FTT26" s="35"/>
      <c r="FTU26" s="35"/>
      <c r="FTV26" s="35"/>
      <c r="FTW26" s="35"/>
      <c r="FTX26" s="35"/>
      <c r="FTY26" s="35"/>
      <c r="FTZ26" s="35"/>
      <c r="FUA26" s="35"/>
      <c r="FUB26" s="35"/>
      <c r="FUC26" s="35"/>
      <c r="FUD26" s="35"/>
      <c r="FUE26" s="35"/>
      <c r="FUF26" s="35"/>
      <c r="FUG26" s="35"/>
      <c r="FUH26" s="35"/>
      <c r="FUI26" s="35"/>
      <c r="FUJ26" s="35"/>
      <c r="FUK26" s="35"/>
      <c r="FUL26" s="35"/>
      <c r="FUM26" s="35"/>
      <c r="FUN26" s="35"/>
      <c r="FUO26" s="35"/>
      <c r="FUP26" s="35"/>
      <c r="FUQ26" s="35"/>
      <c r="FUR26" s="35"/>
      <c r="FUS26" s="35"/>
      <c r="FUT26" s="35"/>
      <c r="FUU26" s="35"/>
      <c r="FUV26" s="35"/>
      <c r="FUW26" s="35"/>
      <c r="FUX26" s="35"/>
      <c r="FUY26" s="35"/>
      <c r="FUZ26" s="35"/>
      <c r="FVA26" s="35"/>
      <c r="FVB26" s="35"/>
      <c r="FVC26" s="35"/>
      <c r="FVD26" s="35"/>
      <c r="FVE26" s="35"/>
      <c r="FVF26" s="35"/>
      <c r="FVG26" s="35"/>
      <c r="FVH26" s="35"/>
      <c r="FVI26" s="35"/>
      <c r="FVJ26" s="35"/>
      <c r="FVK26" s="35"/>
      <c r="FVL26" s="35"/>
      <c r="FVM26" s="35"/>
      <c r="FVN26" s="35"/>
      <c r="FVO26" s="35"/>
      <c r="FVP26" s="35"/>
      <c r="FVQ26" s="35"/>
      <c r="FVR26" s="35"/>
      <c r="FVS26" s="35"/>
      <c r="FVT26" s="35"/>
      <c r="FVU26" s="35"/>
      <c r="FVV26" s="35"/>
      <c r="FVW26" s="35"/>
      <c r="FVX26" s="35"/>
      <c r="FVY26" s="35"/>
      <c r="FVZ26" s="35"/>
      <c r="FWA26" s="35"/>
      <c r="FWB26" s="35"/>
      <c r="FWC26" s="35"/>
      <c r="FWD26" s="35"/>
      <c r="FWE26" s="35"/>
      <c r="FWF26" s="35"/>
      <c r="FWG26" s="35"/>
      <c r="FWH26" s="35"/>
      <c r="FWI26" s="35"/>
      <c r="FWJ26" s="35"/>
      <c r="FWK26" s="35"/>
      <c r="FWL26" s="35"/>
      <c r="FWM26" s="35"/>
      <c r="FWN26" s="35"/>
      <c r="FWO26" s="35"/>
      <c r="FWP26" s="35"/>
      <c r="FWQ26" s="35"/>
      <c r="FWR26" s="35"/>
      <c r="FWS26" s="35"/>
      <c r="FWT26" s="35"/>
      <c r="FWU26" s="35"/>
      <c r="FWV26" s="35"/>
      <c r="FWW26" s="35"/>
      <c r="FWX26" s="35"/>
      <c r="FWY26" s="35"/>
      <c r="FWZ26" s="35"/>
      <c r="FXA26" s="35"/>
      <c r="FXB26" s="35"/>
      <c r="FXC26" s="35"/>
      <c r="FXD26" s="35"/>
      <c r="FXE26" s="35"/>
      <c r="FXF26" s="35"/>
      <c r="FXG26" s="35"/>
      <c r="FXH26" s="35"/>
      <c r="FXI26" s="35"/>
      <c r="FXJ26" s="35"/>
      <c r="FXK26" s="35"/>
      <c r="FXL26" s="35"/>
      <c r="FXM26" s="35"/>
      <c r="FXN26" s="35"/>
      <c r="FXO26" s="35"/>
      <c r="FXP26" s="35"/>
      <c r="FXQ26" s="35"/>
      <c r="FXR26" s="35"/>
      <c r="FXS26" s="35"/>
      <c r="FXT26" s="35"/>
      <c r="FXU26" s="35"/>
      <c r="FXV26" s="35"/>
      <c r="FXW26" s="35"/>
      <c r="FXX26" s="35"/>
      <c r="FXY26" s="35"/>
      <c r="FXZ26" s="35"/>
      <c r="FYA26" s="35"/>
      <c r="FYB26" s="35"/>
      <c r="FYC26" s="35"/>
      <c r="FYD26" s="35"/>
      <c r="FYE26" s="35"/>
      <c r="FYF26" s="35"/>
      <c r="FYG26" s="35"/>
      <c r="FYH26" s="35"/>
      <c r="FYI26" s="35"/>
      <c r="FYJ26" s="35"/>
      <c r="FYK26" s="35"/>
      <c r="FYL26" s="35"/>
      <c r="FYM26" s="35"/>
      <c r="FYN26" s="35"/>
      <c r="FYO26" s="35"/>
      <c r="FYP26" s="35"/>
      <c r="FYQ26" s="35"/>
      <c r="FYR26" s="35"/>
      <c r="FYS26" s="35"/>
      <c r="FYT26" s="35"/>
      <c r="FYU26" s="35"/>
      <c r="FYV26" s="35"/>
      <c r="FYW26" s="35"/>
      <c r="FYX26" s="35"/>
      <c r="FYY26" s="35"/>
      <c r="FYZ26" s="35"/>
      <c r="FZA26" s="35"/>
      <c r="FZB26" s="35"/>
      <c r="FZC26" s="35"/>
      <c r="FZD26" s="35"/>
      <c r="FZE26" s="35"/>
      <c r="FZF26" s="35"/>
      <c r="FZG26" s="35"/>
      <c r="FZH26" s="35"/>
      <c r="FZI26" s="35"/>
      <c r="FZJ26" s="35"/>
      <c r="FZK26" s="35"/>
      <c r="FZL26" s="35"/>
      <c r="FZM26" s="35"/>
      <c r="FZN26" s="35"/>
      <c r="FZO26" s="35"/>
      <c r="FZP26" s="35"/>
      <c r="FZQ26" s="35"/>
      <c r="FZR26" s="35"/>
      <c r="FZS26" s="35"/>
      <c r="FZT26" s="35"/>
      <c r="FZU26" s="35"/>
      <c r="FZV26" s="35"/>
      <c r="FZW26" s="35"/>
      <c r="FZX26" s="35"/>
      <c r="FZY26" s="35"/>
      <c r="FZZ26" s="35"/>
      <c r="GAA26" s="35"/>
      <c r="GAB26" s="35"/>
      <c r="GAC26" s="35"/>
      <c r="GAD26" s="35"/>
      <c r="GAE26" s="35"/>
      <c r="GAF26" s="35"/>
      <c r="GAG26" s="35"/>
      <c r="GAH26" s="35"/>
      <c r="GAI26" s="35"/>
      <c r="GAJ26" s="35"/>
      <c r="GAK26" s="35"/>
      <c r="GAL26" s="35"/>
      <c r="GAM26" s="35"/>
      <c r="GAN26" s="35"/>
      <c r="GAO26" s="35"/>
      <c r="GAP26" s="35"/>
      <c r="GAQ26" s="35"/>
      <c r="GAR26" s="35"/>
      <c r="GAS26" s="35"/>
      <c r="GAT26" s="35"/>
      <c r="GAU26" s="35"/>
      <c r="GAV26" s="35"/>
      <c r="GAW26" s="35"/>
      <c r="GAX26" s="35"/>
      <c r="GAY26" s="35"/>
      <c r="GAZ26" s="35"/>
      <c r="GBA26" s="35"/>
      <c r="GBB26" s="35"/>
      <c r="GBC26" s="35"/>
      <c r="GBD26" s="35"/>
      <c r="GBE26" s="35"/>
      <c r="GBF26" s="35"/>
      <c r="GBG26" s="35"/>
      <c r="GBH26" s="35"/>
      <c r="GBI26" s="35"/>
      <c r="GBJ26" s="35"/>
      <c r="GBK26" s="35"/>
      <c r="GBL26" s="35"/>
      <c r="GBM26" s="35"/>
      <c r="GBN26" s="35"/>
      <c r="GBO26" s="35"/>
      <c r="GBP26" s="35"/>
      <c r="GBQ26" s="35"/>
      <c r="GBR26" s="35"/>
      <c r="GBS26" s="35"/>
      <c r="GBT26" s="35"/>
      <c r="GBU26" s="35"/>
      <c r="GBV26" s="35"/>
      <c r="GBW26" s="35"/>
      <c r="GBX26" s="35"/>
      <c r="GBY26" s="35"/>
      <c r="GBZ26" s="35"/>
      <c r="GCA26" s="35"/>
      <c r="GCB26" s="35"/>
      <c r="GCC26" s="35"/>
      <c r="GCD26" s="35"/>
      <c r="GCE26" s="35"/>
      <c r="GCF26" s="35"/>
      <c r="GCG26" s="35"/>
      <c r="GCH26" s="35"/>
      <c r="GCI26" s="35"/>
      <c r="GCJ26" s="35"/>
      <c r="GCK26" s="35"/>
      <c r="GCL26" s="35"/>
      <c r="GCM26" s="35"/>
      <c r="GCN26" s="35"/>
      <c r="GCO26" s="35"/>
      <c r="GCP26" s="35"/>
      <c r="GCQ26" s="35"/>
      <c r="GCR26" s="35"/>
      <c r="GCS26" s="35"/>
      <c r="GCT26" s="35"/>
      <c r="GCU26" s="35"/>
      <c r="GCV26" s="35"/>
      <c r="GCW26" s="35"/>
      <c r="GCX26" s="35"/>
      <c r="GCY26" s="35"/>
      <c r="GCZ26" s="35"/>
      <c r="GDA26" s="35"/>
      <c r="GDB26" s="35"/>
      <c r="GDC26" s="35"/>
      <c r="GDD26" s="35"/>
      <c r="GDE26" s="35"/>
      <c r="GDF26" s="35"/>
      <c r="GDG26" s="35"/>
      <c r="GDH26" s="35"/>
      <c r="GDI26" s="35"/>
      <c r="GDJ26" s="35"/>
      <c r="GDK26" s="35"/>
      <c r="GDL26" s="35"/>
      <c r="GDM26" s="35"/>
      <c r="GDN26" s="35"/>
      <c r="GDO26" s="35"/>
      <c r="GDP26" s="35"/>
      <c r="GDQ26" s="35"/>
      <c r="GDR26" s="35"/>
      <c r="GDS26" s="35"/>
      <c r="GDT26" s="35"/>
      <c r="GDU26" s="35"/>
      <c r="GDV26" s="35"/>
      <c r="GDW26" s="35"/>
      <c r="GDX26" s="35"/>
      <c r="GDY26" s="35"/>
      <c r="GDZ26" s="35"/>
      <c r="GEA26" s="35"/>
      <c r="GEB26" s="35"/>
      <c r="GEC26" s="35"/>
      <c r="GED26" s="35"/>
      <c r="GEE26" s="35"/>
      <c r="GEF26" s="35"/>
      <c r="GEG26" s="35"/>
      <c r="GEH26" s="35"/>
      <c r="GEI26" s="35"/>
      <c r="GEJ26" s="35"/>
      <c r="GEK26" s="35"/>
      <c r="GEL26" s="35"/>
      <c r="GEM26" s="35"/>
      <c r="GEN26" s="35"/>
      <c r="GEO26" s="35"/>
      <c r="GEP26" s="35"/>
      <c r="GEQ26" s="35"/>
      <c r="GER26" s="35"/>
      <c r="GES26" s="35"/>
      <c r="GET26" s="35"/>
      <c r="GEU26" s="35"/>
      <c r="GEV26" s="35"/>
      <c r="GEW26" s="35"/>
      <c r="GEX26" s="35"/>
      <c r="GEY26" s="35"/>
      <c r="GEZ26" s="35"/>
      <c r="GFA26" s="35"/>
      <c r="GFB26" s="35"/>
      <c r="GFC26" s="35"/>
      <c r="GFD26" s="35"/>
      <c r="GFE26" s="35"/>
      <c r="GFF26" s="35"/>
      <c r="GFG26" s="35"/>
      <c r="GFH26" s="35"/>
      <c r="GFI26" s="35"/>
      <c r="GFJ26" s="35"/>
      <c r="GFK26" s="35"/>
      <c r="GFL26" s="35"/>
      <c r="GFM26" s="35"/>
      <c r="GFN26" s="35"/>
      <c r="GFO26" s="35"/>
      <c r="GFP26" s="35"/>
      <c r="GFQ26" s="35"/>
      <c r="GFR26" s="35"/>
      <c r="GFS26" s="35"/>
      <c r="GFT26" s="35"/>
      <c r="GFU26" s="35"/>
      <c r="GFV26" s="35"/>
      <c r="GFW26" s="35"/>
      <c r="GFX26" s="35"/>
      <c r="GFY26" s="35"/>
      <c r="GFZ26" s="35"/>
      <c r="GGA26" s="35"/>
      <c r="GGB26" s="35"/>
      <c r="GGC26" s="35"/>
      <c r="GGD26" s="35"/>
      <c r="GGE26" s="35"/>
      <c r="GGF26" s="35"/>
      <c r="GGG26" s="35"/>
      <c r="GGH26" s="35"/>
      <c r="GGI26" s="35"/>
      <c r="GGJ26" s="35"/>
      <c r="GGK26" s="35"/>
      <c r="GGL26" s="35"/>
      <c r="GGM26" s="35"/>
      <c r="GGN26" s="35"/>
      <c r="GGO26" s="35"/>
      <c r="GGP26" s="35"/>
      <c r="GGQ26" s="35"/>
      <c r="GGR26" s="35"/>
      <c r="GGS26" s="35"/>
      <c r="GGT26" s="35"/>
      <c r="GGU26" s="35"/>
      <c r="GGV26" s="35"/>
      <c r="GGW26" s="35"/>
      <c r="GGX26" s="35"/>
      <c r="GGY26" s="35"/>
      <c r="GGZ26" s="35"/>
      <c r="GHA26" s="35"/>
      <c r="GHB26" s="35"/>
      <c r="GHC26" s="35"/>
      <c r="GHD26" s="35"/>
      <c r="GHE26" s="35"/>
      <c r="GHF26" s="35"/>
      <c r="GHG26" s="35"/>
      <c r="GHH26" s="35"/>
      <c r="GHI26" s="35"/>
      <c r="GHJ26" s="35"/>
      <c r="GHK26" s="35"/>
      <c r="GHL26" s="35"/>
      <c r="GHM26" s="35"/>
      <c r="GHN26" s="35"/>
      <c r="GHO26" s="35"/>
      <c r="GHP26" s="35"/>
      <c r="GHQ26" s="35"/>
      <c r="GHR26" s="35"/>
      <c r="GHS26" s="35"/>
      <c r="GHT26" s="35"/>
      <c r="GHU26" s="35"/>
      <c r="GHV26" s="35"/>
      <c r="GHW26" s="35"/>
      <c r="GHX26" s="35"/>
      <c r="GHY26" s="35"/>
      <c r="GHZ26" s="35"/>
      <c r="GIA26" s="35"/>
      <c r="GIB26" s="35"/>
      <c r="GIC26" s="35"/>
      <c r="GID26" s="35"/>
      <c r="GIE26" s="35"/>
      <c r="GIF26" s="35"/>
      <c r="GIG26" s="35"/>
      <c r="GIH26" s="35"/>
      <c r="GII26" s="35"/>
      <c r="GIJ26" s="35"/>
      <c r="GIK26" s="35"/>
      <c r="GIL26" s="35"/>
      <c r="GIM26" s="35"/>
      <c r="GIN26" s="35"/>
      <c r="GIO26" s="35"/>
      <c r="GIP26" s="35"/>
      <c r="GIQ26" s="35"/>
      <c r="GIR26" s="35"/>
      <c r="GIS26" s="35"/>
      <c r="GIT26" s="35"/>
      <c r="GIU26" s="35"/>
      <c r="GIV26" s="35"/>
      <c r="GIW26" s="35"/>
      <c r="GIX26" s="35"/>
      <c r="GIY26" s="35"/>
      <c r="GIZ26" s="35"/>
      <c r="GJA26" s="35"/>
      <c r="GJB26" s="35"/>
      <c r="GJC26" s="35"/>
      <c r="GJD26" s="35"/>
      <c r="GJE26" s="35"/>
      <c r="GJF26" s="35"/>
      <c r="GJG26" s="35"/>
      <c r="GJH26" s="35"/>
      <c r="GJI26" s="35"/>
      <c r="GJJ26" s="35"/>
      <c r="GJK26" s="35"/>
      <c r="GJL26" s="35"/>
      <c r="GJM26" s="35"/>
      <c r="GJN26" s="35"/>
      <c r="GJO26" s="35"/>
      <c r="GJP26" s="35"/>
      <c r="GJQ26" s="35"/>
      <c r="GJR26" s="35"/>
      <c r="GJS26" s="35"/>
      <c r="GJT26" s="35"/>
      <c r="GJU26" s="35"/>
      <c r="GJV26" s="35"/>
      <c r="GJW26" s="35"/>
      <c r="GJX26" s="35"/>
      <c r="GJY26" s="35"/>
      <c r="GJZ26" s="35"/>
      <c r="GKA26" s="35"/>
      <c r="GKB26" s="35"/>
      <c r="GKC26" s="35"/>
      <c r="GKD26" s="35"/>
      <c r="GKE26" s="35"/>
      <c r="GKF26" s="35"/>
      <c r="GKG26" s="35"/>
      <c r="GKH26" s="35"/>
      <c r="GKI26" s="35"/>
      <c r="GKJ26" s="35"/>
      <c r="GKK26" s="35"/>
      <c r="GKL26" s="35"/>
      <c r="GKM26" s="35"/>
      <c r="GKN26" s="35"/>
      <c r="GKO26" s="35"/>
      <c r="GKP26" s="35"/>
      <c r="GKQ26" s="35"/>
      <c r="GKR26" s="35"/>
      <c r="GKS26" s="35"/>
      <c r="GKT26" s="35"/>
      <c r="GKU26" s="35"/>
      <c r="GKV26" s="35"/>
      <c r="GKW26" s="35"/>
      <c r="GKX26" s="35"/>
      <c r="GKY26" s="35"/>
      <c r="GKZ26" s="35"/>
      <c r="GLA26" s="35"/>
      <c r="GLB26" s="35"/>
      <c r="GLC26" s="35"/>
      <c r="GLD26" s="35"/>
      <c r="GLE26" s="35"/>
      <c r="GLF26" s="35"/>
      <c r="GLG26" s="35"/>
      <c r="GLH26" s="35"/>
      <c r="GLI26" s="35"/>
      <c r="GLJ26" s="35"/>
      <c r="GLK26" s="35"/>
      <c r="GLL26" s="35"/>
      <c r="GLM26" s="35"/>
      <c r="GLN26" s="35"/>
      <c r="GLO26" s="35"/>
      <c r="GLP26" s="35"/>
      <c r="GLQ26" s="35"/>
      <c r="GLR26" s="35"/>
      <c r="GLS26" s="35"/>
      <c r="GLT26" s="35"/>
      <c r="GLU26" s="35"/>
      <c r="GLV26" s="35"/>
      <c r="GLW26" s="35"/>
      <c r="GLX26" s="35"/>
      <c r="GLY26" s="35"/>
      <c r="GLZ26" s="35"/>
      <c r="GMA26" s="35"/>
      <c r="GMB26" s="35"/>
      <c r="GMC26" s="35"/>
      <c r="GMD26" s="35"/>
      <c r="GME26" s="35"/>
      <c r="GMF26" s="35"/>
      <c r="GMG26" s="35"/>
      <c r="GMH26" s="35"/>
      <c r="GMI26" s="35"/>
      <c r="GMJ26" s="35"/>
      <c r="GMK26" s="35"/>
      <c r="GML26" s="35"/>
      <c r="GMM26" s="35"/>
      <c r="GMN26" s="35"/>
      <c r="GMO26" s="35"/>
      <c r="GMP26" s="35"/>
      <c r="GMQ26" s="35"/>
      <c r="GMR26" s="35"/>
      <c r="GMS26" s="35"/>
      <c r="GMT26" s="35"/>
      <c r="GMU26" s="35"/>
      <c r="GMV26" s="35"/>
      <c r="GMW26" s="35"/>
      <c r="GMX26" s="35"/>
      <c r="GMY26" s="35"/>
      <c r="GMZ26" s="35"/>
      <c r="GNA26" s="35"/>
      <c r="GNB26" s="35"/>
      <c r="GNC26" s="35"/>
      <c r="GND26" s="35"/>
      <c r="GNE26" s="35"/>
      <c r="GNF26" s="35"/>
      <c r="GNG26" s="35"/>
      <c r="GNH26" s="35"/>
      <c r="GNI26" s="35"/>
      <c r="GNJ26" s="35"/>
      <c r="GNK26" s="35"/>
      <c r="GNL26" s="35"/>
      <c r="GNM26" s="35"/>
      <c r="GNN26" s="35"/>
      <c r="GNO26" s="35"/>
      <c r="GNP26" s="35"/>
      <c r="GNQ26" s="35"/>
      <c r="GNR26" s="35"/>
      <c r="GNS26" s="35"/>
      <c r="GNT26" s="35"/>
      <c r="GNU26" s="35"/>
      <c r="GNV26" s="35"/>
      <c r="GNW26" s="35"/>
      <c r="GNX26" s="35"/>
      <c r="GNY26" s="35"/>
      <c r="GNZ26" s="35"/>
      <c r="GOA26" s="35"/>
      <c r="GOB26" s="35"/>
      <c r="GOC26" s="35"/>
      <c r="GOD26" s="35"/>
      <c r="GOE26" s="35"/>
      <c r="GOF26" s="35"/>
      <c r="GOG26" s="35"/>
      <c r="GOH26" s="35"/>
      <c r="GOI26" s="35"/>
      <c r="GOJ26" s="35"/>
      <c r="GOK26" s="35"/>
      <c r="GOL26" s="35"/>
      <c r="GOM26" s="35"/>
      <c r="GON26" s="35"/>
      <c r="GOO26" s="35"/>
      <c r="GOP26" s="35"/>
      <c r="GOQ26" s="35"/>
      <c r="GOR26" s="35"/>
      <c r="GOS26" s="35"/>
      <c r="GOT26" s="35"/>
      <c r="GOU26" s="35"/>
      <c r="GOV26" s="35"/>
      <c r="GOW26" s="35"/>
      <c r="GOX26" s="35"/>
      <c r="GOY26" s="35"/>
      <c r="GOZ26" s="35"/>
      <c r="GPA26" s="35"/>
      <c r="GPB26" s="35"/>
      <c r="GPC26" s="35"/>
      <c r="GPD26" s="35"/>
      <c r="GPE26" s="35"/>
      <c r="GPF26" s="35"/>
      <c r="GPG26" s="35"/>
      <c r="GPH26" s="35"/>
      <c r="GPI26" s="35"/>
      <c r="GPJ26" s="35"/>
      <c r="GPK26" s="35"/>
      <c r="GPL26" s="35"/>
      <c r="GPM26" s="35"/>
      <c r="GPN26" s="35"/>
      <c r="GPO26" s="35"/>
      <c r="GPP26" s="35"/>
      <c r="GPQ26" s="35"/>
      <c r="GPR26" s="35"/>
      <c r="GPS26" s="35"/>
      <c r="GPT26" s="35"/>
      <c r="GPU26" s="35"/>
      <c r="GPV26" s="35"/>
      <c r="GPW26" s="35"/>
      <c r="GPX26" s="35"/>
      <c r="GPY26" s="35"/>
      <c r="GPZ26" s="35"/>
      <c r="GQA26" s="35"/>
      <c r="GQB26" s="35"/>
      <c r="GQC26" s="35"/>
      <c r="GQD26" s="35"/>
      <c r="GQE26" s="35"/>
      <c r="GQF26" s="35"/>
      <c r="GQG26" s="35"/>
      <c r="GQH26" s="35"/>
      <c r="GQI26" s="35"/>
      <c r="GQJ26" s="35"/>
      <c r="GQK26" s="35"/>
      <c r="GQL26" s="35"/>
      <c r="GQM26" s="35"/>
      <c r="GQN26" s="35"/>
      <c r="GQO26" s="35"/>
      <c r="GQP26" s="35"/>
      <c r="GQQ26" s="35"/>
      <c r="GQR26" s="35"/>
      <c r="GQS26" s="35"/>
      <c r="GQT26" s="35"/>
      <c r="GQU26" s="35"/>
      <c r="GQV26" s="35"/>
      <c r="GQW26" s="35"/>
      <c r="GQX26" s="35"/>
      <c r="GQY26" s="35"/>
      <c r="GQZ26" s="35"/>
      <c r="GRA26" s="35"/>
      <c r="GRB26" s="35"/>
      <c r="GRC26" s="35"/>
      <c r="GRD26" s="35"/>
      <c r="GRE26" s="35"/>
      <c r="GRF26" s="35"/>
      <c r="GRG26" s="35"/>
      <c r="GRH26" s="35"/>
      <c r="GRI26" s="35"/>
      <c r="GRJ26" s="35"/>
      <c r="GRK26" s="35"/>
      <c r="GRL26" s="35"/>
      <c r="GRM26" s="35"/>
      <c r="GRN26" s="35"/>
      <c r="GRO26" s="35"/>
      <c r="GRP26" s="35"/>
      <c r="GRQ26" s="35"/>
      <c r="GRR26" s="35"/>
      <c r="GRS26" s="35"/>
      <c r="GRT26" s="35"/>
      <c r="GRU26" s="35"/>
      <c r="GRV26" s="35"/>
      <c r="GRW26" s="35"/>
      <c r="GRX26" s="35"/>
      <c r="GRY26" s="35"/>
      <c r="GRZ26" s="35"/>
      <c r="GSA26" s="35"/>
      <c r="GSB26" s="35"/>
      <c r="GSC26" s="35"/>
      <c r="GSD26" s="35"/>
      <c r="GSE26" s="35"/>
      <c r="GSF26" s="35"/>
      <c r="GSG26" s="35"/>
      <c r="GSH26" s="35"/>
      <c r="GSI26" s="35"/>
      <c r="GSJ26" s="35"/>
      <c r="GSK26" s="35"/>
      <c r="GSL26" s="35"/>
      <c r="GSM26" s="35"/>
      <c r="GSN26" s="35"/>
      <c r="GSO26" s="35"/>
      <c r="GSP26" s="35"/>
      <c r="GSQ26" s="35"/>
      <c r="GSR26" s="35"/>
      <c r="GSS26" s="35"/>
      <c r="GST26" s="35"/>
      <c r="GSU26" s="35"/>
      <c r="GSV26" s="35"/>
      <c r="GSW26" s="35"/>
      <c r="GSX26" s="35"/>
      <c r="GSY26" s="35"/>
      <c r="GSZ26" s="35"/>
      <c r="GTA26" s="35"/>
      <c r="GTB26" s="35"/>
      <c r="GTC26" s="35"/>
      <c r="GTD26" s="35"/>
      <c r="GTE26" s="35"/>
      <c r="GTF26" s="35"/>
      <c r="GTG26" s="35"/>
      <c r="GTH26" s="35"/>
      <c r="GTI26" s="35"/>
      <c r="GTJ26" s="35"/>
      <c r="GTK26" s="35"/>
      <c r="GTL26" s="35"/>
      <c r="GTM26" s="35"/>
      <c r="GTN26" s="35"/>
      <c r="GTO26" s="35"/>
      <c r="GTP26" s="35"/>
      <c r="GTQ26" s="35"/>
      <c r="GTR26" s="35"/>
      <c r="GTS26" s="35"/>
      <c r="GTT26" s="35"/>
      <c r="GTU26" s="35"/>
      <c r="GTV26" s="35"/>
      <c r="GTW26" s="35"/>
      <c r="GTX26" s="35"/>
      <c r="GTY26" s="35"/>
      <c r="GTZ26" s="35"/>
      <c r="GUA26" s="35"/>
      <c r="GUB26" s="35"/>
      <c r="GUC26" s="35"/>
      <c r="GUD26" s="35"/>
      <c r="GUE26" s="35"/>
      <c r="GUF26" s="35"/>
      <c r="GUG26" s="35"/>
      <c r="GUH26" s="35"/>
      <c r="GUI26" s="35"/>
      <c r="GUJ26" s="35"/>
      <c r="GUK26" s="35"/>
      <c r="GUL26" s="35"/>
      <c r="GUM26" s="35"/>
      <c r="GUN26" s="35"/>
      <c r="GUO26" s="35"/>
      <c r="GUP26" s="35"/>
      <c r="GUQ26" s="35"/>
      <c r="GUR26" s="35"/>
      <c r="GUS26" s="35"/>
      <c r="GUT26" s="35"/>
      <c r="GUU26" s="35"/>
      <c r="GUV26" s="35"/>
      <c r="GUW26" s="35"/>
      <c r="GUX26" s="35"/>
      <c r="GUY26" s="35"/>
      <c r="GUZ26" s="35"/>
      <c r="GVA26" s="35"/>
      <c r="GVB26" s="35"/>
      <c r="GVC26" s="35"/>
      <c r="GVD26" s="35"/>
      <c r="GVE26" s="35"/>
      <c r="GVF26" s="35"/>
      <c r="GVG26" s="35"/>
      <c r="GVH26" s="35"/>
      <c r="GVI26" s="35"/>
      <c r="GVJ26" s="35"/>
      <c r="GVK26" s="35"/>
      <c r="GVL26" s="35"/>
      <c r="GVM26" s="35"/>
      <c r="GVN26" s="35"/>
      <c r="GVO26" s="35"/>
      <c r="GVP26" s="35"/>
      <c r="GVQ26" s="35"/>
      <c r="GVR26" s="35"/>
      <c r="GVS26" s="35"/>
      <c r="GVT26" s="35"/>
      <c r="GVU26" s="35"/>
      <c r="GVV26" s="35"/>
      <c r="GVW26" s="35"/>
      <c r="GVX26" s="35"/>
      <c r="GVY26" s="35"/>
      <c r="GVZ26" s="35"/>
      <c r="GWA26" s="35"/>
      <c r="GWB26" s="35"/>
      <c r="GWC26" s="35"/>
      <c r="GWD26" s="35"/>
      <c r="GWE26" s="35"/>
      <c r="GWF26" s="35"/>
      <c r="GWG26" s="35"/>
      <c r="GWH26" s="35"/>
      <c r="GWI26" s="35"/>
      <c r="GWJ26" s="35"/>
      <c r="GWK26" s="35"/>
      <c r="GWL26" s="35"/>
      <c r="GWM26" s="35"/>
      <c r="GWN26" s="35"/>
      <c r="GWO26" s="35"/>
      <c r="GWP26" s="35"/>
      <c r="GWQ26" s="35"/>
      <c r="GWR26" s="35"/>
      <c r="GWS26" s="35"/>
      <c r="GWT26" s="35"/>
      <c r="GWU26" s="35"/>
      <c r="GWV26" s="35"/>
      <c r="GWW26" s="35"/>
      <c r="GWX26" s="35"/>
      <c r="GWY26" s="35"/>
      <c r="GWZ26" s="35"/>
      <c r="GXA26" s="35"/>
      <c r="GXB26" s="35"/>
      <c r="GXC26" s="35"/>
      <c r="GXD26" s="35"/>
      <c r="GXE26" s="35"/>
      <c r="GXF26" s="35"/>
      <c r="GXG26" s="35"/>
      <c r="GXH26" s="35"/>
      <c r="GXI26" s="35"/>
      <c r="GXJ26" s="35"/>
      <c r="GXK26" s="35"/>
      <c r="GXL26" s="35"/>
      <c r="GXM26" s="35"/>
      <c r="GXN26" s="35"/>
      <c r="GXO26" s="35"/>
      <c r="GXP26" s="35"/>
      <c r="GXQ26" s="35"/>
      <c r="GXR26" s="35"/>
      <c r="GXS26" s="35"/>
      <c r="GXT26" s="35"/>
      <c r="GXU26" s="35"/>
      <c r="GXV26" s="35"/>
      <c r="GXW26" s="35"/>
      <c r="GXX26" s="35"/>
      <c r="GXY26" s="35"/>
      <c r="GXZ26" s="35"/>
      <c r="GYA26" s="35"/>
      <c r="GYB26" s="35"/>
      <c r="GYC26" s="35"/>
      <c r="GYD26" s="35"/>
      <c r="GYE26" s="35"/>
      <c r="GYF26" s="35"/>
      <c r="GYG26" s="35"/>
      <c r="GYH26" s="35"/>
      <c r="GYI26" s="35"/>
      <c r="GYJ26" s="35"/>
      <c r="GYK26" s="35"/>
      <c r="GYL26" s="35"/>
      <c r="GYM26" s="35"/>
      <c r="GYN26" s="35"/>
      <c r="GYO26" s="35"/>
      <c r="GYP26" s="35"/>
      <c r="GYQ26" s="35"/>
      <c r="GYR26" s="35"/>
      <c r="GYS26" s="35"/>
      <c r="GYT26" s="35"/>
      <c r="GYU26" s="35"/>
      <c r="GYV26" s="35"/>
      <c r="GYW26" s="35"/>
      <c r="GYX26" s="35"/>
      <c r="GYY26" s="35"/>
      <c r="GYZ26" s="35"/>
      <c r="GZA26" s="35"/>
      <c r="GZB26" s="35"/>
      <c r="GZC26" s="35"/>
      <c r="GZD26" s="35"/>
      <c r="GZE26" s="35"/>
      <c r="GZF26" s="35"/>
      <c r="GZG26" s="35"/>
      <c r="GZH26" s="35"/>
      <c r="GZI26" s="35"/>
      <c r="GZJ26" s="35"/>
      <c r="GZK26" s="35"/>
      <c r="GZL26" s="35"/>
      <c r="GZM26" s="35"/>
      <c r="GZN26" s="35"/>
      <c r="GZO26" s="35"/>
      <c r="GZP26" s="35"/>
      <c r="GZQ26" s="35"/>
      <c r="GZR26" s="35"/>
      <c r="GZS26" s="35"/>
      <c r="GZT26" s="35"/>
      <c r="GZU26" s="35"/>
      <c r="GZV26" s="35"/>
      <c r="GZW26" s="35"/>
      <c r="GZX26" s="35"/>
      <c r="GZY26" s="35"/>
      <c r="GZZ26" s="35"/>
      <c r="HAA26" s="35"/>
      <c r="HAB26" s="35"/>
      <c r="HAC26" s="35"/>
      <c r="HAD26" s="35"/>
      <c r="HAE26" s="35"/>
      <c r="HAF26" s="35"/>
      <c r="HAG26" s="35"/>
      <c r="HAH26" s="35"/>
      <c r="HAI26" s="35"/>
      <c r="HAJ26" s="35"/>
      <c r="HAK26" s="35"/>
      <c r="HAL26" s="35"/>
      <c r="HAM26" s="35"/>
      <c r="HAN26" s="35"/>
      <c r="HAO26" s="35"/>
      <c r="HAP26" s="35"/>
      <c r="HAQ26" s="35"/>
      <c r="HAR26" s="35"/>
      <c r="HAS26" s="35"/>
      <c r="HAT26" s="35"/>
      <c r="HAU26" s="35"/>
      <c r="HAV26" s="35"/>
      <c r="HAW26" s="35"/>
      <c r="HAX26" s="35"/>
      <c r="HAY26" s="35"/>
      <c r="HAZ26" s="35"/>
      <c r="HBA26" s="35"/>
      <c r="HBB26" s="35"/>
      <c r="HBC26" s="35"/>
      <c r="HBD26" s="35"/>
      <c r="HBE26" s="35"/>
      <c r="HBF26" s="35"/>
      <c r="HBG26" s="35"/>
      <c r="HBH26" s="35"/>
      <c r="HBI26" s="35"/>
      <c r="HBJ26" s="35"/>
      <c r="HBK26" s="35"/>
      <c r="HBL26" s="35"/>
      <c r="HBM26" s="35"/>
      <c r="HBN26" s="35"/>
      <c r="HBO26" s="35"/>
      <c r="HBP26" s="35"/>
      <c r="HBQ26" s="35"/>
      <c r="HBR26" s="35"/>
      <c r="HBS26" s="35"/>
      <c r="HBT26" s="35"/>
      <c r="HBU26" s="35"/>
      <c r="HBV26" s="35"/>
      <c r="HBW26" s="35"/>
      <c r="HBX26" s="35"/>
      <c r="HBY26" s="35"/>
      <c r="HBZ26" s="35"/>
      <c r="HCA26" s="35"/>
      <c r="HCB26" s="35"/>
      <c r="HCC26" s="35"/>
      <c r="HCD26" s="35"/>
      <c r="HCE26" s="35"/>
      <c r="HCF26" s="35"/>
      <c r="HCG26" s="35"/>
      <c r="HCH26" s="35"/>
      <c r="HCI26" s="35"/>
      <c r="HCJ26" s="35"/>
      <c r="HCK26" s="35"/>
      <c r="HCL26" s="35"/>
      <c r="HCM26" s="35"/>
      <c r="HCN26" s="35"/>
      <c r="HCO26" s="35"/>
      <c r="HCP26" s="35"/>
      <c r="HCQ26" s="35"/>
      <c r="HCR26" s="35"/>
      <c r="HCS26" s="35"/>
      <c r="HCT26" s="35"/>
      <c r="HCU26" s="35"/>
      <c r="HCV26" s="35"/>
      <c r="HCW26" s="35"/>
      <c r="HCX26" s="35"/>
      <c r="HCY26" s="35"/>
      <c r="HCZ26" s="35"/>
      <c r="HDA26" s="35"/>
      <c r="HDB26" s="35"/>
      <c r="HDC26" s="35"/>
      <c r="HDD26" s="35"/>
      <c r="HDE26" s="35"/>
      <c r="HDF26" s="35"/>
      <c r="HDG26" s="35"/>
      <c r="HDH26" s="35"/>
      <c r="HDI26" s="35"/>
      <c r="HDJ26" s="35"/>
      <c r="HDK26" s="35"/>
      <c r="HDL26" s="35"/>
      <c r="HDM26" s="35"/>
      <c r="HDN26" s="35"/>
      <c r="HDO26" s="35"/>
      <c r="HDP26" s="35"/>
      <c r="HDQ26" s="35"/>
      <c r="HDR26" s="35"/>
      <c r="HDS26" s="35"/>
      <c r="HDT26" s="35"/>
      <c r="HDU26" s="35"/>
      <c r="HDV26" s="35"/>
      <c r="HDW26" s="35"/>
      <c r="HDX26" s="35"/>
      <c r="HDY26" s="35"/>
      <c r="HDZ26" s="35"/>
      <c r="HEA26" s="35"/>
      <c r="HEB26" s="35"/>
      <c r="HEC26" s="35"/>
      <c r="HED26" s="35"/>
      <c r="HEE26" s="35"/>
      <c r="HEF26" s="35"/>
      <c r="HEG26" s="35"/>
      <c r="HEH26" s="35"/>
      <c r="HEI26" s="35"/>
      <c r="HEJ26" s="35"/>
      <c r="HEK26" s="35"/>
      <c r="HEL26" s="35"/>
      <c r="HEM26" s="35"/>
      <c r="HEN26" s="35"/>
      <c r="HEO26" s="35"/>
      <c r="HEP26" s="35"/>
      <c r="HEQ26" s="35"/>
      <c r="HER26" s="35"/>
      <c r="HES26" s="35"/>
      <c r="HET26" s="35"/>
      <c r="HEU26" s="35"/>
      <c r="HEV26" s="35"/>
      <c r="HEW26" s="35"/>
      <c r="HEX26" s="35"/>
      <c r="HEY26" s="35"/>
      <c r="HEZ26" s="35"/>
      <c r="HFA26" s="35"/>
      <c r="HFB26" s="35"/>
      <c r="HFC26" s="35"/>
      <c r="HFD26" s="35"/>
      <c r="HFE26" s="35"/>
      <c r="HFF26" s="35"/>
      <c r="HFG26" s="35"/>
      <c r="HFH26" s="35"/>
      <c r="HFI26" s="35"/>
      <c r="HFJ26" s="35"/>
      <c r="HFK26" s="35"/>
      <c r="HFL26" s="35"/>
      <c r="HFM26" s="35"/>
      <c r="HFN26" s="35"/>
      <c r="HFO26" s="35"/>
      <c r="HFP26" s="35"/>
      <c r="HFQ26" s="35"/>
      <c r="HFR26" s="35"/>
      <c r="HFS26" s="35"/>
      <c r="HFT26" s="35"/>
      <c r="HFU26" s="35"/>
      <c r="HFV26" s="35"/>
      <c r="HFW26" s="35"/>
      <c r="HFX26" s="35"/>
      <c r="HFY26" s="35"/>
      <c r="HFZ26" s="35"/>
      <c r="HGA26" s="35"/>
      <c r="HGB26" s="35"/>
      <c r="HGC26" s="35"/>
      <c r="HGD26" s="35"/>
      <c r="HGE26" s="35"/>
      <c r="HGF26" s="35"/>
      <c r="HGG26" s="35"/>
      <c r="HGH26" s="35"/>
      <c r="HGI26" s="35"/>
      <c r="HGJ26" s="35"/>
      <c r="HGK26" s="35"/>
      <c r="HGL26" s="35"/>
      <c r="HGM26" s="35"/>
      <c r="HGN26" s="35"/>
      <c r="HGO26" s="35"/>
      <c r="HGP26" s="35"/>
      <c r="HGQ26" s="35"/>
      <c r="HGR26" s="35"/>
      <c r="HGS26" s="35"/>
      <c r="HGT26" s="35"/>
      <c r="HGU26" s="35"/>
      <c r="HGV26" s="35"/>
      <c r="HGW26" s="35"/>
      <c r="HGX26" s="35"/>
      <c r="HGY26" s="35"/>
      <c r="HGZ26" s="35"/>
      <c r="HHA26" s="35"/>
      <c r="HHB26" s="35"/>
      <c r="HHC26" s="35"/>
      <c r="HHD26" s="35"/>
      <c r="HHE26" s="35"/>
      <c r="HHF26" s="35"/>
      <c r="HHG26" s="35"/>
      <c r="HHH26" s="35"/>
      <c r="HHI26" s="35"/>
      <c r="HHJ26" s="35"/>
      <c r="HHK26" s="35"/>
      <c r="HHL26" s="35"/>
      <c r="HHM26" s="35"/>
      <c r="HHN26" s="35"/>
      <c r="HHO26" s="35"/>
      <c r="HHP26" s="35"/>
      <c r="HHQ26" s="35"/>
      <c r="HHR26" s="35"/>
      <c r="HHS26" s="35"/>
      <c r="HHT26" s="35"/>
      <c r="HHU26" s="35"/>
      <c r="HHV26" s="35"/>
      <c r="HHW26" s="35"/>
      <c r="HHX26" s="35"/>
      <c r="HHY26" s="35"/>
      <c r="HHZ26" s="35"/>
      <c r="HIA26" s="35"/>
      <c r="HIB26" s="35"/>
      <c r="HIC26" s="35"/>
      <c r="HID26" s="35"/>
      <c r="HIE26" s="35"/>
      <c r="HIF26" s="35"/>
      <c r="HIG26" s="35"/>
      <c r="HIH26" s="35"/>
      <c r="HII26" s="35"/>
      <c r="HIJ26" s="35"/>
      <c r="HIK26" s="35"/>
      <c r="HIL26" s="35"/>
      <c r="HIM26" s="35"/>
      <c r="HIN26" s="35"/>
      <c r="HIO26" s="35"/>
      <c r="HIP26" s="35"/>
      <c r="HIQ26" s="35"/>
      <c r="HIR26" s="35"/>
      <c r="HIS26" s="35"/>
      <c r="HIT26" s="35"/>
      <c r="HIU26" s="35"/>
      <c r="HIV26" s="35"/>
      <c r="HIW26" s="35"/>
      <c r="HIX26" s="35"/>
      <c r="HIY26" s="35"/>
      <c r="HIZ26" s="35"/>
      <c r="HJA26" s="35"/>
      <c r="HJB26" s="35"/>
      <c r="HJC26" s="35"/>
      <c r="HJD26" s="35"/>
      <c r="HJE26" s="35"/>
      <c r="HJF26" s="35"/>
      <c r="HJG26" s="35"/>
      <c r="HJH26" s="35"/>
      <c r="HJI26" s="35"/>
      <c r="HJJ26" s="35"/>
      <c r="HJK26" s="35"/>
      <c r="HJL26" s="35"/>
      <c r="HJM26" s="35"/>
      <c r="HJN26" s="35"/>
      <c r="HJO26" s="35"/>
      <c r="HJP26" s="35"/>
      <c r="HJQ26" s="35"/>
      <c r="HJR26" s="35"/>
      <c r="HJS26" s="35"/>
      <c r="HJT26" s="35"/>
      <c r="HJU26" s="35"/>
      <c r="HJV26" s="35"/>
      <c r="HJW26" s="35"/>
      <c r="HJX26" s="35"/>
      <c r="HJY26" s="35"/>
      <c r="HJZ26" s="35"/>
      <c r="HKA26" s="35"/>
      <c r="HKB26" s="35"/>
      <c r="HKC26" s="35"/>
      <c r="HKD26" s="35"/>
      <c r="HKE26" s="35"/>
      <c r="HKF26" s="35"/>
      <c r="HKG26" s="35"/>
      <c r="HKH26" s="35"/>
      <c r="HKI26" s="35"/>
      <c r="HKJ26" s="35"/>
      <c r="HKK26" s="35"/>
      <c r="HKL26" s="35"/>
      <c r="HKM26" s="35"/>
      <c r="HKN26" s="35"/>
      <c r="HKO26" s="35"/>
      <c r="HKP26" s="35"/>
      <c r="HKQ26" s="35"/>
      <c r="HKR26" s="35"/>
      <c r="HKS26" s="35"/>
      <c r="HKT26" s="35"/>
      <c r="HKU26" s="35"/>
      <c r="HKV26" s="35"/>
      <c r="HKW26" s="35"/>
      <c r="HKX26" s="35"/>
      <c r="HKY26" s="35"/>
      <c r="HKZ26" s="35"/>
      <c r="HLA26" s="35"/>
      <c r="HLB26" s="35"/>
      <c r="HLC26" s="35"/>
      <c r="HLD26" s="35"/>
      <c r="HLE26" s="35"/>
      <c r="HLF26" s="35"/>
      <c r="HLG26" s="35"/>
      <c r="HLH26" s="35"/>
      <c r="HLI26" s="35"/>
      <c r="HLJ26" s="35"/>
      <c r="HLK26" s="35"/>
      <c r="HLL26" s="35"/>
      <c r="HLM26" s="35"/>
      <c r="HLN26" s="35"/>
      <c r="HLO26" s="35"/>
      <c r="HLP26" s="35"/>
      <c r="HLQ26" s="35"/>
      <c r="HLR26" s="35"/>
      <c r="HLS26" s="35"/>
      <c r="HLT26" s="35"/>
      <c r="HLU26" s="35"/>
      <c r="HLV26" s="35"/>
      <c r="HLW26" s="35"/>
      <c r="HLX26" s="35"/>
      <c r="HLY26" s="35"/>
      <c r="HLZ26" s="35"/>
      <c r="HMA26" s="35"/>
      <c r="HMB26" s="35"/>
      <c r="HMC26" s="35"/>
      <c r="HMD26" s="35"/>
      <c r="HME26" s="35"/>
      <c r="HMF26" s="35"/>
      <c r="HMG26" s="35"/>
      <c r="HMH26" s="35"/>
      <c r="HMI26" s="35"/>
      <c r="HMJ26" s="35"/>
      <c r="HMK26" s="35"/>
      <c r="HML26" s="35"/>
      <c r="HMM26" s="35"/>
      <c r="HMN26" s="35"/>
      <c r="HMO26" s="35"/>
      <c r="HMP26" s="35"/>
      <c r="HMQ26" s="35"/>
      <c r="HMR26" s="35"/>
      <c r="HMS26" s="35"/>
      <c r="HMT26" s="35"/>
      <c r="HMU26" s="35"/>
      <c r="HMV26" s="35"/>
      <c r="HMW26" s="35"/>
      <c r="HMX26" s="35"/>
      <c r="HMY26" s="35"/>
      <c r="HMZ26" s="35"/>
      <c r="HNA26" s="35"/>
      <c r="HNB26" s="35"/>
      <c r="HNC26" s="35"/>
      <c r="HND26" s="35"/>
      <c r="HNE26" s="35"/>
      <c r="HNF26" s="35"/>
      <c r="HNG26" s="35"/>
      <c r="HNH26" s="35"/>
      <c r="HNI26" s="35"/>
      <c r="HNJ26" s="35"/>
      <c r="HNK26" s="35"/>
      <c r="HNL26" s="35"/>
      <c r="HNM26" s="35"/>
      <c r="HNN26" s="35"/>
      <c r="HNO26" s="35"/>
      <c r="HNP26" s="35"/>
      <c r="HNQ26" s="35"/>
      <c r="HNR26" s="35"/>
      <c r="HNS26" s="35"/>
      <c r="HNT26" s="35"/>
      <c r="HNU26" s="35"/>
      <c r="HNV26" s="35"/>
      <c r="HNW26" s="35"/>
      <c r="HNX26" s="35"/>
      <c r="HNY26" s="35"/>
      <c r="HNZ26" s="35"/>
      <c r="HOA26" s="35"/>
      <c r="HOB26" s="35"/>
      <c r="HOC26" s="35"/>
      <c r="HOD26" s="35"/>
      <c r="HOE26" s="35"/>
      <c r="HOF26" s="35"/>
      <c r="HOG26" s="35"/>
      <c r="HOH26" s="35"/>
      <c r="HOI26" s="35"/>
      <c r="HOJ26" s="35"/>
      <c r="HOK26" s="35"/>
      <c r="HOL26" s="35"/>
      <c r="HOM26" s="35"/>
      <c r="HON26" s="35"/>
      <c r="HOO26" s="35"/>
      <c r="HOP26" s="35"/>
      <c r="HOQ26" s="35"/>
      <c r="HOR26" s="35"/>
      <c r="HOS26" s="35"/>
      <c r="HOT26" s="35"/>
      <c r="HOU26" s="35"/>
      <c r="HOV26" s="35"/>
      <c r="HOW26" s="35"/>
      <c r="HOX26" s="35"/>
      <c r="HOY26" s="35"/>
      <c r="HOZ26" s="35"/>
      <c r="HPA26" s="35"/>
      <c r="HPB26" s="35"/>
      <c r="HPC26" s="35"/>
      <c r="HPD26" s="35"/>
      <c r="HPE26" s="35"/>
      <c r="HPF26" s="35"/>
      <c r="HPG26" s="35"/>
      <c r="HPH26" s="35"/>
      <c r="HPI26" s="35"/>
      <c r="HPJ26" s="35"/>
      <c r="HPK26" s="35"/>
      <c r="HPL26" s="35"/>
      <c r="HPM26" s="35"/>
      <c r="HPN26" s="35"/>
      <c r="HPO26" s="35"/>
      <c r="HPP26" s="35"/>
      <c r="HPQ26" s="35"/>
      <c r="HPR26" s="35"/>
      <c r="HPS26" s="35"/>
      <c r="HPT26" s="35"/>
      <c r="HPU26" s="35"/>
      <c r="HPV26" s="35"/>
      <c r="HPW26" s="35"/>
      <c r="HPX26" s="35"/>
      <c r="HPY26" s="35"/>
      <c r="HPZ26" s="35"/>
      <c r="HQA26" s="35"/>
      <c r="HQB26" s="35"/>
      <c r="HQC26" s="35"/>
      <c r="HQD26" s="35"/>
      <c r="HQE26" s="35"/>
      <c r="HQF26" s="35"/>
      <c r="HQG26" s="35"/>
      <c r="HQH26" s="35"/>
      <c r="HQI26" s="35"/>
      <c r="HQJ26" s="35"/>
      <c r="HQK26" s="35"/>
      <c r="HQL26" s="35"/>
      <c r="HQM26" s="35"/>
      <c r="HQN26" s="35"/>
      <c r="HQO26" s="35"/>
      <c r="HQP26" s="35"/>
      <c r="HQQ26" s="35"/>
      <c r="HQR26" s="35"/>
      <c r="HQS26" s="35"/>
      <c r="HQT26" s="35"/>
      <c r="HQU26" s="35"/>
      <c r="HQV26" s="35"/>
      <c r="HQW26" s="35"/>
      <c r="HQX26" s="35"/>
      <c r="HQY26" s="35"/>
      <c r="HQZ26" s="35"/>
      <c r="HRA26" s="35"/>
      <c r="HRB26" s="35"/>
      <c r="HRC26" s="35"/>
      <c r="HRD26" s="35"/>
      <c r="HRE26" s="35"/>
      <c r="HRF26" s="35"/>
      <c r="HRG26" s="35"/>
      <c r="HRH26" s="35"/>
      <c r="HRI26" s="35"/>
      <c r="HRJ26" s="35"/>
      <c r="HRK26" s="35"/>
      <c r="HRL26" s="35"/>
      <c r="HRM26" s="35"/>
      <c r="HRN26" s="35"/>
      <c r="HRO26" s="35"/>
      <c r="HRP26" s="35"/>
      <c r="HRQ26" s="35"/>
      <c r="HRR26" s="35"/>
      <c r="HRS26" s="35"/>
      <c r="HRT26" s="35"/>
      <c r="HRU26" s="35"/>
      <c r="HRV26" s="35"/>
      <c r="HRW26" s="35"/>
      <c r="HRX26" s="35"/>
      <c r="HRY26" s="35"/>
      <c r="HRZ26" s="35"/>
      <c r="HSA26" s="35"/>
      <c r="HSB26" s="35"/>
      <c r="HSC26" s="35"/>
      <c r="HSD26" s="35"/>
      <c r="HSE26" s="35"/>
      <c r="HSF26" s="35"/>
      <c r="HSG26" s="35"/>
      <c r="HSH26" s="35"/>
      <c r="HSI26" s="35"/>
      <c r="HSJ26" s="35"/>
      <c r="HSK26" s="35"/>
      <c r="HSL26" s="35"/>
      <c r="HSM26" s="35"/>
      <c r="HSN26" s="35"/>
      <c r="HSO26" s="35"/>
      <c r="HSP26" s="35"/>
      <c r="HSQ26" s="35"/>
      <c r="HSR26" s="35"/>
      <c r="HSS26" s="35"/>
      <c r="HST26" s="35"/>
      <c r="HSU26" s="35"/>
      <c r="HSV26" s="35"/>
      <c r="HSW26" s="35"/>
      <c r="HSX26" s="35"/>
      <c r="HSY26" s="35"/>
      <c r="HSZ26" s="35"/>
      <c r="HTA26" s="35"/>
      <c r="HTB26" s="35"/>
      <c r="HTC26" s="35"/>
      <c r="HTD26" s="35"/>
      <c r="HTE26" s="35"/>
      <c r="HTF26" s="35"/>
      <c r="HTG26" s="35"/>
      <c r="HTH26" s="35"/>
      <c r="HTI26" s="35"/>
      <c r="HTJ26" s="35"/>
      <c r="HTK26" s="35"/>
      <c r="HTL26" s="35"/>
      <c r="HTM26" s="35"/>
      <c r="HTN26" s="35"/>
      <c r="HTO26" s="35"/>
      <c r="HTP26" s="35"/>
      <c r="HTQ26" s="35"/>
      <c r="HTR26" s="35"/>
      <c r="HTS26" s="35"/>
      <c r="HTT26" s="35"/>
      <c r="HTU26" s="35"/>
      <c r="HTV26" s="35"/>
      <c r="HTW26" s="35"/>
      <c r="HTX26" s="35"/>
      <c r="HTY26" s="35"/>
      <c r="HTZ26" s="35"/>
      <c r="HUA26" s="35"/>
      <c r="HUB26" s="35"/>
      <c r="HUC26" s="35"/>
      <c r="HUD26" s="35"/>
      <c r="HUE26" s="35"/>
      <c r="HUF26" s="35"/>
      <c r="HUG26" s="35"/>
      <c r="HUH26" s="35"/>
      <c r="HUI26" s="35"/>
      <c r="HUJ26" s="35"/>
      <c r="HUK26" s="35"/>
      <c r="HUL26" s="35"/>
      <c r="HUM26" s="35"/>
      <c r="HUN26" s="35"/>
      <c r="HUO26" s="35"/>
      <c r="HUP26" s="35"/>
      <c r="HUQ26" s="35"/>
      <c r="HUR26" s="35"/>
      <c r="HUS26" s="35"/>
      <c r="HUT26" s="35"/>
      <c r="HUU26" s="35"/>
      <c r="HUV26" s="35"/>
      <c r="HUW26" s="35"/>
      <c r="HUX26" s="35"/>
      <c r="HUY26" s="35"/>
      <c r="HUZ26" s="35"/>
      <c r="HVA26" s="35"/>
      <c r="HVB26" s="35"/>
      <c r="HVC26" s="35"/>
      <c r="HVD26" s="35"/>
      <c r="HVE26" s="35"/>
      <c r="HVF26" s="35"/>
      <c r="HVG26" s="35"/>
      <c r="HVH26" s="35"/>
      <c r="HVI26" s="35"/>
      <c r="HVJ26" s="35"/>
      <c r="HVK26" s="35"/>
      <c r="HVL26" s="35"/>
      <c r="HVM26" s="35"/>
      <c r="HVN26" s="35"/>
      <c r="HVO26" s="35"/>
      <c r="HVP26" s="35"/>
      <c r="HVQ26" s="35"/>
      <c r="HVR26" s="35"/>
      <c r="HVS26" s="35"/>
      <c r="HVT26" s="35"/>
      <c r="HVU26" s="35"/>
      <c r="HVV26" s="35"/>
      <c r="HVW26" s="35"/>
      <c r="HVX26" s="35"/>
      <c r="HVY26" s="35"/>
      <c r="HVZ26" s="35"/>
      <c r="HWA26" s="35"/>
      <c r="HWB26" s="35"/>
      <c r="HWC26" s="35"/>
      <c r="HWD26" s="35"/>
      <c r="HWE26" s="35"/>
      <c r="HWF26" s="35"/>
      <c r="HWG26" s="35"/>
      <c r="HWH26" s="35"/>
      <c r="HWI26" s="35"/>
      <c r="HWJ26" s="35"/>
      <c r="HWK26" s="35"/>
      <c r="HWL26" s="35"/>
      <c r="HWM26" s="35"/>
      <c r="HWN26" s="35"/>
      <c r="HWO26" s="35"/>
      <c r="HWP26" s="35"/>
      <c r="HWQ26" s="35"/>
      <c r="HWR26" s="35"/>
      <c r="HWS26" s="35"/>
      <c r="HWT26" s="35"/>
      <c r="HWU26" s="35"/>
      <c r="HWV26" s="35"/>
      <c r="HWW26" s="35"/>
      <c r="HWX26" s="35"/>
      <c r="HWY26" s="35"/>
      <c r="HWZ26" s="35"/>
      <c r="HXA26" s="35"/>
      <c r="HXB26" s="35"/>
      <c r="HXC26" s="35"/>
      <c r="HXD26" s="35"/>
      <c r="HXE26" s="35"/>
      <c r="HXF26" s="35"/>
      <c r="HXG26" s="35"/>
      <c r="HXH26" s="35"/>
      <c r="HXI26" s="35"/>
      <c r="HXJ26" s="35"/>
      <c r="HXK26" s="35"/>
      <c r="HXL26" s="35"/>
      <c r="HXM26" s="35"/>
      <c r="HXN26" s="35"/>
      <c r="HXO26" s="35"/>
      <c r="HXP26" s="35"/>
      <c r="HXQ26" s="35"/>
      <c r="HXR26" s="35"/>
      <c r="HXS26" s="35"/>
      <c r="HXT26" s="35"/>
      <c r="HXU26" s="35"/>
      <c r="HXV26" s="35"/>
      <c r="HXW26" s="35"/>
      <c r="HXX26" s="35"/>
      <c r="HXY26" s="35"/>
      <c r="HXZ26" s="35"/>
      <c r="HYA26" s="35"/>
      <c r="HYB26" s="35"/>
      <c r="HYC26" s="35"/>
      <c r="HYD26" s="35"/>
      <c r="HYE26" s="35"/>
      <c r="HYF26" s="35"/>
      <c r="HYG26" s="35"/>
      <c r="HYH26" s="35"/>
      <c r="HYI26" s="35"/>
      <c r="HYJ26" s="35"/>
      <c r="HYK26" s="35"/>
      <c r="HYL26" s="35"/>
      <c r="HYM26" s="35"/>
      <c r="HYN26" s="35"/>
      <c r="HYO26" s="35"/>
      <c r="HYP26" s="35"/>
      <c r="HYQ26" s="35"/>
      <c r="HYR26" s="35"/>
      <c r="HYS26" s="35"/>
      <c r="HYT26" s="35"/>
      <c r="HYU26" s="35"/>
      <c r="HYV26" s="35"/>
      <c r="HYW26" s="35"/>
      <c r="HYX26" s="35"/>
      <c r="HYY26" s="35"/>
      <c r="HYZ26" s="35"/>
      <c r="HZA26" s="35"/>
      <c r="HZB26" s="35"/>
      <c r="HZC26" s="35"/>
      <c r="HZD26" s="35"/>
      <c r="HZE26" s="35"/>
      <c r="HZF26" s="35"/>
      <c r="HZG26" s="35"/>
      <c r="HZH26" s="35"/>
      <c r="HZI26" s="35"/>
      <c r="HZJ26" s="35"/>
      <c r="HZK26" s="35"/>
      <c r="HZL26" s="35"/>
      <c r="HZM26" s="35"/>
      <c r="HZN26" s="35"/>
      <c r="HZO26" s="35"/>
      <c r="HZP26" s="35"/>
      <c r="HZQ26" s="35"/>
      <c r="HZR26" s="35"/>
      <c r="HZS26" s="35"/>
      <c r="HZT26" s="35"/>
      <c r="HZU26" s="35"/>
      <c r="HZV26" s="35"/>
      <c r="HZW26" s="35"/>
      <c r="HZX26" s="35"/>
      <c r="HZY26" s="35"/>
      <c r="HZZ26" s="35"/>
      <c r="IAA26" s="35"/>
      <c r="IAB26" s="35"/>
      <c r="IAC26" s="35"/>
      <c r="IAD26" s="35"/>
      <c r="IAE26" s="35"/>
      <c r="IAF26" s="35"/>
      <c r="IAG26" s="35"/>
      <c r="IAH26" s="35"/>
      <c r="IAI26" s="35"/>
      <c r="IAJ26" s="35"/>
      <c r="IAK26" s="35"/>
      <c r="IAL26" s="35"/>
      <c r="IAM26" s="35"/>
      <c r="IAN26" s="35"/>
      <c r="IAO26" s="35"/>
      <c r="IAP26" s="35"/>
      <c r="IAQ26" s="35"/>
      <c r="IAR26" s="35"/>
      <c r="IAS26" s="35"/>
      <c r="IAT26" s="35"/>
      <c r="IAU26" s="35"/>
      <c r="IAV26" s="35"/>
      <c r="IAW26" s="35"/>
      <c r="IAX26" s="35"/>
      <c r="IAY26" s="35"/>
      <c r="IAZ26" s="35"/>
      <c r="IBA26" s="35"/>
      <c r="IBB26" s="35"/>
      <c r="IBC26" s="35"/>
      <c r="IBD26" s="35"/>
      <c r="IBE26" s="35"/>
      <c r="IBF26" s="35"/>
      <c r="IBG26" s="35"/>
      <c r="IBH26" s="35"/>
      <c r="IBI26" s="35"/>
      <c r="IBJ26" s="35"/>
      <c r="IBK26" s="35"/>
      <c r="IBL26" s="35"/>
      <c r="IBM26" s="35"/>
      <c r="IBN26" s="35"/>
      <c r="IBO26" s="35"/>
      <c r="IBP26" s="35"/>
      <c r="IBQ26" s="35"/>
      <c r="IBR26" s="35"/>
      <c r="IBS26" s="35"/>
      <c r="IBT26" s="35"/>
      <c r="IBU26" s="35"/>
      <c r="IBV26" s="35"/>
      <c r="IBW26" s="35"/>
      <c r="IBX26" s="35"/>
      <c r="IBY26" s="35"/>
      <c r="IBZ26" s="35"/>
      <c r="ICA26" s="35"/>
      <c r="ICB26" s="35"/>
      <c r="ICC26" s="35"/>
      <c r="ICD26" s="35"/>
      <c r="ICE26" s="35"/>
      <c r="ICF26" s="35"/>
      <c r="ICG26" s="35"/>
      <c r="ICH26" s="35"/>
      <c r="ICI26" s="35"/>
      <c r="ICJ26" s="35"/>
      <c r="ICK26" s="35"/>
      <c r="ICL26" s="35"/>
      <c r="ICM26" s="35"/>
      <c r="ICN26" s="35"/>
      <c r="ICO26" s="35"/>
      <c r="ICP26" s="35"/>
      <c r="ICQ26" s="35"/>
      <c r="ICR26" s="35"/>
      <c r="ICS26" s="35"/>
      <c r="ICT26" s="35"/>
      <c r="ICU26" s="35"/>
      <c r="ICV26" s="35"/>
      <c r="ICW26" s="35"/>
      <c r="ICX26" s="35"/>
      <c r="ICY26" s="35"/>
      <c r="ICZ26" s="35"/>
      <c r="IDA26" s="35"/>
      <c r="IDB26" s="35"/>
      <c r="IDC26" s="35"/>
      <c r="IDD26" s="35"/>
      <c r="IDE26" s="35"/>
      <c r="IDF26" s="35"/>
      <c r="IDG26" s="35"/>
      <c r="IDH26" s="35"/>
      <c r="IDI26" s="35"/>
      <c r="IDJ26" s="35"/>
      <c r="IDK26" s="35"/>
      <c r="IDL26" s="35"/>
      <c r="IDM26" s="35"/>
      <c r="IDN26" s="35"/>
      <c r="IDO26" s="35"/>
      <c r="IDP26" s="35"/>
      <c r="IDQ26" s="35"/>
      <c r="IDR26" s="35"/>
      <c r="IDS26" s="35"/>
      <c r="IDT26" s="35"/>
      <c r="IDU26" s="35"/>
      <c r="IDV26" s="35"/>
      <c r="IDW26" s="35"/>
      <c r="IDX26" s="35"/>
      <c r="IDY26" s="35"/>
      <c r="IDZ26" s="35"/>
      <c r="IEA26" s="35"/>
      <c r="IEB26" s="35"/>
      <c r="IEC26" s="35"/>
      <c r="IED26" s="35"/>
      <c r="IEE26" s="35"/>
      <c r="IEF26" s="35"/>
      <c r="IEG26" s="35"/>
      <c r="IEH26" s="35"/>
      <c r="IEI26" s="35"/>
      <c r="IEJ26" s="35"/>
      <c r="IEK26" s="35"/>
      <c r="IEL26" s="35"/>
      <c r="IEM26" s="35"/>
      <c r="IEN26" s="35"/>
      <c r="IEO26" s="35"/>
      <c r="IEP26" s="35"/>
      <c r="IEQ26" s="35"/>
      <c r="IER26" s="35"/>
      <c r="IES26" s="35"/>
      <c r="IET26" s="35"/>
      <c r="IEU26" s="35"/>
      <c r="IEV26" s="35"/>
      <c r="IEW26" s="35"/>
      <c r="IEX26" s="35"/>
      <c r="IEY26" s="35"/>
      <c r="IEZ26" s="35"/>
      <c r="IFA26" s="35"/>
      <c r="IFB26" s="35"/>
      <c r="IFC26" s="35"/>
      <c r="IFD26" s="35"/>
      <c r="IFE26" s="35"/>
      <c r="IFF26" s="35"/>
      <c r="IFG26" s="35"/>
      <c r="IFH26" s="35"/>
      <c r="IFI26" s="35"/>
      <c r="IFJ26" s="35"/>
      <c r="IFK26" s="35"/>
      <c r="IFL26" s="35"/>
      <c r="IFM26" s="35"/>
      <c r="IFN26" s="35"/>
      <c r="IFO26" s="35"/>
      <c r="IFP26" s="35"/>
      <c r="IFQ26" s="35"/>
      <c r="IFR26" s="35"/>
      <c r="IFS26" s="35"/>
      <c r="IFT26" s="35"/>
      <c r="IFU26" s="35"/>
      <c r="IFV26" s="35"/>
      <c r="IFW26" s="35"/>
      <c r="IFX26" s="35"/>
      <c r="IFY26" s="35"/>
      <c r="IFZ26" s="35"/>
      <c r="IGA26" s="35"/>
      <c r="IGB26" s="35"/>
      <c r="IGC26" s="35"/>
      <c r="IGD26" s="35"/>
      <c r="IGE26" s="35"/>
      <c r="IGF26" s="35"/>
      <c r="IGG26" s="35"/>
      <c r="IGH26" s="35"/>
      <c r="IGI26" s="35"/>
      <c r="IGJ26" s="35"/>
      <c r="IGK26" s="35"/>
      <c r="IGL26" s="35"/>
      <c r="IGM26" s="35"/>
      <c r="IGN26" s="35"/>
      <c r="IGO26" s="35"/>
      <c r="IGP26" s="35"/>
      <c r="IGQ26" s="35"/>
      <c r="IGR26" s="35"/>
      <c r="IGS26" s="35"/>
      <c r="IGT26" s="35"/>
      <c r="IGU26" s="35"/>
      <c r="IGV26" s="35"/>
      <c r="IGW26" s="35"/>
      <c r="IGX26" s="35"/>
      <c r="IGY26" s="35"/>
      <c r="IGZ26" s="35"/>
      <c r="IHA26" s="35"/>
      <c r="IHB26" s="35"/>
      <c r="IHC26" s="35"/>
      <c r="IHD26" s="35"/>
      <c r="IHE26" s="35"/>
      <c r="IHF26" s="35"/>
      <c r="IHG26" s="35"/>
      <c r="IHH26" s="35"/>
      <c r="IHI26" s="35"/>
      <c r="IHJ26" s="35"/>
      <c r="IHK26" s="35"/>
      <c r="IHL26" s="35"/>
      <c r="IHM26" s="35"/>
      <c r="IHN26" s="35"/>
      <c r="IHO26" s="35"/>
      <c r="IHP26" s="35"/>
      <c r="IHQ26" s="35"/>
      <c r="IHR26" s="35"/>
      <c r="IHS26" s="35"/>
      <c r="IHT26" s="35"/>
      <c r="IHU26" s="35"/>
      <c r="IHV26" s="35"/>
      <c r="IHW26" s="35"/>
      <c r="IHX26" s="35"/>
      <c r="IHY26" s="35"/>
      <c r="IHZ26" s="35"/>
      <c r="IIA26" s="35"/>
      <c r="IIB26" s="35"/>
      <c r="IIC26" s="35"/>
      <c r="IID26" s="35"/>
      <c r="IIE26" s="35"/>
      <c r="IIF26" s="35"/>
      <c r="IIG26" s="35"/>
      <c r="IIH26" s="35"/>
      <c r="III26" s="35"/>
      <c r="IIJ26" s="35"/>
      <c r="IIK26" s="35"/>
      <c r="IIL26" s="35"/>
      <c r="IIM26" s="35"/>
      <c r="IIN26" s="35"/>
      <c r="IIO26" s="35"/>
      <c r="IIP26" s="35"/>
      <c r="IIQ26" s="35"/>
      <c r="IIR26" s="35"/>
      <c r="IIS26" s="35"/>
      <c r="IIT26" s="35"/>
      <c r="IIU26" s="35"/>
      <c r="IIV26" s="35"/>
      <c r="IIW26" s="35"/>
      <c r="IIX26" s="35"/>
      <c r="IIY26" s="35"/>
      <c r="IIZ26" s="35"/>
      <c r="IJA26" s="35"/>
      <c r="IJB26" s="35"/>
      <c r="IJC26" s="35"/>
      <c r="IJD26" s="35"/>
      <c r="IJE26" s="35"/>
      <c r="IJF26" s="35"/>
      <c r="IJG26" s="35"/>
      <c r="IJH26" s="35"/>
      <c r="IJI26" s="35"/>
      <c r="IJJ26" s="35"/>
      <c r="IJK26" s="35"/>
      <c r="IJL26" s="35"/>
      <c r="IJM26" s="35"/>
      <c r="IJN26" s="35"/>
      <c r="IJO26" s="35"/>
      <c r="IJP26" s="35"/>
      <c r="IJQ26" s="35"/>
      <c r="IJR26" s="35"/>
      <c r="IJS26" s="35"/>
      <c r="IJT26" s="35"/>
      <c r="IJU26" s="35"/>
      <c r="IJV26" s="35"/>
      <c r="IJW26" s="35"/>
      <c r="IJX26" s="35"/>
      <c r="IJY26" s="35"/>
      <c r="IJZ26" s="35"/>
      <c r="IKA26" s="35"/>
      <c r="IKB26" s="35"/>
      <c r="IKC26" s="35"/>
      <c r="IKD26" s="35"/>
      <c r="IKE26" s="35"/>
      <c r="IKF26" s="35"/>
      <c r="IKG26" s="35"/>
      <c r="IKH26" s="35"/>
      <c r="IKI26" s="35"/>
      <c r="IKJ26" s="35"/>
      <c r="IKK26" s="35"/>
      <c r="IKL26" s="35"/>
      <c r="IKM26" s="35"/>
      <c r="IKN26" s="35"/>
      <c r="IKO26" s="35"/>
      <c r="IKP26" s="35"/>
      <c r="IKQ26" s="35"/>
      <c r="IKR26" s="35"/>
      <c r="IKS26" s="35"/>
      <c r="IKT26" s="35"/>
      <c r="IKU26" s="35"/>
      <c r="IKV26" s="35"/>
      <c r="IKW26" s="35"/>
      <c r="IKX26" s="35"/>
      <c r="IKY26" s="35"/>
      <c r="IKZ26" s="35"/>
      <c r="ILA26" s="35"/>
      <c r="ILB26" s="35"/>
      <c r="ILC26" s="35"/>
      <c r="ILD26" s="35"/>
      <c r="ILE26" s="35"/>
      <c r="ILF26" s="35"/>
      <c r="ILG26" s="35"/>
      <c r="ILH26" s="35"/>
      <c r="ILI26" s="35"/>
      <c r="ILJ26" s="35"/>
      <c r="ILK26" s="35"/>
      <c r="ILL26" s="35"/>
      <c r="ILM26" s="35"/>
      <c r="ILN26" s="35"/>
      <c r="ILO26" s="35"/>
      <c r="ILP26" s="35"/>
      <c r="ILQ26" s="35"/>
      <c r="ILR26" s="35"/>
      <c r="ILS26" s="35"/>
      <c r="ILT26" s="35"/>
      <c r="ILU26" s="35"/>
      <c r="ILV26" s="35"/>
      <c r="ILW26" s="35"/>
      <c r="ILX26" s="35"/>
      <c r="ILY26" s="35"/>
      <c r="ILZ26" s="35"/>
      <c r="IMA26" s="35"/>
      <c r="IMB26" s="35"/>
      <c r="IMC26" s="35"/>
      <c r="IMD26" s="35"/>
      <c r="IME26" s="35"/>
      <c r="IMF26" s="35"/>
      <c r="IMG26" s="35"/>
      <c r="IMH26" s="35"/>
      <c r="IMI26" s="35"/>
      <c r="IMJ26" s="35"/>
      <c r="IMK26" s="35"/>
      <c r="IML26" s="35"/>
      <c r="IMM26" s="35"/>
      <c r="IMN26" s="35"/>
      <c r="IMO26" s="35"/>
      <c r="IMP26" s="35"/>
      <c r="IMQ26" s="35"/>
      <c r="IMR26" s="35"/>
      <c r="IMS26" s="35"/>
      <c r="IMT26" s="35"/>
      <c r="IMU26" s="35"/>
      <c r="IMV26" s="35"/>
      <c r="IMW26" s="35"/>
      <c r="IMX26" s="35"/>
      <c r="IMY26" s="35"/>
      <c r="IMZ26" s="35"/>
      <c r="INA26" s="35"/>
      <c r="INB26" s="35"/>
      <c r="INC26" s="35"/>
      <c r="IND26" s="35"/>
      <c r="INE26" s="35"/>
      <c r="INF26" s="35"/>
      <c r="ING26" s="35"/>
      <c r="INH26" s="35"/>
      <c r="INI26" s="35"/>
      <c r="INJ26" s="35"/>
      <c r="INK26" s="35"/>
      <c r="INL26" s="35"/>
      <c r="INM26" s="35"/>
      <c r="INN26" s="35"/>
      <c r="INO26" s="35"/>
      <c r="INP26" s="35"/>
      <c r="INQ26" s="35"/>
      <c r="INR26" s="35"/>
      <c r="INS26" s="35"/>
      <c r="INT26" s="35"/>
      <c r="INU26" s="35"/>
      <c r="INV26" s="35"/>
      <c r="INW26" s="35"/>
      <c r="INX26" s="35"/>
      <c r="INY26" s="35"/>
      <c r="INZ26" s="35"/>
      <c r="IOA26" s="35"/>
      <c r="IOB26" s="35"/>
      <c r="IOC26" s="35"/>
      <c r="IOD26" s="35"/>
      <c r="IOE26" s="35"/>
      <c r="IOF26" s="35"/>
      <c r="IOG26" s="35"/>
      <c r="IOH26" s="35"/>
      <c r="IOI26" s="35"/>
      <c r="IOJ26" s="35"/>
      <c r="IOK26" s="35"/>
      <c r="IOL26" s="35"/>
      <c r="IOM26" s="35"/>
      <c r="ION26" s="35"/>
      <c r="IOO26" s="35"/>
      <c r="IOP26" s="35"/>
      <c r="IOQ26" s="35"/>
      <c r="IOR26" s="35"/>
      <c r="IOS26" s="35"/>
      <c r="IOT26" s="35"/>
      <c r="IOU26" s="35"/>
      <c r="IOV26" s="35"/>
      <c r="IOW26" s="35"/>
      <c r="IOX26" s="35"/>
      <c r="IOY26" s="35"/>
      <c r="IOZ26" s="35"/>
      <c r="IPA26" s="35"/>
      <c r="IPB26" s="35"/>
      <c r="IPC26" s="35"/>
      <c r="IPD26" s="35"/>
      <c r="IPE26" s="35"/>
      <c r="IPF26" s="35"/>
      <c r="IPG26" s="35"/>
      <c r="IPH26" s="35"/>
      <c r="IPI26" s="35"/>
      <c r="IPJ26" s="35"/>
      <c r="IPK26" s="35"/>
      <c r="IPL26" s="35"/>
      <c r="IPM26" s="35"/>
      <c r="IPN26" s="35"/>
      <c r="IPO26" s="35"/>
      <c r="IPP26" s="35"/>
      <c r="IPQ26" s="35"/>
      <c r="IPR26" s="35"/>
      <c r="IPS26" s="35"/>
      <c r="IPT26" s="35"/>
      <c r="IPU26" s="35"/>
      <c r="IPV26" s="35"/>
      <c r="IPW26" s="35"/>
      <c r="IPX26" s="35"/>
      <c r="IPY26" s="35"/>
      <c r="IPZ26" s="35"/>
      <c r="IQA26" s="35"/>
      <c r="IQB26" s="35"/>
      <c r="IQC26" s="35"/>
      <c r="IQD26" s="35"/>
      <c r="IQE26" s="35"/>
      <c r="IQF26" s="35"/>
      <c r="IQG26" s="35"/>
      <c r="IQH26" s="35"/>
      <c r="IQI26" s="35"/>
      <c r="IQJ26" s="35"/>
      <c r="IQK26" s="35"/>
      <c r="IQL26" s="35"/>
      <c r="IQM26" s="35"/>
      <c r="IQN26" s="35"/>
      <c r="IQO26" s="35"/>
      <c r="IQP26" s="35"/>
      <c r="IQQ26" s="35"/>
      <c r="IQR26" s="35"/>
      <c r="IQS26" s="35"/>
      <c r="IQT26" s="35"/>
      <c r="IQU26" s="35"/>
      <c r="IQV26" s="35"/>
      <c r="IQW26" s="35"/>
      <c r="IQX26" s="35"/>
      <c r="IQY26" s="35"/>
      <c r="IQZ26" s="35"/>
      <c r="IRA26" s="35"/>
      <c r="IRB26" s="35"/>
      <c r="IRC26" s="35"/>
      <c r="IRD26" s="35"/>
      <c r="IRE26" s="35"/>
      <c r="IRF26" s="35"/>
      <c r="IRG26" s="35"/>
      <c r="IRH26" s="35"/>
      <c r="IRI26" s="35"/>
      <c r="IRJ26" s="35"/>
      <c r="IRK26" s="35"/>
      <c r="IRL26" s="35"/>
      <c r="IRM26" s="35"/>
      <c r="IRN26" s="35"/>
      <c r="IRO26" s="35"/>
      <c r="IRP26" s="35"/>
      <c r="IRQ26" s="35"/>
      <c r="IRR26" s="35"/>
      <c r="IRS26" s="35"/>
      <c r="IRT26" s="35"/>
      <c r="IRU26" s="35"/>
      <c r="IRV26" s="35"/>
      <c r="IRW26" s="35"/>
      <c r="IRX26" s="35"/>
      <c r="IRY26" s="35"/>
      <c r="IRZ26" s="35"/>
      <c r="ISA26" s="35"/>
      <c r="ISB26" s="35"/>
      <c r="ISC26" s="35"/>
      <c r="ISD26" s="35"/>
      <c r="ISE26" s="35"/>
      <c r="ISF26" s="35"/>
      <c r="ISG26" s="35"/>
      <c r="ISH26" s="35"/>
      <c r="ISI26" s="35"/>
      <c r="ISJ26" s="35"/>
      <c r="ISK26" s="35"/>
      <c r="ISL26" s="35"/>
      <c r="ISM26" s="35"/>
      <c r="ISN26" s="35"/>
      <c r="ISO26" s="35"/>
      <c r="ISP26" s="35"/>
      <c r="ISQ26" s="35"/>
      <c r="ISR26" s="35"/>
      <c r="ISS26" s="35"/>
      <c r="IST26" s="35"/>
      <c r="ISU26" s="35"/>
      <c r="ISV26" s="35"/>
      <c r="ISW26" s="35"/>
      <c r="ISX26" s="35"/>
      <c r="ISY26" s="35"/>
      <c r="ISZ26" s="35"/>
      <c r="ITA26" s="35"/>
      <c r="ITB26" s="35"/>
      <c r="ITC26" s="35"/>
      <c r="ITD26" s="35"/>
      <c r="ITE26" s="35"/>
      <c r="ITF26" s="35"/>
      <c r="ITG26" s="35"/>
      <c r="ITH26" s="35"/>
      <c r="ITI26" s="35"/>
      <c r="ITJ26" s="35"/>
      <c r="ITK26" s="35"/>
      <c r="ITL26" s="35"/>
      <c r="ITM26" s="35"/>
      <c r="ITN26" s="35"/>
      <c r="ITO26" s="35"/>
      <c r="ITP26" s="35"/>
      <c r="ITQ26" s="35"/>
      <c r="ITR26" s="35"/>
      <c r="ITS26" s="35"/>
      <c r="ITT26" s="35"/>
      <c r="ITU26" s="35"/>
      <c r="ITV26" s="35"/>
      <c r="ITW26" s="35"/>
      <c r="ITX26" s="35"/>
      <c r="ITY26" s="35"/>
      <c r="ITZ26" s="35"/>
      <c r="IUA26" s="35"/>
      <c r="IUB26" s="35"/>
      <c r="IUC26" s="35"/>
      <c r="IUD26" s="35"/>
      <c r="IUE26" s="35"/>
      <c r="IUF26" s="35"/>
      <c r="IUG26" s="35"/>
      <c r="IUH26" s="35"/>
      <c r="IUI26" s="35"/>
      <c r="IUJ26" s="35"/>
      <c r="IUK26" s="35"/>
      <c r="IUL26" s="35"/>
      <c r="IUM26" s="35"/>
      <c r="IUN26" s="35"/>
      <c r="IUO26" s="35"/>
      <c r="IUP26" s="35"/>
      <c r="IUQ26" s="35"/>
      <c r="IUR26" s="35"/>
      <c r="IUS26" s="35"/>
      <c r="IUT26" s="35"/>
      <c r="IUU26" s="35"/>
      <c r="IUV26" s="35"/>
      <c r="IUW26" s="35"/>
      <c r="IUX26" s="35"/>
      <c r="IUY26" s="35"/>
      <c r="IUZ26" s="35"/>
      <c r="IVA26" s="35"/>
      <c r="IVB26" s="35"/>
      <c r="IVC26" s="35"/>
      <c r="IVD26" s="35"/>
      <c r="IVE26" s="35"/>
      <c r="IVF26" s="35"/>
      <c r="IVG26" s="35"/>
      <c r="IVH26" s="35"/>
      <c r="IVI26" s="35"/>
      <c r="IVJ26" s="35"/>
      <c r="IVK26" s="35"/>
      <c r="IVL26" s="35"/>
      <c r="IVM26" s="35"/>
      <c r="IVN26" s="35"/>
      <c r="IVO26" s="35"/>
      <c r="IVP26" s="35"/>
      <c r="IVQ26" s="35"/>
      <c r="IVR26" s="35"/>
      <c r="IVS26" s="35"/>
      <c r="IVT26" s="35"/>
      <c r="IVU26" s="35"/>
      <c r="IVV26" s="35"/>
      <c r="IVW26" s="35"/>
      <c r="IVX26" s="35"/>
      <c r="IVY26" s="35"/>
      <c r="IVZ26" s="35"/>
      <c r="IWA26" s="35"/>
      <c r="IWB26" s="35"/>
      <c r="IWC26" s="35"/>
      <c r="IWD26" s="35"/>
      <c r="IWE26" s="35"/>
      <c r="IWF26" s="35"/>
      <c r="IWG26" s="35"/>
      <c r="IWH26" s="35"/>
      <c r="IWI26" s="35"/>
      <c r="IWJ26" s="35"/>
      <c r="IWK26" s="35"/>
      <c r="IWL26" s="35"/>
      <c r="IWM26" s="35"/>
      <c r="IWN26" s="35"/>
      <c r="IWO26" s="35"/>
      <c r="IWP26" s="35"/>
      <c r="IWQ26" s="35"/>
      <c r="IWR26" s="35"/>
      <c r="IWS26" s="35"/>
      <c r="IWT26" s="35"/>
      <c r="IWU26" s="35"/>
      <c r="IWV26" s="35"/>
      <c r="IWW26" s="35"/>
      <c r="IWX26" s="35"/>
      <c r="IWY26" s="35"/>
      <c r="IWZ26" s="35"/>
      <c r="IXA26" s="35"/>
      <c r="IXB26" s="35"/>
      <c r="IXC26" s="35"/>
      <c r="IXD26" s="35"/>
      <c r="IXE26" s="35"/>
      <c r="IXF26" s="35"/>
      <c r="IXG26" s="35"/>
      <c r="IXH26" s="35"/>
      <c r="IXI26" s="35"/>
      <c r="IXJ26" s="35"/>
      <c r="IXK26" s="35"/>
      <c r="IXL26" s="35"/>
      <c r="IXM26" s="35"/>
      <c r="IXN26" s="35"/>
      <c r="IXO26" s="35"/>
      <c r="IXP26" s="35"/>
      <c r="IXQ26" s="35"/>
      <c r="IXR26" s="35"/>
      <c r="IXS26" s="35"/>
      <c r="IXT26" s="35"/>
      <c r="IXU26" s="35"/>
      <c r="IXV26" s="35"/>
      <c r="IXW26" s="35"/>
      <c r="IXX26" s="35"/>
      <c r="IXY26" s="35"/>
      <c r="IXZ26" s="35"/>
      <c r="IYA26" s="35"/>
      <c r="IYB26" s="35"/>
      <c r="IYC26" s="35"/>
      <c r="IYD26" s="35"/>
      <c r="IYE26" s="35"/>
      <c r="IYF26" s="35"/>
      <c r="IYG26" s="35"/>
      <c r="IYH26" s="35"/>
      <c r="IYI26" s="35"/>
      <c r="IYJ26" s="35"/>
      <c r="IYK26" s="35"/>
      <c r="IYL26" s="35"/>
      <c r="IYM26" s="35"/>
      <c r="IYN26" s="35"/>
      <c r="IYO26" s="35"/>
      <c r="IYP26" s="35"/>
      <c r="IYQ26" s="35"/>
      <c r="IYR26" s="35"/>
      <c r="IYS26" s="35"/>
      <c r="IYT26" s="35"/>
      <c r="IYU26" s="35"/>
      <c r="IYV26" s="35"/>
      <c r="IYW26" s="35"/>
      <c r="IYX26" s="35"/>
      <c r="IYY26" s="35"/>
      <c r="IYZ26" s="35"/>
      <c r="IZA26" s="35"/>
      <c r="IZB26" s="35"/>
      <c r="IZC26" s="35"/>
      <c r="IZD26" s="35"/>
      <c r="IZE26" s="35"/>
      <c r="IZF26" s="35"/>
      <c r="IZG26" s="35"/>
      <c r="IZH26" s="35"/>
      <c r="IZI26" s="35"/>
      <c r="IZJ26" s="35"/>
      <c r="IZK26" s="35"/>
      <c r="IZL26" s="35"/>
      <c r="IZM26" s="35"/>
      <c r="IZN26" s="35"/>
      <c r="IZO26" s="35"/>
      <c r="IZP26" s="35"/>
      <c r="IZQ26" s="35"/>
      <c r="IZR26" s="35"/>
      <c r="IZS26" s="35"/>
      <c r="IZT26" s="35"/>
      <c r="IZU26" s="35"/>
      <c r="IZV26" s="35"/>
      <c r="IZW26" s="35"/>
      <c r="IZX26" s="35"/>
      <c r="IZY26" s="35"/>
      <c r="IZZ26" s="35"/>
      <c r="JAA26" s="35"/>
      <c r="JAB26" s="35"/>
      <c r="JAC26" s="35"/>
      <c r="JAD26" s="35"/>
      <c r="JAE26" s="35"/>
      <c r="JAF26" s="35"/>
      <c r="JAG26" s="35"/>
      <c r="JAH26" s="35"/>
      <c r="JAI26" s="35"/>
      <c r="JAJ26" s="35"/>
      <c r="JAK26" s="35"/>
      <c r="JAL26" s="35"/>
      <c r="JAM26" s="35"/>
      <c r="JAN26" s="35"/>
      <c r="JAO26" s="35"/>
      <c r="JAP26" s="35"/>
      <c r="JAQ26" s="35"/>
      <c r="JAR26" s="35"/>
      <c r="JAS26" s="35"/>
      <c r="JAT26" s="35"/>
      <c r="JAU26" s="35"/>
      <c r="JAV26" s="35"/>
      <c r="JAW26" s="35"/>
      <c r="JAX26" s="35"/>
      <c r="JAY26" s="35"/>
      <c r="JAZ26" s="35"/>
      <c r="JBA26" s="35"/>
      <c r="JBB26" s="35"/>
      <c r="JBC26" s="35"/>
      <c r="JBD26" s="35"/>
      <c r="JBE26" s="35"/>
      <c r="JBF26" s="35"/>
      <c r="JBG26" s="35"/>
      <c r="JBH26" s="35"/>
      <c r="JBI26" s="35"/>
      <c r="JBJ26" s="35"/>
      <c r="JBK26" s="35"/>
      <c r="JBL26" s="35"/>
      <c r="JBM26" s="35"/>
      <c r="JBN26" s="35"/>
      <c r="JBO26" s="35"/>
      <c r="JBP26" s="35"/>
      <c r="JBQ26" s="35"/>
      <c r="JBR26" s="35"/>
      <c r="JBS26" s="35"/>
      <c r="JBT26" s="35"/>
      <c r="JBU26" s="35"/>
      <c r="JBV26" s="35"/>
      <c r="JBW26" s="35"/>
      <c r="JBX26" s="35"/>
      <c r="JBY26" s="35"/>
      <c r="JBZ26" s="35"/>
      <c r="JCA26" s="35"/>
      <c r="JCB26" s="35"/>
      <c r="JCC26" s="35"/>
      <c r="JCD26" s="35"/>
      <c r="JCE26" s="35"/>
      <c r="JCF26" s="35"/>
      <c r="JCG26" s="35"/>
      <c r="JCH26" s="35"/>
      <c r="JCI26" s="35"/>
      <c r="JCJ26" s="35"/>
      <c r="JCK26" s="35"/>
      <c r="JCL26" s="35"/>
      <c r="JCM26" s="35"/>
      <c r="JCN26" s="35"/>
      <c r="JCO26" s="35"/>
      <c r="JCP26" s="35"/>
      <c r="JCQ26" s="35"/>
      <c r="JCR26" s="35"/>
      <c r="JCS26" s="35"/>
      <c r="JCT26" s="35"/>
      <c r="JCU26" s="35"/>
      <c r="JCV26" s="35"/>
      <c r="JCW26" s="35"/>
      <c r="JCX26" s="35"/>
      <c r="JCY26" s="35"/>
      <c r="JCZ26" s="35"/>
      <c r="JDA26" s="35"/>
      <c r="JDB26" s="35"/>
      <c r="JDC26" s="35"/>
      <c r="JDD26" s="35"/>
      <c r="JDE26" s="35"/>
      <c r="JDF26" s="35"/>
      <c r="JDG26" s="35"/>
      <c r="JDH26" s="35"/>
      <c r="JDI26" s="35"/>
      <c r="JDJ26" s="35"/>
      <c r="JDK26" s="35"/>
      <c r="JDL26" s="35"/>
      <c r="JDM26" s="35"/>
      <c r="JDN26" s="35"/>
      <c r="JDO26" s="35"/>
      <c r="JDP26" s="35"/>
      <c r="JDQ26" s="35"/>
      <c r="JDR26" s="35"/>
      <c r="JDS26" s="35"/>
      <c r="JDT26" s="35"/>
      <c r="JDU26" s="35"/>
      <c r="JDV26" s="35"/>
      <c r="JDW26" s="35"/>
      <c r="JDX26" s="35"/>
      <c r="JDY26" s="35"/>
      <c r="JDZ26" s="35"/>
      <c r="JEA26" s="35"/>
      <c r="JEB26" s="35"/>
      <c r="JEC26" s="35"/>
      <c r="JED26" s="35"/>
      <c r="JEE26" s="35"/>
      <c r="JEF26" s="35"/>
      <c r="JEG26" s="35"/>
      <c r="JEH26" s="35"/>
      <c r="JEI26" s="35"/>
      <c r="JEJ26" s="35"/>
      <c r="JEK26" s="35"/>
      <c r="JEL26" s="35"/>
      <c r="JEM26" s="35"/>
      <c r="JEN26" s="35"/>
      <c r="JEO26" s="35"/>
      <c r="JEP26" s="35"/>
      <c r="JEQ26" s="35"/>
      <c r="JER26" s="35"/>
      <c r="JES26" s="35"/>
      <c r="JET26" s="35"/>
      <c r="JEU26" s="35"/>
      <c r="JEV26" s="35"/>
      <c r="JEW26" s="35"/>
      <c r="JEX26" s="35"/>
      <c r="JEY26" s="35"/>
      <c r="JEZ26" s="35"/>
      <c r="JFA26" s="35"/>
      <c r="JFB26" s="35"/>
      <c r="JFC26" s="35"/>
      <c r="JFD26" s="35"/>
      <c r="JFE26" s="35"/>
      <c r="JFF26" s="35"/>
      <c r="JFG26" s="35"/>
      <c r="JFH26" s="35"/>
      <c r="JFI26" s="35"/>
      <c r="JFJ26" s="35"/>
      <c r="JFK26" s="35"/>
      <c r="JFL26" s="35"/>
      <c r="JFM26" s="35"/>
      <c r="JFN26" s="35"/>
      <c r="JFO26" s="35"/>
      <c r="JFP26" s="35"/>
      <c r="JFQ26" s="35"/>
      <c r="JFR26" s="35"/>
      <c r="JFS26" s="35"/>
      <c r="JFT26" s="35"/>
      <c r="JFU26" s="35"/>
      <c r="JFV26" s="35"/>
      <c r="JFW26" s="35"/>
      <c r="JFX26" s="35"/>
      <c r="JFY26" s="35"/>
      <c r="JFZ26" s="35"/>
      <c r="JGA26" s="35"/>
      <c r="JGB26" s="35"/>
      <c r="JGC26" s="35"/>
      <c r="JGD26" s="35"/>
      <c r="JGE26" s="35"/>
      <c r="JGF26" s="35"/>
      <c r="JGG26" s="35"/>
      <c r="JGH26" s="35"/>
      <c r="JGI26" s="35"/>
      <c r="JGJ26" s="35"/>
      <c r="JGK26" s="35"/>
      <c r="JGL26" s="35"/>
      <c r="JGM26" s="35"/>
      <c r="JGN26" s="35"/>
      <c r="JGO26" s="35"/>
      <c r="JGP26" s="35"/>
      <c r="JGQ26" s="35"/>
      <c r="JGR26" s="35"/>
      <c r="JGS26" s="35"/>
      <c r="JGT26" s="35"/>
      <c r="JGU26" s="35"/>
      <c r="JGV26" s="35"/>
      <c r="JGW26" s="35"/>
      <c r="JGX26" s="35"/>
      <c r="JGY26" s="35"/>
      <c r="JGZ26" s="35"/>
      <c r="JHA26" s="35"/>
      <c r="JHB26" s="35"/>
      <c r="JHC26" s="35"/>
      <c r="JHD26" s="35"/>
      <c r="JHE26" s="35"/>
      <c r="JHF26" s="35"/>
      <c r="JHG26" s="35"/>
      <c r="JHH26" s="35"/>
      <c r="JHI26" s="35"/>
      <c r="JHJ26" s="35"/>
      <c r="JHK26" s="35"/>
      <c r="JHL26" s="35"/>
      <c r="JHM26" s="35"/>
      <c r="JHN26" s="35"/>
      <c r="JHO26" s="35"/>
      <c r="JHP26" s="35"/>
      <c r="JHQ26" s="35"/>
      <c r="JHR26" s="35"/>
      <c r="JHS26" s="35"/>
      <c r="JHT26" s="35"/>
      <c r="JHU26" s="35"/>
      <c r="JHV26" s="35"/>
      <c r="JHW26" s="35"/>
      <c r="JHX26" s="35"/>
      <c r="JHY26" s="35"/>
      <c r="JHZ26" s="35"/>
      <c r="JIA26" s="35"/>
      <c r="JIB26" s="35"/>
      <c r="JIC26" s="35"/>
      <c r="JID26" s="35"/>
      <c r="JIE26" s="35"/>
      <c r="JIF26" s="35"/>
      <c r="JIG26" s="35"/>
      <c r="JIH26" s="35"/>
      <c r="JII26" s="35"/>
      <c r="JIJ26" s="35"/>
      <c r="JIK26" s="35"/>
      <c r="JIL26" s="35"/>
      <c r="JIM26" s="35"/>
      <c r="JIN26" s="35"/>
      <c r="JIO26" s="35"/>
      <c r="JIP26" s="35"/>
      <c r="JIQ26" s="35"/>
      <c r="JIR26" s="35"/>
      <c r="JIS26" s="35"/>
      <c r="JIT26" s="35"/>
      <c r="JIU26" s="35"/>
      <c r="JIV26" s="35"/>
      <c r="JIW26" s="35"/>
      <c r="JIX26" s="35"/>
      <c r="JIY26" s="35"/>
      <c r="JIZ26" s="35"/>
      <c r="JJA26" s="35"/>
      <c r="JJB26" s="35"/>
      <c r="JJC26" s="35"/>
      <c r="JJD26" s="35"/>
      <c r="JJE26" s="35"/>
      <c r="JJF26" s="35"/>
      <c r="JJG26" s="35"/>
      <c r="JJH26" s="35"/>
      <c r="JJI26" s="35"/>
      <c r="JJJ26" s="35"/>
      <c r="JJK26" s="35"/>
      <c r="JJL26" s="35"/>
      <c r="JJM26" s="35"/>
      <c r="JJN26" s="35"/>
      <c r="JJO26" s="35"/>
      <c r="JJP26" s="35"/>
      <c r="JJQ26" s="35"/>
      <c r="JJR26" s="35"/>
      <c r="JJS26" s="35"/>
      <c r="JJT26" s="35"/>
      <c r="JJU26" s="35"/>
      <c r="JJV26" s="35"/>
      <c r="JJW26" s="35"/>
      <c r="JJX26" s="35"/>
      <c r="JJY26" s="35"/>
      <c r="JJZ26" s="35"/>
      <c r="JKA26" s="35"/>
      <c r="JKB26" s="35"/>
      <c r="JKC26" s="35"/>
      <c r="JKD26" s="35"/>
      <c r="JKE26" s="35"/>
      <c r="JKF26" s="35"/>
      <c r="JKG26" s="35"/>
      <c r="JKH26" s="35"/>
      <c r="JKI26" s="35"/>
      <c r="JKJ26" s="35"/>
      <c r="JKK26" s="35"/>
      <c r="JKL26" s="35"/>
      <c r="JKM26" s="35"/>
      <c r="JKN26" s="35"/>
      <c r="JKO26" s="35"/>
      <c r="JKP26" s="35"/>
      <c r="JKQ26" s="35"/>
      <c r="JKR26" s="35"/>
      <c r="JKS26" s="35"/>
      <c r="JKT26" s="35"/>
      <c r="JKU26" s="35"/>
      <c r="JKV26" s="35"/>
      <c r="JKW26" s="35"/>
      <c r="JKX26" s="35"/>
      <c r="JKY26" s="35"/>
      <c r="JKZ26" s="35"/>
      <c r="JLA26" s="35"/>
      <c r="JLB26" s="35"/>
      <c r="JLC26" s="35"/>
      <c r="JLD26" s="35"/>
      <c r="JLE26" s="35"/>
      <c r="JLF26" s="35"/>
      <c r="JLG26" s="35"/>
      <c r="JLH26" s="35"/>
      <c r="JLI26" s="35"/>
      <c r="JLJ26" s="35"/>
      <c r="JLK26" s="35"/>
      <c r="JLL26" s="35"/>
      <c r="JLM26" s="35"/>
      <c r="JLN26" s="35"/>
      <c r="JLO26" s="35"/>
      <c r="JLP26" s="35"/>
      <c r="JLQ26" s="35"/>
      <c r="JLR26" s="35"/>
      <c r="JLS26" s="35"/>
      <c r="JLT26" s="35"/>
      <c r="JLU26" s="35"/>
      <c r="JLV26" s="35"/>
      <c r="JLW26" s="35"/>
      <c r="JLX26" s="35"/>
      <c r="JLY26" s="35"/>
      <c r="JLZ26" s="35"/>
      <c r="JMA26" s="35"/>
      <c r="JMB26" s="35"/>
      <c r="JMC26" s="35"/>
      <c r="JMD26" s="35"/>
      <c r="JME26" s="35"/>
      <c r="JMF26" s="35"/>
      <c r="JMG26" s="35"/>
      <c r="JMH26" s="35"/>
      <c r="JMI26" s="35"/>
      <c r="JMJ26" s="35"/>
      <c r="JMK26" s="35"/>
      <c r="JML26" s="35"/>
      <c r="JMM26" s="35"/>
      <c r="JMN26" s="35"/>
      <c r="JMO26" s="35"/>
      <c r="JMP26" s="35"/>
      <c r="JMQ26" s="35"/>
      <c r="JMR26" s="35"/>
      <c r="JMS26" s="35"/>
      <c r="JMT26" s="35"/>
      <c r="JMU26" s="35"/>
      <c r="JMV26" s="35"/>
      <c r="JMW26" s="35"/>
      <c r="JMX26" s="35"/>
      <c r="JMY26" s="35"/>
      <c r="JMZ26" s="35"/>
      <c r="JNA26" s="35"/>
      <c r="JNB26" s="35"/>
      <c r="JNC26" s="35"/>
      <c r="JND26" s="35"/>
      <c r="JNE26" s="35"/>
      <c r="JNF26" s="35"/>
      <c r="JNG26" s="35"/>
      <c r="JNH26" s="35"/>
      <c r="JNI26" s="35"/>
      <c r="JNJ26" s="35"/>
      <c r="JNK26" s="35"/>
      <c r="JNL26" s="35"/>
      <c r="JNM26" s="35"/>
      <c r="JNN26" s="35"/>
      <c r="JNO26" s="35"/>
      <c r="JNP26" s="35"/>
      <c r="JNQ26" s="35"/>
      <c r="JNR26" s="35"/>
      <c r="JNS26" s="35"/>
      <c r="JNT26" s="35"/>
      <c r="JNU26" s="35"/>
      <c r="JNV26" s="35"/>
      <c r="JNW26" s="35"/>
      <c r="JNX26" s="35"/>
      <c r="JNY26" s="35"/>
      <c r="JNZ26" s="35"/>
      <c r="JOA26" s="35"/>
      <c r="JOB26" s="35"/>
      <c r="JOC26" s="35"/>
      <c r="JOD26" s="35"/>
      <c r="JOE26" s="35"/>
      <c r="JOF26" s="35"/>
      <c r="JOG26" s="35"/>
      <c r="JOH26" s="35"/>
      <c r="JOI26" s="35"/>
      <c r="JOJ26" s="35"/>
      <c r="JOK26" s="35"/>
      <c r="JOL26" s="35"/>
      <c r="JOM26" s="35"/>
      <c r="JON26" s="35"/>
      <c r="JOO26" s="35"/>
      <c r="JOP26" s="35"/>
      <c r="JOQ26" s="35"/>
      <c r="JOR26" s="35"/>
      <c r="JOS26" s="35"/>
      <c r="JOT26" s="35"/>
      <c r="JOU26" s="35"/>
      <c r="JOV26" s="35"/>
      <c r="JOW26" s="35"/>
      <c r="JOX26" s="35"/>
      <c r="JOY26" s="35"/>
      <c r="JOZ26" s="35"/>
      <c r="JPA26" s="35"/>
      <c r="JPB26" s="35"/>
      <c r="JPC26" s="35"/>
      <c r="JPD26" s="35"/>
      <c r="JPE26" s="35"/>
      <c r="JPF26" s="35"/>
      <c r="JPG26" s="35"/>
      <c r="JPH26" s="35"/>
      <c r="JPI26" s="35"/>
      <c r="JPJ26" s="35"/>
      <c r="JPK26" s="35"/>
      <c r="JPL26" s="35"/>
      <c r="JPM26" s="35"/>
      <c r="JPN26" s="35"/>
      <c r="JPO26" s="35"/>
      <c r="JPP26" s="35"/>
      <c r="JPQ26" s="35"/>
      <c r="JPR26" s="35"/>
      <c r="JPS26" s="35"/>
      <c r="JPT26" s="35"/>
      <c r="JPU26" s="35"/>
      <c r="JPV26" s="35"/>
      <c r="JPW26" s="35"/>
      <c r="JPX26" s="35"/>
      <c r="JPY26" s="35"/>
      <c r="JPZ26" s="35"/>
      <c r="JQA26" s="35"/>
      <c r="JQB26" s="35"/>
      <c r="JQC26" s="35"/>
      <c r="JQD26" s="35"/>
      <c r="JQE26" s="35"/>
      <c r="JQF26" s="35"/>
      <c r="JQG26" s="35"/>
      <c r="JQH26" s="35"/>
      <c r="JQI26" s="35"/>
      <c r="JQJ26" s="35"/>
      <c r="JQK26" s="35"/>
      <c r="JQL26" s="35"/>
      <c r="JQM26" s="35"/>
      <c r="JQN26" s="35"/>
      <c r="JQO26" s="35"/>
      <c r="JQP26" s="35"/>
      <c r="JQQ26" s="35"/>
      <c r="JQR26" s="35"/>
      <c r="JQS26" s="35"/>
      <c r="JQT26" s="35"/>
      <c r="JQU26" s="35"/>
      <c r="JQV26" s="35"/>
      <c r="JQW26" s="35"/>
      <c r="JQX26" s="35"/>
      <c r="JQY26" s="35"/>
      <c r="JQZ26" s="35"/>
      <c r="JRA26" s="35"/>
      <c r="JRB26" s="35"/>
      <c r="JRC26" s="35"/>
      <c r="JRD26" s="35"/>
      <c r="JRE26" s="35"/>
      <c r="JRF26" s="35"/>
      <c r="JRG26" s="35"/>
      <c r="JRH26" s="35"/>
      <c r="JRI26" s="35"/>
      <c r="JRJ26" s="35"/>
      <c r="JRK26" s="35"/>
      <c r="JRL26" s="35"/>
      <c r="JRM26" s="35"/>
      <c r="JRN26" s="35"/>
      <c r="JRO26" s="35"/>
      <c r="JRP26" s="35"/>
      <c r="JRQ26" s="35"/>
      <c r="JRR26" s="35"/>
      <c r="JRS26" s="35"/>
      <c r="JRT26" s="35"/>
      <c r="JRU26" s="35"/>
      <c r="JRV26" s="35"/>
      <c r="JRW26" s="35"/>
      <c r="JRX26" s="35"/>
      <c r="JRY26" s="35"/>
      <c r="JRZ26" s="35"/>
      <c r="JSA26" s="35"/>
      <c r="JSB26" s="35"/>
      <c r="JSC26" s="35"/>
      <c r="JSD26" s="35"/>
      <c r="JSE26" s="35"/>
      <c r="JSF26" s="35"/>
      <c r="JSG26" s="35"/>
      <c r="JSH26" s="35"/>
      <c r="JSI26" s="35"/>
      <c r="JSJ26" s="35"/>
      <c r="JSK26" s="35"/>
      <c r="JSL26" s="35"/>
      <c r="JSM26" s="35"/>
      <c r="JSN26" s="35"/>
      <c r="JSO26" s="35"/>
      <c r="JSP26" s="35"/>
      <c r="JSQ26" s="35"/>
      <c r="JSR26" s="35"/>
      <c r="JSS26" s="35"/>
      <c r="JST26" s="35"/>
      <c r="JSU26" s="35"/>
      <c r="JSV26" s="35"/>
      <c r="JSW26" s="35"/>
      <c r="JSX26" s="35"/>
      <c r="JSY26" s="35"/>
      <c r="JSZ26" s="35"/>
      <c r="JTA26" s="35"/>
      <c r="JTB26" s="35"/>
      <c r="JTC26" s="35"/>
      <c r="JTD26" s="35"/>
      <c r="JTE26" s="35"/>
      <c r="JTF26" s="35"/>
      <c r="JTG26" s="35"/>
      <c r="JTH26" s="35"/>
      <c r="JTI26" s="35"/>
      <c r="JTJ26" s="35"/>
      <c r="JTK26" s="35"/>
      <c r="JTL26" s="35"/>
      <c r="JTM26" s="35"/>
      <c r="JTN26" s="35"/>
      <c r="JTO26" s="35"/>
      <c r="JTP26" s="35"/>
      <c r="JTQ26" s="35"/>
      <c r="JTR26" s="35"/>
      <c r="JTS26" s="35"/>
      <c r="JTT26" s="35"/>
      <c r="JTU26" s="35"/>
      <c r="JTV26" s="35"/>
      <c r="JTW26" s="35"/>
      <c r="JTX26" s="35"/>
      <c r="JTY26" s="35"/>
      <c r="JTZ26" s="35"/>
      <c r="JUA26" s="35"/>
      <c r="JUB26" s="35"/>
      <c r="JUC26" s="35"/>
      <c r="JUD26" s="35"/>
      <c r="JUE26" s="35"/>
      <c r="JUF26" s="35"/>
      <c r="JUG26" s="35"/>
      <c r="JUH26" s="35"/>
      <c r="JUI26" s="35"/>
      <c r="JUJ26" s="35"/>
      <c r="JUK26" s="35"/>
      <c r="JUL26" s="35"/>
      <c r="JUM26" s="35"/>
      <c r="JUN26" s="35"/>
      <c r="JUO26" s="35"/>
      <c r="JUP26" s="35"/>
      <c r="JUQ26" s="35"/>
      <c r="JUR26" s="35"/>
      <c r="JUS26" s="35"/>
      <c r="JUT26" s="35"/>
      <c r="JUU26" s="35"/>
      <c r="JUV26" s="35"/>
      <c r="JUW26" s="35"/>
      <c r="JUX26" s="35"/>
      <c r="JUY26" s="35"/>
      <c r="JUZ26" s="35"/>
      <c r="JVA26" s="35"/>
      <c r="JVB26" s="35"/>
      <c r="JVC26" s="35"/>
      <c r="JVD26" s="35"/>
      <c r="JVE26" s="35"/>
      <c r="JVF26" s="35"/>
      <c r="JVG26" s="35"/>
      <c r="JVH26" s="35"/>
      <c r="JVI26" s="35"/>
      <c r="JVJ26" s="35"/>
      <c r="JVK26" s="35"/>
      <c r="JVL26" s="35"/>
      <c r="JVM26" s="35"/>
      <c r="JVN26" s="35"/>
      <c r="JVO26" s="35"/>
      <c r="JVP26" s="35"/>
      <c r="JVQ26" s="35"/>
      <c r="JVR26" s="35"/>
      <c r="JVS26" s="35"/>
      <c r="JVT26" s="35"/>
      <c r="JVU26" s="35"/>
      <c r="JVV26" s="35"/>
      <c r="JVW26" s="35"/>
      <c r="JVX26" s="35"/>
      <c r="JVY26" s="35"/>
      <c r="JVZ26" s="35"/>
      <c r="JWA26" s="35"/>
      <c r="JWB26" s="35"/>
      <c r="JWC26" s="35"/>
      <c r="JWD26" s="35"/>
      <c r="JWE26" s="35"/>
      <c r="JWF26" s="35"/>
      <c r="JWG26" s="35"/>
      <c r="JWH26" s="35"/>
      <c r="JWI26" s="35"/>
      <c r="JWJ26" s="35"/>
      <c r="JWK26" s="35"/>
      <c r="JWL26" s="35"/>
      <c r="JWM26" s="35"/>
      <c r="JWN26" s="35"/>
      <c r="JWO26" s="35"/>
      <c r="JWP26" s="35"/>
      <c r="JWQ26" s="35"/>
      <c r="JWR26" s="35"/>
      <c r="JWS26" s="35"/>
      <c r="JWT26" s="35"/>
      <c r="JWU26" s="35"/>
      <c r="JWV26" s="35"/>
      <c r="JWW26" s="35"/>
      <c r="JWX26" s="35"/>
      <c r="JWY26" s="35"/>
      <c r="JWZ26" s="35"/>
      <c r="JXA26" s="35"/>
      <c r="JXB26" s="35"/>
      <c r="JXC26" s="35"/>
      <c r="JXD26" s="35"/>
      <c r="JXE26" s="35"/>
      <c r="JXF26" s="35"/>
      <c r="JXG26" s="35"/>
      <c r="JXH26" s="35"/>
      <c r="JXI26" s="35"/>
      <c r="JXJ26" s="35"/>
      <c r="JXK26" s="35"/>
      <c r="JXL26" s="35"/>
      <c r="JXM26" s="35"/>
      <c r="JXN26" s="35"/>
      <c r="JXO26" s="35"/>
      <c r="JXP26" s="35"/>
      <c r="JXQ26" s="35"/>
      <c r="JXR26" s="35"/>
      <c r="JXS26" s="35"/>
      <c r="JXT26" s="35"/>
      <c r="JXU26" s="35"/>
      <c r="JXV26" s="35"/>
      <c r="JXW26" s="35"/>
      <c r="JXX26" s="35"/>
      <c r="JXY26" s="35"/>
      <c r="JXZ26" s="35"/>
      <c r="JYA26" s="35"/>
      <c r="JYB26" s="35"/>
      <c r="JYC26" s="35"/>
      <c r="JYD26" s="35"/>
      <c r="JYE26" s="35"/>
      <c r="JYF26" s="35"/>
      <c r="JYG26" s="35"/>
      <c r="JYH26" s="35"/>
      <c r="JYI26" s="35"/>
      <c r="JYJ26" s="35"/>
      <c r="JYK26" s="35"/>
      <c r="JYL26" s="35"/>
      <c r="JYM26" s="35"/>
      <c r="JYN26" s="35"/>
      <c r="JYO26" s="35"/>
      <c r="JYP26" s="35"/>
      <c r="JYQ26" s="35"/>
      <c r="JYR26" s="35"/>
      <c r="JYS26" s="35"/>
      <c r="JYT26" s="35"/>
      <c r="JYU26" s="35"/>
      <c r="JYV26" s="35"/>
      <c r="JYW26" s="35"/>
      <c r="JYX26" s="35"/>
      <c r="JYY26" s="35"/>
      <c r="JYZ26" s="35"/>
      <c r="JZA26" s="35"/>
      <c r="JZB26" s="35"/>
      <c r="JZC26" s="35"/>
      <c r="JZD26" s="35"/>
      <c r="JZE26" s="35"/>
      <c r="JZF26" s="35"/>
      <c r="JZG26" s="35"/>
      <c r="JZH26" s="35"/>
      <c r="JZI26" s="35"/>
      <c r="JZJ26" s="35"/>
      <c r="JZK26" s="35"/>
      <c r="JZL26" s="35"/>
      <c r="JZM26" s="35"/>
      <c r="JZN26" s="35"/>
      <c r="JZO26" s="35"/>
      <c r="JZP26" s="35"/>
      <c r="JZQ26" s="35"/>
      <c r="JZR26" s="35"/>
      <c r="JZS26" s="35"/>
      <c r="JZT26" s="35"/>
      <c r="JZU26" s="35"/>
      <c r="JZV26" s="35"/>
      <c r="JZW26" s="35"/>
      <c r="JZX26" s="35"/>
      <c r="JZY26" s="35"/>
      <c r="JZZ26" s="35"/>
      <c r="KAA26" s="35"/>
      <c r="KAB26" s="35"/>
      <c r="KAC26" s="35"/>
      <c r="KAD26" s="35"/>
      <c r="KAE26" s="35"/>
      <c r="KAF26" s="35"/>
      <c r="KAG26" s="35"/>
      <c r="KAH26" s="35"/>
      <c r="KAI26" s="35"/>
      <c r="KAJ26" s="35"/>
      <c r="KAK26" s="35"/>
      <c r="KAL26" s="35"/>
      <c r="KAM26" s="35"/>
      <c r="KAN26" s="35"/>
      <c r="KAO26" s="35"/>
      <c r="KAP26" s="35"/>
      <c r="KAQ26" s="35"/>
      <c r="KAR26" s="35"/>
      <c r="KAS26" s="35"/>
      <c r="KAT26" s="35"/>
      <c r="KAU26" s="35"/>
      <c r="KAV26" s="35"/>
      <c r="KAW26" s="35"/>
      <c r="KAX26" s="35"/>
      <c r="KAY26" s="35"/>
      <c r="KAZ26" s="35"/>
      <c r="KBA26" s="35"/>
      <c r="KBB26" s="35"/>
      <c r="KBC26" s="35"/>
      <c r="KBD26" s="35"/>
      <c r="KBE26" s="35"/>
      <c r="KBF26" s="35"/>
      <c r="KBG26" s="35"/>
      <c r="KBH26" s="35"/>
      <c r="KBI26" s="35"/>
      <c r="KBJ26" s="35"/>
      <c r="KBK26" s="35"/>
      <c r="KBL26" s="35"/>
      <c r="KBM26" s="35"/>
      <c r="KBN26" s="35"/>
      <c r="KBO26" s="35"/>
      <c r="KBP26" s="35"/>
      <c r="KBQ26" s="35"/>
      <c r="KBR26" s="35"/>
      <c r="KBS26" s="35"/>
      <c r="KBT26" s="35"/>
      <c r="KBU26" s="35"/>
      <c r="KBV26" s="35"/>
      <c r="KBW26" s="35"/>
      <c r="KBX26" s="35"/>
      <c r="KBY26" s="35"/>
      <c r="KBZ26" s="35"/>
      <c r="KCA26" s="35"/>
      <c r="KCB26" s="35"/>
      <c r="KCC26" s="35"/>
      <c r="KCD26" s="35"/>
      <c r="KCE26" s="35"/>
      <c r="KCF26" s="35"/>
      <c r="KCG26" s="35"/>
      <c r="KCH26" s="35"/>
      <c r="KCI26" s="35"/>
      <c r="KCJ26" s="35"/>
      <c r="KCK26" s="35"/>
      <c r="KCL26" s="35"/>
      <c r="KCM26" s="35"/>
      <c r="KCN26" s="35"/>
      <c r="KCO26" s="35"/>
      <c r="KCP26" s="35"/>
      <c r="KCQ26" s="35"/>
      <c r="KCR26" s="35"/>
      <c r="KCS26" s="35"/>
      <c r="KCT26" s="35"/>
      <c r="KCU26" s="35"/>
      <c r="KCV26" s="35"/>
      <c r="KCW26" s="35"/>
      <c r="KCX26" s="35"/>
      <c r="KCY26" s="35"/>
      <c r="KCZ26" s="35"/>
      <c r="KDA26" s="35"/>
      <c r="KDB26" s="35"/>
      <c r="KDC26" s="35"/>
      <c r="KDD26" s="35"/>
      <c r="KDE26" s="35"/>
      <c r="KDF26" s="35"/>
      <c r="KDG26" s="35"/>
      <c r="KDH26" s="35"/>
      <c r="KDI26" s="35"/>
      <c r="KDJ26" s="35"/>
      <c r="KDK26" s="35"/>
      <c r="KDL26" s="35"/>
      <c r="KDM26" s="35"/>
      <c r="KDN26" s="35"/>
      <c r="KDO26" s="35"/>
      <c r="KDP26" s="35"/>
      <c r="KDQ26" s="35"/>
      <c r="KDR26" s="35"/>
      <c r="KDS26" s="35"/>
      <c r="KDT26" s="35"/>
      <c r="KDU26" s="35"/>
      <c r="KDV26" s="35"/>
      <c r="KDW26" s="35"/>
      <c r="KDX26" s="35"/>
      <c r="KDY26" s="35"/>
      <c r="KDZ26" s="35"/>
      <c r="KEA26" s="35"/>
      <c r="KEB26" s="35"/>
      <c r="KEC26" s="35"/>
      <c r="KED26" s="35"/>
      <c r="KEE26" s="35"/>
      <c r="KEF26" s="35"/>
      <c r="KEG26" s="35"/>
      <c r="KEH26" s="35"/>
      <c r="KEI26" s="35"/>
      <c r="KEJ26" s="35"/>
      <c r="KEK26" s="35"/>
      <c r="KEL26" s="35"/>
      <c r="KEM26" s="35"/>
      <c r="KEN26" s="35"/>
      <c r="KEO26" s="35"/>
      <c r="KEP26" s="35"/>
      <c r="KEQ26" s="35"/>
      <c r="KER26" s="35"/>
      <c r="KES26" s="35"/>
      <c r="KET26" s="35"/>
      <c r="KEU26" s="35"/>
      <c r="KEV26" s="35"/>
      <c r="KEW26" s="35"/>
      <c r="KEX26" s="35"/>
      <c r="KEY26" s="35"/>
      <c r="KEZ26" s="35"/>
      <c r="KFA26" s="35"/>
      <c r="KFB26" s="35"/>
      <c r="KFC26" s="35"/>
      <c r="KFD26" s="35"/>
      <c r="KFE26" s="35"/>
      <c r="KFF26" s="35"/>
      <c r="KFG26" s="35"/>
      <c r="KFH26" s="35"/>
      <c r="KFI26" s="35"/>
      <c r="KFJ26" s="35"/>
      <c r="KFK26" s="35"/>
      <c r="KFL26" s="35"/>
      <c r="KFM26" s="35"/>
      <c r="KFN26" s="35"/>
      <c r="KFO26" s="35"/>
      <c r="KFP26" s="35"/>
      <c r="KFQ26" s="35"/>
      <c r="KFR26" s="35"/>
      <c r="KFS26" s="35"/>
      <c r="KFT26" s="35"/>
      <c r="KFU26" s="35"/>
      <c r="KFV26" s="35"/>
      <c r="KFW26" s="35"/>
      <c r="KFX26" s="35"/>
      <c r="KFY26" s="35"/>
      <c r="KFZ26" s="35"/>
      <c r="KGA26" s="35"/>
      <c r="KGB26" s="35"/>
      <c r="KGC26" s="35"/>
      <c r="KGD26" s="35"/>
      <c r="KGE26" s="35"/>
      <c r="KGF26" s="35"/>
      <c r="KGG26" s="35"/>
      <c r="KGH26" s="35"/>
      <c r="KGI26" s="35"/>
      <c r="KGJ26" s="35"/>
      <c r="KGK26" s="35"/>
      <c r="KGL26" s="35"/>
      <c r="KGM26" s="35"/>
      <c r="KGN26" s="35"/>
      <c r="KGO26" s="35"/>
      <c r="KGP26" s="35"/>
      <c r="KGQ26" s="35"/>
      <c r="KGR26" s="35"/>
      <c r="KGS26" s="35"/>
      <c r="KGT26" s="35"/>
      <c r="KGU26" s="35"/>
      <c r="KGV26" s="35"/>
      <c r="KGW26" s="35"/>
      <c r="KGX26" s="35"/>
      <c r="KGY26" s="35"/>
      <c r="KGZ26" s="35"/>
      <c r="KHA26" s="35"/>
      <c r="KHB26" s="35"/>
      <c r="KHC26" s="35"/>
      <c r="KHD26" s="35"/>
      <c r="KHE26" s="35"/>
      <c r="KHF26" s="35"/>
      <c r="KHG26" s="35"/>
      <c r="KHH26" s="35"/>
      <c r="KHI26" s="35"/>
      <c r="KHJ26" s="35"/>
      <c r="KHK26" s="35"/>
      <c r="KHL26" s="35"/>
      <c r="KHM26" s="35"/>
      <c r="KHN26" s="35"/>
      <c r="KHO26" s="35"/>
      <c r="KHP26" s="35"/>
      <c r="KHQ26" s="35"/>
      <c r="KHR26" s="35"/>
      <c r="KHS26" s="35"/>
      <c r="KHT26" s="35"/>
      <c r="KHU26" s="35"/>
      <c r="KHV26" s="35"/>
      <c r="KHW26" s="35"/>
      <c r="KHX26" s="35"/>
      <c r="KHY26" s="35"/>
      <c r="KHZ26" s="35"/>
      <c r="KIA26" s="35"/>
      <c r="KIB26" s="35"/>
      <c r="KIC26" s="35"/>
      <c r="KID26" s="35"/>
      <c r="KIE26" s="35"/>
      <c r="KIF26" s="35"/>
      <c r="KIG26" s="35"/>
      <c r="KIH26" s="35"/>
      <c r="KII26" s="35"/>
      <c r="KIJ26" s="35"/>
      <c r="KIK26" s="35"/>
      <c r="KIL26" s="35"/>
      <c r="KIM26" s="35"/>
      <c r="KIN26" s="35"/>
      <c r="KIO26" s="35"/>
      <c r="KIP26" s="35"/>
      <c r="KIQ26" s="35"/>
      <c r="KIR26" s="35"/>
      <c r="KIS26" s="35"/>
      <c r="KIT26" s="35"/>
      <c r="KIU26" s="35"/>
      <c r="KIV26" s="35"/>
      <c r="KIW26" s="35"/>
      <c r="KIX26" s="35"/>
      <c r="KIY26" s="35"/>
      <c r="KIZ26" s="35"/>
      <c r="KJA26" s="35"/>
      <c r="KJB26" s="35"/>
      <c r="KJC26" s="35"/>
      <c r="KJD26" s="35"/>
      <c r="KJE26" s="35"/>
      <c r="KJF26" s="35"/>
      <c r="KJG26" s="35"/>
      <c r="KJH26" s="35"/>
      <c r="KJI26" s="35"/>
      <c r="KJJ26" s="35"/>
      <c r="KJK26" s="35"/>
      <c r="KJL26" s="35"/>
      <c r="KJM26" s="35"/>
      <c r="KJN26" s="35"/>
      <c r="KJO26" s="35"/>
      <c r="KJP26" s="35"/>
      <c r="KJQ26" s="35"/>
      <c r="KJR26" s="35"/>
      <c r="KJS26" s="35"/>
      <c r="KJT26" s="35"/>
      <c r="KJU26" s="35"/>
      <c r="KJV26" s="35"/>
      <c r="KJW26" s="35"/>
      <c r="KJX26" s="35"/>
      <c r="KJY26" s="35"/>
      <c r="KJZ26" s="35"/>
      <c r="KKA26" s="35"/>
      <c r="KKB26" s="35"/>
      <c r="KKC26" s="35"/>
      <c r="KKD26" s="35"/>
      <c r="KKE26" s="35"/>
      <c r="KKF26" s="35"/>
      <c r="KKG26" s="35"/>
      <c r="KKH26" s="35"/>
      <c r="KKI26" s="35"/>
      <c r="KKJ26" s="35"/>
      <c r="KKK26" s="35"/>
      <c r="KKL26" s="35"/>
      <c r="KKM26" s="35"/>
      <c r="KKN26" s="35"/>
      <c r="KKO26" s="35"/>
      <c r="KKP26" s="35"/>
      <c r="KKQ26" s="35"/>
      <c r="KKR26" s="35"/>
      <c r="KKS26" s="35"/>
      <c r="KKT26" s="35"/>
      <c r="KKU26" s="35"/>
      <c r="KKV26" s="35"/>
      <c r="KKW26" s="35"/>
      <c r="KKX26" s="35"/>
      <c r="KKY26" s="35"/>
      <c r="KKZ26" s="35"/>
      <c r="KLA26" s="35"/>
      <c r="KLB26" s="35"/>
      <c r="KLC26" s="35"/>
      <c r="KLD26" s="35"/>
      <c r="KLE26" s="35"/>
      <c r="KLF26" s="35"/>
      <c r="KLG26" s="35"/>
      <c r="KLH26" s="35"/>
      <c r="KLI26" s="35"/>
      <c r="KLJ26" s="35"/>
      <c r="KLK26" s="35"/>
      <c r="KLL26" s="35"/>
      <c r="KLM26" s="35"/>
      <c r="KLN26" s="35"/>
      <c r="KLO26" s="35"/>
      <c r="KLP26" s="35"/>
      <c r="KLQ26" s="35"/>
      <c r="KLR26" s="35"/>
      <c r="KLS26" s="35"/>
      <c r="KLT26" s="35"/>
      <c r="KLU26" s="35"/>
      <c r="KLV26" s="35"/>
      <c r="KLW26" s="35"/>
      <c r="KLX26" s="35"/>
      <c r="KLY26" s="35"/>
      <c r="KLZ26" s="35"/>
      <c r="KMA26" s="35"/>
      <c r="KMB26" s="35"/>
      <c r="KMC26" s="35"/>
      <c r="KMD26" s="35"/>
      <c r="KME26" s="35"/>
      <c r="KMF26" s="35"/>
      <c r="KMG26" s="35"/>
      <c r="KMH26" s="35"/>
      <c r="KMI26" s="35"/>
      <c r="KMJ26" s="35"/>
      <c r="KMK26" s="35"/>
      <c r="KML26" s="35"/>
      <c r="KMM26" s="35"/>
      <c r="KMN26" s="35"/>
      <c r="KMO26" s="35"/>
      <c r="KMP26" s="35"/>
      <c r="KMQ26" s="35"/>
      <c r="KMR26" s="35"/>
      <c r="KMS26" s="35"/>
      <c r="KMT26" s="35"/>
      <c r="KMU26" s="35"/>
      <c r="KMV26" s="35"/>
      <c r="KMW26" s="35"/>
      <c r="KMX26" s="35"/>
      <c r="KMY26" s="35"/>
      <c r="KMZ26" s="35"/>
      <c r="KNA26" s="35"/>
      <c r="KNB26" s="35"/>
      <c r="KNC26" s="35"/>
      <c r="KND26" s="35"/>
      <c r="KNE26" s="35"/>
      <c r="KNF26" s="35"/>
      <c r="KNG26" s="35"/>
      <c r="KNH26" s="35"/>
      <c r="KNI26" s="35"/>
      <c r="KNJ26" s="35"/>
      <c r="KNK26" s="35"/>
      <c r="KNL26" s="35"/>
      <c r="KNM26" s="35"/>
      <c r="KNN26" s="35"/>
      <c r="KNO26" s="35"/>
      <c r="KNP26" s="35"/>
      <c r="KNQ26" s="35"/>
      <c r="KNR26" s="35"/>
      <c r="KNS26" s="35"/>
      <c r="KNT26" s="35"/>
      <c r="KNU26" s="35"/>
      <c r="KNV26" s="35"/>
      <c r="KNW26" s="35"/>
      <c r="KNX26" s="35"/>
      <c r="KNY26" s="35"/>
      <c r="KNZ26" s="35"/>
      <c r="KOA26" s="35"/>
      <c r="KOB26" s="35"/>
      <c r="KOC26" s="35"/>
      <c r="KOD26" s="35"/>
      <c r="KOE26" s="35"/>
      <c r="KOF26" s="35"/>
      <c r="KOG26" s="35"/>
      <c r="KOH26" s="35"/>
      <c r="KOI26" s="35"/>
      <c r="KOJ26" s="35"/>
      <c r="KOK26" s="35"/>
      <c r="KOL26" s="35"/>
      <c r="KOM26" s="35"/>
      <c r="KON26" s="35"/>
      <c r="KOO26" s="35"/>
      <c r="KOP26" s="35"/>
      <c r="KOQ26" s="35"/>
      <c r="KOR26" s="35"/>
      <c r="KOS26" s="35"/>
      <c r="KOT26" s="35"/>
      <c r="KOU26" s="35"/>
      <c r="KOV26" s="35"/>
      <c r="KOW26" s="35"/>
      <c r="KOX26" s="35"/>
      <c r="KOY26" s="35"/>
      <c r="KOZ26" s="35"/>
      <c r="KPA26" s="35"/>
      <c r="KPB26" s="35"/>
      <c r="KPC26" s="35"/>
      <c r="KPD26" s="35"/>
      <c r="KPE26" s="35"/>
      <c r="KPF26" s="35"/>
      <c r="KPG26" s="35"/>
      <c r="KPH26" s="35"/>
      <c r="KPI26" s="35"/>
      <c r="KPJ26" s="35"/>
      <c r="KPK26" s="35"/>
      <c r="KPL26" s="35"/>
      <c r="KPM26" s="35"/>
      <c r="KPN26" s="35"/>
      <c r="KPO26" s="35"/>
      <c r="KPP26" s="35"/>
      <c r="KPQ26" s="35"/>
      <c r="KPR26" s="35"/>
      <c r="KPS26" s="35"/>
      <c r="KPT26" s="35"/>
      <c r="KPU26" s="35"/>
      <c r="KPV26" s="35"/>
      <c r="KPW26" s="35"/>
      <c r="KPX26" s="35"/>
      <c r="KPY26" s="35"/>
      <c r="KPZ26" s="35"/>
      <c r="KQA26" s="35"/>
      <c r="KQB26" s="35"/>
      <c r="KQC26" s="35"/>
      <c r="KQD26" s="35"/>
      <c r="KQE26" s="35"/>
      <c r="KQF26" s="35"/>
      <c r="KQG26" s="35"/>
      <c r="KQH26" s="35"/>
      <c r="KQI26" s="35"/>
      <c r="KQJ26" s="35"/>
      <c r="KQK26" s="35"/>
      <c r="KQL26" s="35"/>
      <c r="KQM26" s="35"/>
      <c r="KQN26" s="35"/>
      <c r="KQO26" s="35"/>
      <c r="KQP26" s="35"/>
      <c r="KQQ26" s="35"/>
      <c r="KQR26" s="35"/>
      <c r="KQS26" s="35"/>
      <c r="KQT26" s="35"/>
      <c r="KQU26" s="35"/>
      <c r="KQV26" s="35"/>
      <c r="KQW26" s="35"/>
      <c r="KQX26" s="35"/>
      <c r="KQY26" s="35"/>
      <c r="KQZ26" s="35"/>
      <c r="KRA26" s="35"/>
      <c r="KRB26" s="35"/>
      <c r="KRC26" s="35"/>
      <c r="KRD26" s="35"/>
      <c r="KRE26" s="35"/>
      <c r="KRF26" s="35"/>
      <c r="KRG26" s="35"/>
      <c r="KRH26" s="35"/>
      <c r="KRI26" s="35"/>
      <c r="KRJ26" s="35"/>
      <c r="KRK26" s="35"/>
      <c r="KRL26" s="35"/>
      <c r="KRM26" s="35"/>
      <c r="KRN26" s="35"/>
      <c r="KRO26" s="35"/>
      <c r="KRP26" s="35"/>
      <c r="KRQ26" s="35"/>
      <c r="KRR26" s="35"/>
      <c r="KRS26" s="35"/>
      <c r="KRT26" s="35"/>
      <c r="KRU26" s="35"/>
      <c r="KRV26" s="35"/>
      <c r="KRW26" s="35"/>
      <c r="KRX26" s="35"/>
      <c r="KRY26" s="35"/>
      <c r="KRZ26" s="35"/>
      <c r="KSA26" s="35"/>
      <c r="KSB26" s="35"/>
      <c r="KSC26" s="35"/>
      <c r="KSD26" s="35"/>
      <c r="KSE26" s="35"/>
      <c r="KSF26" s="35"/>
      <c r="KSG26" s="35"/>
      <c r="KSH26" s="35"/>
      <c r="KSI26" s="35"/>
      <c r="KSJ26" s="35"/>
      <c r="KSK26" s="35"/>
      <c r="KSL26" s="35"/>
      <c r="KSM26" s="35"/>
      <c r="KSN26" s="35"/>
      <c r="KSO26" s="35"/>
      <c r="KSP26" s="35"/>
      <c r="KSQ26" s="35"/>
      <c r="KSR26" s="35"/>
      <c r="KSS26" s="35"/>
      <c r="KST26" s="35"/>
      <c r="KSU26" s="35"/>
      <c r="KSV26" s="35"/>
      <c r="KSW26" s="35"/>
      <c r="KSX26" s="35"/>
      <c r="KSY26" s="35"/>
      <c r="KSZ26" s="35"/>
      <c r="KTA26" s="35"/>
      <c r="KTB26" s="35"/>
      <c r="KTC26" s="35"/>
      <c r="KTD26" s="35"/>
      <c r="KTE26" s="35"/>
      <c r="KTF26" s="35"/>
      <c r="KTG26" s="35"/>
      <c r="KTH26" s="35"/>
      <c r="KTI26" s="35"/>
      <c r="KTJ26" s="35"/>
      <c r="KTK26" s="35"/>
      <c r="KTL26" s="35"/>
      <c r="KTM26" s="35"/>
      <c r="KTN26" s="35"/>
      <c r="KTO26" s="35"/>
      <c r="KTP26" s="35"/>
      <c r="KTQ26" s="35"/>
      <c r="KTR26" s="35"/>
      <c r="KTS26" s="35"/>
      <c r="KTT26" s="35"/>
      <c r="KTU26" s="35"/>
      <c r="KTV26" s="35"/>
      <c r="KTW26" s="35"/>
      <c r="KTX26" s="35"/>
      <c r="KTY26" s="35"/>
      <c r="KTZ26" s="35"/>
      <c r="KUA26" s="35"/>
      <c r="KUB26" s="35"/>
      <c r="KUC26" s="35"/>
      <c r="KUD26" s="35"/>
      <c r="KUE26" s="35"/>
      <c r="KUF26" s="35"/>
      <c r="KUG26" s="35"/>
      <c r="KUH26" s="35"/>
      <c r="KUI26" s="35"/>
      <c r="KUJ26" s="35"/>
      <c r="KUK26" s="35"/>
      <c r="KUL26" s="35"/>
      <c r="KUM26" s="35"/>
      <c r="KUN26" s="35"/>
      <c r="KUO26" s="35"/>
      <c r="KUP26" s="35"/>
      <c r="KUQ26" s="35"/>
      <c r="KUR26" s="35"/>
      <c r="KUS26" s="35"/>
      <c r="KUT26" s="35"/>
      <c r="KUU26" s="35"/>
      <c r="KUV26" s="35"/>
      <c r="KUW26" s="35"/>
      <c r="KUX26" s="35"/>
      <c r="KUY26" s="35"/>
      <c r="KUZ26" s="35"/>
      <c r="KVA26" s="35"/>
      <c r="KVB26" s="35"/>
      <c r="KVC26" s="35"/>
      <c r="KVD26" s="35"/>
      <c r="KVE26" s="35"/>
      <c r="KVF26" s="35"/>
      <c r="KVG26" s="35"/>
      <c r="KVH26" s="35"/>
      <c r="KVI26" s="35"/>
      <c r="KVJ26" s="35"/>
      <c r="KVK26" s="35"/>
      <c r="KVL26" s="35"/>
      <c r="KVM26" s="35"/>
      <c r="KVN26" s="35"/>
      <c r="KVO26" s="35"/>
      <c r="KVP26" s="35"/>
      <c r="KVQ26" s="35"/>
      <c r="KVR26" s="35"/>
      <c r="KVS26" s="35"/>
      <c r="KVT26" s="35"/>
      <c r="KVU26" s="35"/>
      <c r="KVV26" s="35"/>
      <c r="KVW26" s="35"/>
      <c r="KVX26" s="35"/>
      <c r="KVY26" s="35"/>
      <c r="KVZ26" s="35"/>
      <c r="KWA26" s="35"/>
      <c r="KWB26" s="35"/>
      <c r="KWC26" s="35"/>
      <c r="KWD26" s="35"/>
      <c r="KWE26" s="35"/>
      <c r="KWF26" s="35"/>
      <c r="KWG26" s="35"/>
      <c r="KWH26" s="35"/>
      <c r="KWI26" s="35"/>
      <c r="KWJ26" s="35"/>
      <c r="KWK26" s="35"/>
      <c r="KWL26" s="35"/>
      <c r="KWM26" s="35"/>
      <c r="KWN26" s="35"/>
      <c r="KWO26" s="35"/>
      <c r="KWP26" s="35"/>
      <c r="KWQ26" s="35"/>
      <c r="KWR26" s="35"/>
      <c r="KWS26" s="35"/>
      <c r="KWT26" s="35"/>
      <c r="KWU26" s="35"/>
      <c r="KWV26" s="35"/>
      <c r="KWW26" s="35"/>
      <c r="KWX26" s="35"/>
      <c r="KWY26" s="35"/>
      <c r="KWZ26" s="35"/>
      <c r="KXA26" s="35"/>
      <c r="KXB26" s="35"/>
      <c r="KXC26" s="35"/>
      <c r="KXD26" s="35"/>
      <c r="KXE26" s="35"/>
      <c r="KXF26" s="35"/>
      <c r="KXG26" s="35"/>
      <c r="KXH26" s="35"/>
      <c r="KXI26" s="35"/>
      <c r="KXJ26" s="35"/>
      <c r="KXK26" s="35"/>
      <c r="KXL26" s="35"/>
      <c r="KXM26" s="35"/>
      <c r="KXN26" s="35"/>
      <c r="KXO26" s="35"/>
      <c r="KXP26" s="35"/>
      <c r="KXQ26" s="35"/>
      <c r="KXR26" s="35"/>
      <c r="KXS26" s="35"/>
      <c r="KXT26" s="35"/>
      <c r="KXU26" s="35"/>
      <c r="KXV26" s="35"/>
      <c r="KXW26" s="35"/>
      <c r="KXX26" s="35"/>
      <c r="KXY26" s="35"/>
      <c r="KXZ26" s="35"/>
      <c r="KYA26" s="35"/>
      <c r="KYB26" s="35"/>
      <c r="KYC26" s="35"/>
      <c r="KYD26" s="35"/>
      <c r="KYE26" s="35"/>
      <c r="KYF26" s="35"/>
      <c r="KYG26" s="35"/>
      <c r="KYH26" s="35"/>
      <c r="KYI26" s="35"/>
      <c r="KYJ26" s="35"/>
      <c r="KYK26" s="35"/>
      <c r="KYL26" s="35"/>
      <c r="KYM26" s="35"/>
      <c r="KYN26" s="35"/>
      <c r="KYO26" s="35"/>
      <c r="KYP26" s="35"/>
      <c r="KYQ26" s="35"/>
      <c r="KYR26" s="35"/>
      <c r="KYS26" s="35"/>
      <c r="KYT26" s="35"/>
      <c r="KYU26" s="35"/>
      <c r="KYV26" s="35"/>
      <c r="KYW26" s="35"/>
      <c r="KYX26" s="35"/>
      <c r="KYY26" s="35"/>
      <c r="KYZ26" s="35"/>
      <c r="KZA26" s="35"/>
      <c r="KZB26" s="35"/>
      <c r="KZC26" s="35"/>
      <c r="KZD26" s="35"/>
      <c r="KZE26" s="35"/>
      <c r="KZF26" s="35"/>
      <c r="KZG26" s="35"/>
      <c r="KZH26" s="35"/>
      <c r="KZI26" s="35"/>
      <c r="KZJ26" s="35"/>
      <c r="KZK26" s="35"/>
      <c r="KZL26" s="35"/>
      <c r="KZM26" s="35"/>
      <c r="KZN26" s="35"/>
      <c r="KZO26" s="35"/>
      <c r="KZP26" s="35"/>
      <c r="KZQ26" s="35"/>
      <c r="KZR26" s="35"/>
      <c r="KZS26" s="35"/>
      <c r="KZT26" s="35"/>
      <c r="KZU26" s="35"/>
      <c r="KZV26" s="35"/>
      <c r="KZW26" s="35"/>
      <c r="KZX26" s="35"/>
      <c r="KZY26" s="35"/>
      <c r="KZZ26" s="35"/>
      <c r="LAA26" s="35"/>
      <c r="LAB26" s="35"/>
      <c r="LAC26" s="35"/>
      <c r="LAD26" s="35"/>
      <c r="LAE26" s="35"/>
      <c r="LAF26" s="35"/>
      <c r="LAG26" s="35"/>
      <c r="LAH26" s="35"/>
      <c r="LAI26" s="35"/>
      <c r="LAJ26" s="35"/>
      <c r="LAK26" s="35"/>
      <c r="LAL26" s="35"/>
      <c r="LAM26" s="35"/>
      <c r="LAN26" s="35"/>
      <c r="LAO26" s="35"/>
      <c r="LAP26" s="35"/>
      <c r="LAQ26" s="35"/>
      <c r="LAR26" s="35"/>
      <c r="LAS26" s="35"/>
      <c r="LAT26" s="35"/>
      <c r="LAU26" s="35"/>
      <c r="LAV26" s="35"/>
      <c r="LAW26" s="35"/>
      <c r="LAX26" s="35"/>
      <c r="LAY26" s="35"/>
      <c r="LAZ26" s="35"/>
      <c r="LBA26" s="35"/>
      <c r="LBB26" s="35"/>
      <c r="LBC26" s="35"/>
      <c r="LBD26" s="35"/>
      <c r="LBE26" s="35"/>
      <c r="LBF26" s="35"/>
      <c r="LBG26" s="35"/>
      <c r="LBH26" s="35"/>
      <c r="LBI26" s="35"/>
      <c r="LBJ26" s="35"/>
      <c r="LBK26" s="35"/>
      <c r="LBL26" s="35"/>
      <c r="LBM26" s="35"/>
      <c r="LBN26" s="35"/>
      <c r="LBO26" s="35"/>
      <c r="LBP26" s="35"/>
      <c r="LBQ26" s="35"/>
      <c r="LBR26" s="35"/>
      <c r="LBS26" s="35"/>
      <c r="LBT26" s="35"/>
      <c r="LBU26" s="35"/>
      <c r="LBV26" s="35"/>
      <c r="LBW26" s="35"/>
      <c r="LBX26" s="35"/>
      <c r="LBY26" s="35"/>
      <c r="LBZ26" s="35"/>
      <c r="LCA26" s="35"/>
      <c r="LCB26" s="35"/>
      <c r="LCC26" s="35"/>
      <c r="LCD26" s="35"/>
      <c r="LCE26" s="35"/>
      <c r="LCF26" s="35"/>
      <c r="LCG26" s="35"/>
      <c r="LCH26" s="35"/>
      <c r="LCI26" s="35"/>
      <c r="LCJ26" s="35"/>
      <c r="LCK26" s="35"/>
      <c r="LCL26" s="35"/>
      <c r="LCM26" s="35"/>
      <c r="LCN26" s="35"/>
      <c r="LCO26" s="35"/>
      <c r="LCP26" s="35"/>
      <c r="LCQ26" s="35"/>
      <c r="LCR26" s="35"/>
      <c r="LCS26" s="35"/>
      <c r="LCT26" s="35"/>
      <c r="LCU26" s="35"/>
      <c r="LCV26" s="35"/>
      <c r="LCW26" s="35"/>
      <c r="LCX26" s="35"/>
      <c r="LCY26" s="35"/>
      <c r="LCZ26" s="35"/>
      <c r="LDA26" s="35"/>
      <c r="LDB26" s="35"/>
      <c r="LDC26" s="35"/>
      <c r="LDD26" s="35"/>
      <c r="LDE26" s="35"/>
      <c r="LDF26" s="35"/>
      <c r="LDG26" s="35"/>
      <c r="LDH26" s="35"/>
      <c r="LDI26" s="35"/>
      <c r="LDJ26" s="35"/>
      <c r="LDK26" s="35"/>
      <c r="LDL26" s="35"/>
      <c r="LDM26" s="35"/>
      <c r="LDN26" s="35"/>
      <c r="LDO26" s="35"/>
      <c r="LDP26" s="35"/>
      <c r="LDQ26" s="35"/>
      <c r="LDR26" s="35"/>
      <c r="LDS26" s="35"/>
      <c r="LDT26" s="35"/>
      <c r="LDU26" s="35"/>
      <c r="LDV26" s="35"/>
      <c r="LDW26" s="35"/>
      <c r="LDX26" s="35"/>
      <c r="LDY26" s="35"/>
      <c r="LDZ26" s="35"/>
      <c r="LEA26" s="35"/>
      <c r="LEB26" s="35"/>
      <c r="LEC26" s="35"/>
      <c r="LED26" s="35"/>
      <c r="LEE26" s="35"/>
      <c r="LEF26" s="35"/>
      <c r="LEG26" s="35"/>
      <c r="LEH26" s="35"/>
      <c r="LEI26" s="35"/>
      <c r="LEJ26" s="35"/>
      <c r="LEK26" s="35"/>
      <c r="LEL26" s="35"/>
      <c r="LEM26" s="35"/>
      <c r="LEN26" s="35"/>
      <c r="LEO26" s="35"/>
      <c r="LEP26" s="35"/>
      <c r="LEQ26" s="35"/>
      <c r="LER26" s="35"/>
      <c r="LES26" s="35"/>
      <c r="LET26" s="35"/>
      <c r="LEU26" s="35"/>
      <c r="LEV26" s="35"/>
      <c r="LEW26" s="35"/>
      <c r="LEX26" s="35"/>
      <c r="LEY26" s="35"/>
      <c r="LEZ26" s="35"/>
      <c r="LFA26" s="35"/>
      <c r="LFB26" s="35"/>
      <c r="LFC26" s="35"/>
      <c r="LFD26" s="35"/>
      <c r="LFE26" s="35"/>
      <c r="LFF26" s="35"/>
      <c r="LFG26" s="35"/>
      <c r="LFH26" s="35"/>
      <c r="LFI26" s="35"/>
      <c r="LFJ26" s="35"/>
      <c r="LFK26" s="35"/>
      <c r="LFL26" s="35"/>
      <c r="LFM26" s="35"/>
      <c r="LFN26" s="35"/>
      <c r="LFO26" s="35"/>
      <c r="LFP26" s="35"/>
      <c r="LFQ26" s="35"/>
      <c r="LFR26" s="35"/>
      <c r="LFS26" s="35"/>
      <c r="LFT26" s="35"/>
      <c r="LFU26" s="35"/>
      <c r="LFV26" s="35"/>
      <c r="LFW26" s="35"/>
      <c r="LFX26" s="35"/>
      <c r="LFY26" s="35"/>
      <c r="LFZ26" s="35"/>
      <c r="LGA26" s="35"/>
      <c r="LGB26" s="35"/>
      <c r="LGC26" s="35"/>
      <c r="LGD26" s="35"/>
      <c r="LGE26" s="35"/>
      <c r="LGF26" s="35"/>
      <c r="LGG26" s="35"/>
      <c r="LGH26" s="35"/>
      <c r="LGI26" s="35"/>
      <c r="LGJ26" s="35"/>
      <c r="LGK26" s="35"/>
      <c r="LGL26" s="35"/>
      <c r="LGM26" s="35"/>
      <c r="LGN26" s="35"/>
      <c r="LGO26" s="35"/>
      <c r="LGP26" s="35"/>
      <c r="LGQ26" s="35"/>
      <c r="LGR26" s="35"/>
      <c r="LGS26" s="35"/>
      <c r="LGT26" s="35"/>
      <c r="LGU26" s="35"/>
      <c r="LGV26" s="35"/>
      <c r="LGW26" s="35"/>
      <c r="LGX26" s="35"/>
      <c r="LGY26" s="35"/>
      <c r="LGZ26" s="35"/>
      <c r="LHA26" s="35"/>
      <c r="LHB26" s="35"/>
      <c r="LHC26" s="35"/>
      <c r="LHD26" s="35"/>
      <c r="LHE26" s="35"/>
      <c r="LHF26" s="35"/>
      <c r="LHG26" s="35"/>
      <c r="LHH26" s="35"/>
      <c r="LHI26" s="35"/>
      <c r="LHJ26" s="35"/>
      <c r="LHK26" s="35"/>
      <c r="LHL26" s="35"/>
      <c r="LHM26" s="35"/>
      <c r="LHN26" s="35"/>
      <c r="LHO26" s="35"/>
      <c r="LHP26" s="35"/>
      <c r="LHQ26" s="35"/>
      <c r="LHR26" s="35"/>
      <c r="LHS26" s="35"/>
      <c r="LHT26" s="35"/>
      <c r="LHU26" s="35"/>
      <c r="LHV26" s="35"/>
      <c r="LHW26" s="35"/>
      <c r="LHX26" s="35"/>
      <c r="LHY26" s="35"/>
      <c r="LHZ26" s="35"/>
      <c r="LIA26" s="35"/>
      <c r="LIB26" s="35"/>
      <c r="LIC26" s="35"/>
      <c r="LID26" s="35"/>
      <c r="LIE26" s="35"/>
      <c r="LIF26" s="35"/>
      <c r="LIG26" s="35"/>
      <c r="LIH26" s="35"/>
      <c r="LII26" s="35"/>
      <c r="LIJ26" s="35"/>
      <c r="LIK26" s="35"/>
      <c r="LIL26" s="35"/>
      <c r="LIM26" s="35"/>
      <c r="LIN26" s="35"/>
      <c r="LIO26" s="35"/>
      <c r="LIP26" s="35"/>
      <c r="LIQ26" s="35"/>
      <c r="LIR26" s="35"/>
      <c r="LIS26" s="35"/>
      <c r="LIT26" s="35"/>
      <c r="LIU26" s="35"/>
      <c r="LIV26" s="35"/>
      <c r="LIW26" s="35"/>
      <c r="LIX26" s="35"/>
      <c r="LIY26" s="35"/>
      <c r="LIZ26" s="35"/>
      <c r="LJA26" s="35"/>
      <c r="LJB26" s="35"/>
      <c r="LJC26" s="35"/>
      <c r="LJD26" s="35"/>
      <c r="LJE26" s="35"/>
      <c r="LJF26" s="35"/>
      <c r="LJG26" s="35"/>
      <c r="LJH26" s="35"/>
      <c r="LJI26" s="35"/>
      <c r="LJJ26" s="35"/>
      <c r="LJK26" s="35"/>
      <c r="LJL26" s="35"/>
      <c r="LJM26" s="35"/>
      <c r="LJN26" s="35"/>
      <c r="LJO26" s="35"/>
      <c r="LJP26" s="35"/>
      <c r="LJQ26" s="35"/>
      <c r="LJR26" s="35"/>
      <c r="LJS26" s="35"/>
      <c r="LJT26" s="35"/>
      <c r="LJU26" s="35"/>
      <c r="LJV26" s="35"/>
      <c r="LJW26" s="35"/>
      <c r="LJX26" s="35"/>
      <c r="LJY26" s="35"/>
      <c r="LJZ26" s="35"/>
      <c r="LKA26" s="35"/>
      <c r="LKB26" s="35"/>
      <c r="LKC26" s="35"/>
      <c r="LKD26" s="35"/>
      <c r="LKE26" s="35"/>
      <c r="LKF26" s="35"/>
      <c r="LKG26" s="35"/>
      <c r="LKH26" s="35"/>
      <c r="LKI26" s="35"/>
      <c r="LKJ26" s="35"/>
      <c r="LKK26" s="35"/>
      <c r="LKL26" s="35"/>
      <c r="LKM26" s="35"/>
      <c r="LKN26" s="35"/>
      <c r="LKO26" s="35"/>
      <c r="LKP26" s="35"/>
      <c r="LKQ26" s="35"/>
      <c r="LKR26" s="35"/>
      <c r="LKS26" s="35"/>
      <c r="LKT26" s="35"/>
      <c r="LKU26" s="35"/>
      <c r="LKV26" s="35"/>
      <c r="LKW26" s="35"/>
      <c r="LKX26" s="35"/>
      <c r="LKY26" s="35"/>
      <c r="LKZ26" s="35"/>
      <c r="LLA26" s="35"/>
      <c r="LLB26" s="35"/>
      <c r="LLC26" s="35"/>
      <c r="LLD26" s="35"/>
      <c r="LLE26" s="35"/>
      <c r="LLF26" s="35"/>
      <c r="LLG26" s="35"/>
      <c r="LLH26" s="35"/>
      <c r="LLI26" s="35"/>
      <c r="LLJ26" s="35"/>
      <c r="LLK26" s="35"/>
      <c r="LLL26" s="35"/>
      <c r="LLM26" s="35"/>
      <c r="LLN26" s="35"/>
      <c r="LLO26" s="35"/>
      <c r="LLP26" s="35"/>
      <c r="LLQ26" s="35"/>
      <c r="LLR26" s="35"/>
      <c r="LLS26" s="35"/>
      <c r="LLT26" s="35"/>
      <c r="LLU26" s="35"/>
      <c r="LLV26" s="35"/>
      <c r="LLW26" s="35"/>
      <c r="LLX26" s="35"/>
      <c r="LLY26" s="35"/>
      <c r="LLZ26" s="35"/>
      <c r="LMA26" s="35"/>
      <c r="LMB26" s="35"/>
      <c r="LMC26" s="35"/>
      <c r="LMD26" s="35"/>
      <c r="LME26" s="35"/>
      <c r="LMF26" s="35"/>
      <c r="LMG26" s="35"/>
      <c r="LMH26" s="35"/>
      <c r="LMI26" s="35"/>
      <c r="LMJ26" s="35"/>
      <c r="LMK26" s="35"/>
      <c r="LML26" s="35"/>
      <c r="LMM26" s="35"/>
      <c r="LMN26" s="35"/>
      <c r="LMO26" s="35"/>
      <c r="LMP26" s="35"/>
      <c r="LMQ26" s="35"/>
      <c r="LMR26" s="35"/>
      <c r="LMS26" s="35"/>
      <c r="LMT26" s="35"/>
      <c r="LMU26" s="35"/>
      <c r="LMV26" s="35"/>
      <c r="LMW26" s="35"/>
      <c r="LMX26" s="35"/>
      <c r="LMY26" s="35"/>
      <c r="LMZ26" s="35"/>
      <c r="LNA26" s="35"/>
      <c r="LNB26" s="35"/>
      <c r="LNC26" s="35"/>
      <c r="LND26" s="35"/>
      <c r="LNE26" s="35"/>
      <c r="LNF26" s="35"/>
      <c r="LNG26" s="35"/>
      <c r="LNH26" s="35"/>
      <c r="LNI26" s="35"/>
      <c r="LNJ26" s="35"/>
      <c r="LNK26" s="35"/>
      <c r="LNL26" s="35"/>
      <c r="LNM26" s="35"/>
      <c r="LNN26" s="35"/>
      <c r="LNO26" s="35"/>
      <c r="LNP26" s="35"/>
      <c r="LNQ26" s="35"/>
      <c r="LNR26" s="35"/>
      <c r="LNS26" s="35"/>
      <c r="LNT26" s="35"/>
      <c r="LNU26" s="35"/>
      <c r="LNV26" s="35"/>
      <c r="LNW26" s="35"/>
      <c r="LNX26" s="35"/>
      <c r="LNY26" s="35"/>
      <c r="LNZ26" s="35"/>
      <c r="LOA26" s="35"/>
      <c r="LOB26" s="35"/>
      <c r="LOC26" s="35"/>
      <c r="LOD26" s="35"/>
      <c r="LOE26" s="35"/>
      <c r="LOF26" s="35"/>
      <c r="LOG26" s="35"/>
      <c r="LOH26" s="35"/>
      <c r="LOI26" s="35"/>
      <c r="LOJ26" s="35"/>
      <c r="LOK26" s="35"/>
      <c r="LOL26" s="35"/>
      <c r="LOM26" s="35"/>
      <c r="LON26" s="35"/>
      <c r="LOO26" s="35"/>
      <c r="LOP26" s="35"/>
      <c r="LOQ26" s="35"/>
      <c r="LOR26" s="35"/>
      <c r="LOS26" s="35"/>
      <c r="LOT26" s="35"/>
      <c r="LOU26" s="35"/>
      <c r="LOV26" s="35"/>
      <c r="LOW26" s="35"/>
      <c r="LOX26" s="35"/>
      <c r="LOY26" s="35"/>
      <c r="LOZ26" s="35"/>
      <c r="LPA26" s="35"/>
      <c r="LPB26" s="35"/>
      <c r="LPC26" s="35"/>
      <c r="LPD26" s="35"/>
      <c r="LPE26" s="35"/>
      <c r="LPF26" s="35"/>
      <c r="LPG26" s="35"/>
      <c r="LPH26" s="35"/>
      <c r="LPI26" s="35"/>
      <c r="LPJ26" s="35"/>
      <c r="LPK26" s="35"/>
      <c r="LPL26" s="35"/>
      <c r="LPM26" s="35"/>
      <c r="LPN26" s="35"/>
      <c r="LPO26" s="35"/>
      <c r="LPP26" s="35"/>
      <c r="LPQ26" s="35"/>
      <c r="LPR26" s="35"/>
      <c r="LPS26" s="35"/>
      <c r="LPT26" s="35"/>
      <c r="LPU26" s="35"/>
      <c r="LPV26" s="35"/>
      <c r="LPW26" s="35"/>
      <c r="LPX26" s="35"/>
      <c r="LPY26" s="35"/>
      <c r="LPZ26" s="35"/>
      <c r="LQA26" s="35"/>
      <c r="LQB26" s="35"/>
      <c r="LQC26" s="35"/>
      <c r="LQD26" s="35"/>
      <c r="LQE26" s="35"/>
      <c r="LQF26" s="35"/>
      <c r="LQG26" s="35"/>
      <c r="LQH26" s="35"/>
      <c r="LQI26" s="35"/>
      <c r="LQJ26" s="35"/>
      <c r="LQK26" s="35"/>
      <c r="LQL26" s="35"/>
      <c r="LQM26" s="35"/>
      <c r="LQN26" s="35"/>
      <c r="LQO26" s="35"/>
      <c r="LQP26" s="35"/>
      <c r="LQQ26" s="35"/>
      <c r="LQR26" s="35"/>
      <c r="LQS26" s="35"/>
      <c r="LQT26" s="35"/>
      <c r="LQU26" s="35"/>
      <c r="LQV26" s="35"/>
      <c r="LQW26" s="35"/>
      <c r="LQX26" s="35"/>
      <c r="LQY26" s="35"/>
      <c r="LQZ26" s="35"/>
      <c r="LRA26" s="35"/>
      <c r="LRB26" s="35"/>
      <c r="LRC26" s="35"/>
      <c r="LRD26" s="35"/>
      <c r="LRE26" s="35"/>
      <c r="LRF26" s="35"/>
      <c r="LRG26" s="35"/>
      <c r="LRH26" s="35"/>
      <c r="LRI26" s="35"/>
      <c r="LRJ26" s="35"/>
      <c r="LRK26" s="35"/>
      <c r="LRL26" s="35"/>
      <c r="LRM26" s="35"/>
      <c r="LRN26" s="35"/>
      <c r="LRO26" s="35"/>
      <c r="LRP26" s="35"/>
      <c r="LRQ26" s="35"/>
      <c r="LRR26" s="35"/>
      <c r="LRS26" s="35"/>
      <c r="LRT26" s="35"/>
      <c r="LRU26" s="35"/>
      <c r="LRV26" s="35"/>
      <c r="LRW26" s="35"/>
      <c r="LRX26" s="35"/>
      <c r="LRY26" s="35"/>
      <c r="LRZ26" s="35"/>
      <c r="LSA26" s="35"/>
      <c r="LSB26" s="35"/>
      <c r="LSC26" s="35"/>
      <c r="LSD26" s="35"/>
      <c r="LSE26" s="35"/>
      <c r="LSF26" s="35"/>
      <c r="LSG26" s="35"/>
      <c r="LSH26" s="35"/>
      <c r="LSI26" s="35"/>
      <c r="LSJ26" s="35"/>
      <c r="LSK26" s="35"/>
      <c r="LSL26" s="35"/>
      <c r="LSM26" s="35"/>
      <c r="LSN26" s="35"/>
      <c r="LSO26" s="35"/>
      <c r="LSP26" s="35"/>
      <c r="LSQ26" s="35"/>
      <c r="LSR26" s="35"/>
      <c r="LSS26" s="35"/>
      <c r="LST26" s="35"/>
      <c r="LSU26" s="35"/>
      <c r="LSV26" s="35"/>
      <c r="LSW26" s="35"/>
      <c r="LSX26" s="35"/>
      <c r="LSY26" s="35"/>
      <c r="LSZ26" s="35"/>
      <c r="LTA26" s="35"/>
      <c r="LTB26" s="35"/>
      <c r="LTC26" s="35"/>
      <c r="LTD26" s="35"/>
      <c r="LTE26" s="35"/>
      <c r="LTF26" s="35"/>
      <c r="LTG26" s="35"/>
      <c r="LTH26" s="35"/>
      <c r="LTI26" s="35"/>
      <c r="LTJ26" s="35"/>
      <c r="LTK26" s="35"/>
      <c r="LTL26" s="35"/>
      <c r="LTM26" s="35"/>
      <c r="LTN26" s="35"/>
      <c r="LTO26" s="35"/>
      <c r="LTP26" s="35"/>
      <c r="LTQ26" s="35"/>
      <c r="LTR26" s="35"/>
      <c r="LTS26" s="35"/>
      <c r="LTT26" s="35"/>
      <c r="LTU26" s="35"/>
      <c r="LTV26" s="35"/>
      <c r="LTW26" s="35"/>
      <c r="LTX26" s="35"/>
      <c r="LTY26" s="35"/>
      <c r="LTZ26" s="35"/>
      <c r="LUA26" s="35"/>
      <c r="LUB26" s="35"/>
      <c r="LUC26" s="35"/>
      <c r="LUD26" s="35"/>
      <c r="LUE26" s="35"/>
      <c r="LUF26" s="35"/>
      <c r="LUG26" s="35"/>
      <c r="LUH26" s="35"/>
      <c r="LUI26" s="35"/>
      <c r="LUJ26" s="35"/>
      <c r="LUK26" s="35"/>
      <c r="LUL26" s="35"/>
      <c r="LUM26" s="35"/>
      <c r="LUN26" s="35"/>
      <c r="LUO26" s="35"/>
      <c r="LUP26" s="35"/>
      <c r="LUQ26" s="35"/>
      <c r="LUR26" s="35"/>
      <c r="LUS26" s="35"/>
      <c r="LUT26" s="35"/>
      <c r="LUU26" s="35"/>
      <c r="LUV26" s="35"/>
      <c r="LUW26" s="35"/>
      <c r="LUX26" s="35"/>
      <c r="LUY26" s="35"/>
      <c r="LUZ26" s="35"/>
      <c r="LVA26" s="35"/>
      <c r="LVB26" s="35"/>
      <c r="LVC26" s="35"/>
      <c r="LVD26" s="35"/>
      <c r="LVE26" s="35"/>
      <c r="LVF26" s="35"/>
      <c r="LVG26" s="35"/>
      <c r="LVH26" s="35"/>
      <c r="LVI26" s="35"/>
      <c r="LVJ26" s="35"/>
      <c r="LVK26" s="35"/>
      <c r="LVL26" s="35"/>
      <c r="LVM26" s="35"/>
      <c r="LVN26" s="35"/>
      <c r="LVO26" s="35"/>
      <c r="LVP26" s="35"/>
      <c r="LVQ26" s="35"/>
      <c r="LVR26" s="35"/>
      <c r="LVS26" s="35"/>
      <c r="LVT26" s="35"/>
      <c r="LVU26" s="35"/>
      <c r="LVV26" s="35"/>
      <c r="LVW26" s="35"/>
      <c r="LVX26" s="35"/>
      <c r="LVY26" s="35"/>
      <c r="LVZ26" s="35"/>
      <c r="LWA26" s="35"/>
      <c r="LWB26" s="35"/>
      <c r="LWC26" s="35"/>
      <c r="LWD26" s="35"/>
      <c r="LWE26" s="35"/>
      <c r="LWF26" s="35"/>
      <c r="LWG26" s="35"/>
      <c r="LWH26" s="35"/>
      <c r="LWI26" s="35"/>
      <c r="LWJ26" s="35"/>
      <c r="LWK26" s="35"/>
      <c r="LWL26" s="35"/>
      <c r="LWM26" s="35"/>
      <c r="LWN26" s="35"/>
      <c r="LWO26" s="35"/>
      <c r="LWP26" s="35"/>
      <c r="LWQ26" s="35"/>
      <c r="LWR26" s="35"/>
      <c r="LWS26" s="35"/>
      <c r="LWT26" s="35"/>
      <c r="LWU26" s="35"/>
      <c r="LWV26" s="35"/>
      <c r="LWW26" s="35"/>
      <c r="LWX26" s="35"/>
      <c r="LWY26" s="35"/>
      <c r="LWZ26" s="35"/>
      <c r="LXA26" s="35"/>
      <c r="LXB26" s="35"/>
      <c r="LXC26" s="35"/>
      <c r="LXD26" s="35"/>
      <c r="LXE26" s="35"/>
      <c r="LXF26" s="35"/>
      <c r="LXG26" s="35"/>
      <c r="LXH26" s="35"/>
      <c r="LXI26" s="35"/>
      <c r="LXJ26" s="35"/>
      <c r="LXK26" s="35"/>
      <c r="LXL26" s="35"/>
      <c r="LXM26" s="35"/>
      <c r="LXN26" s="35"/>
      <c r="LXO26" s="35"/>
      <c r="LXP26" s="35"/>
      <c r="LXQ26" s="35"/>
      <c r="LXR26" s="35"/>
      <c r="LXS26" s="35"/>
      <c r="LXT26" s="35"/>
      <c r="LXU26" s="35"/>
      <c r="LXV26" s="35"/>
      <c r="LXW26" s="35"/>
      <c r="LXX26" s="35"/>
      <c r="LXY26" s="35"/>
      <c r="LXZ26" s="35"/>
      <c r="LYA26" s="35"/>
      <c r="LYB26" s="35"/>
      <c r="LYC26" s="35"/>
      <c r="LYD26" s="35"/>
      <c r="LYE26" s="35"/>
      <c r="LYF26" s="35"/>
      <c r="LYG26" s="35"/>
      <c r="LYH26" s="35"/>
      <c r="LYI26" s="35"/>
      <c r="LYJ26" s="35"/>
      <c r="LYK26" s="35"/>
      <c r="LYL26" s="35"/>
      <c r="LYM26" s="35"/>
      <c r="LYN26" s="35"/>
      <c r="LYO26" s="35"/>
      <c r="LYP26" s="35"/>
      <c r="LYQ26" s="35"/>
      <c r="LYR26" s="35"/>
      <c r="LYS26" s="35"/>
      <c r="LYT26" s="35"/>
      <c r="LYU26" s="35"/>
      <c r="LYV26" s="35"/>
      <c r="LYW26" s="35"/>
      <c r="LYX26" s="35"/>
      <c r="LYY26" s="35"/>
      <c r="LYZ26" s="35"/>
      <c r="LZA26" s="35"/>
      <c r="LZB26" s="35"/>
      <c r="LZC26" s="35"/>
      <c r="LZD26" s="35"/>
      <c r="LZE26" s="35"/>
      <c r="LZF26" s="35"/>
      <c r="LZG26" s="35"/>
      <c r="LZH26" s="35"/>
      <c r="LZI26" s="35"/>
      <c r="LZJ26" s="35"/>
      <c r="LZK26" s="35"/>
      <c r="LZL26" s="35"/>
      <c r="LZM26" s="35"/>
      <c r="LZN26" s="35"/>
      <c r="LZO26" s="35"/>
      <c r="LZP26" s="35"/>
      <c r="LZQ26" s="35"/>
      <c r="LZR26" s="35"/>
      <c r="LZS26" s="35"/>
      <c r="LZT26" s="35"/>
      <c r="LZU26" s="35"/>
      <c r="LZV26" s="35"/>
      <c r="LZW26" s="35"/>
      <c r="LZX26" s="35"/>
      <c r="LZY26" s="35"/>
      <c r="LZZ26" s="35"/>
      <c r="MAA26" s="35"/>
      <c r="MAB26" s="35"/>
      <c r="MAC26" s="35"/>
      <c r="MAD26" s="35"/>
      <c r="MAE26" s="35"/>
      <c r="MAF26" s="35"/>
      <c r="MAG26" s="35"/>
      <c r="MAH26" s="35"/>
      <c r="MAI26" s="35"/>
      <c r="MAJ26" s="35"/>
      <c r="MAK26" s="35"/>
      <c r="MAL26" s="35"/>
      <c r="MAM26" s="35"/>
      <c r="MAN26" s="35"/>
      <c r="MAO26" s="35"/>
      <c r="MAP26" s="35"/>
      <c r="MAQ26" s="35"/>
      <c r="MAR26" s="35"/>
      <c r="MAS26" s="35"/>
      <c r="MAT26" s="35"/>
      <c r="MAU26" s="35"/>
      <c r="MAV26" s="35"/>
      <c r="MAW26" s="35"/>
      <c r="MAX26" s="35"/>
      <c r="MAY26" s="35"/>
      <c r="MAZ26" s="35"/>
      <c r="MBA26" s="35"/>
      <c r="MBB26" s="35"/>
      <c r="MBC26" s="35"/>
      <c r="MBD26" s="35"/>
      <c r="MBE26" s="35"/>
      <c r="MBF26" s="35"/>
      <c r="MBG26" s="35"/>
      <c r="MBH26" s="35"/>
      <c r="MBI26" s="35"/>
      <c r="MBJ26" s="35"/>
      <c r="MBK26" s="35"/>
      <c r="MBL26" s="35"/>
      <c r="MBM26" s="35"/>
      <c r="MBN26" s="35"/>
      <c r="MBO26" s="35"/>
      <c r="MBP26" s="35"/>
      <c r="MBQ26" s="35"/>
      <c r="MBR26" s="35"/>
      <c r="MBS26" s="35"/>
      <c r="MBT26" s="35"/>
      <c r="MBU26" s="35"/>
      <c r="MBV26" s="35"/>
      <c r="MBW26" s="35"/>
      <c r="MBX26" s="35"/>
      <c r="MBY26" s="35"/>
      <c r="MBZ26" s="35"/>
      <c r="MCA26" s="35"/>
      <c r="MCB26" s="35"/>
      <c r="MCC26" s="35"/>
      <c r="MCD26" s="35"/>
      <c r="MCE26" s="35"/>
      <c r="MCF26" s="35"/>
      <c r="MCG26" s="35"/>
      <c r="MCH26" s="35"/>
      <c r="MCI26" s="35"/>
      <c r="MCJ26" s="35"/>
      <c r="MCK26" s="35"/>
      <c r="MCL26" s="35"/>
      <c r="MCM26" s="35"/>
      <c r="MCN26" s="35"/>
      <c r="MCO26" s="35"/>
      <c r="MCP26" s="35"/>
      <c r="MCQ26" s="35"/>
      <c r="MCR26" s="35"/>
      <c r="MCS26" s="35"/>
      <c r="MCT26" s="35"/>
      <c r="MCU26" s="35"/>
      <c r="MCV26" s="35"/>
      <c r="MCW26" s="35"/>
      <c r="MCX26" s="35"/>
      <c r="MCY26" s="35"/>
      <c r="MCZ26" s="35"/>
      <c r="MDA26" s="35"/>
      <c r="MDB26" s="35"/>
      <c r="MDC26" s="35"/>
      <c r="MDD26" s="35"/>
      <c r="MDE26" s="35"/>
      <c r="MDF26" s="35"/>
      <c r="MDG26" s="35"/>
      <c r="MDH26" s="35"/>
      <c r="MDI26" s="35"/>
      <c r="MDJ26" s="35"/>
      <c r="MDK26" s="35"/>
      <c r="MDL26" s="35"/>
      <c r="MDM26" s="35"/>
      <c r="MDN26" s="35"/>
      <c r="MDO26" s="35"/>
      <c r="MDP26" s="35"/>
      <c r="MDQ26" s="35"/>
      <c r="MDR26" s="35"/>
      <c r="MDS26" s="35"/>
      <c r="MDT26" s="35"/>
      <c r="MDU26" s="35"/>
      <c r="MDV26" s="35"/>
      <c r="MDW26" s="35"/>
      <c r="MDX26" s="35"/>
      <c r="MDY26" s="35"/>
      <c r="MDZ26" s="35"/>
      <c r="MEA26" s="35"/>
      <c r="MEB26" s="35"/>
      <c r="MEC26" s="35"/>
      <c r="MED26" s="35"/>
      <c r="MEE26" s="35"/>
      <c r="MEF26" s="35"/>
      <c r="MEG26" s="35"/>
      <c r="MEH26" s="35"/>
      <c r="MEI26" s="35"/>
      <c r="MEJ26" s="35"/>
      <c r="MEK26" s="35"/>
      <c r="MEL26" s="35"/>
      <c r="MEM26" s="35"/>
      <c r="MEN26" s="35"/>
      <c r="MEO26" s="35"/>
      <c r="MEP26" s="35"/>
      <c r="MEQ26" s="35"/>
      <c r="MER26" s="35"/>
      <c r="MES26" s="35"/>
      <c r="MET26" s="35"/>
      <c r="MEU26" s="35"/>
      <c r="MEV26" s="35"/>
      <c r="MEW26" s="35"/>
      <c r="MEX26" s="35"/>
      <c r="MEY26" s="35"/>
      <c r="MEZ26" s="35"/>
      <c r="MFA26" s="35"/>
      <c r="MFB26" s="35"/>
      <c r="MFC26" s="35"/>
      <c r="MFD26" s="35"/>
      <c r="MFE26" s="35"/>
      <c r="MFF26" s="35"/>
      <c r="MFG26" s="35"/>
      <c r="MFH26" s="35"/>
      <c r="MFI26" s="35"/>
      <c r="MFJ26" s="35"/>
      <c r="MFK26" s="35"/>
      <c r="MFL26" s="35"/>
      <c r="MFM26" s="35"/>
      <c r="MFN26" s="35"/>
      <c r="MFO26" s="35"/>
      <c r="MFP26" s="35"/>
      <c r="MFQ26" s="35"/>
      <c r="MFR26" s="35"/>
      <c r="MFS26" s="35"/>
      <c r="MFT26" s="35"/>
      <c r="MFU26" s="35"/>
      <c r="MFV26" s="35"/>
      <c r="MFW26" s="35"/>
      <c r="MFX26" s="35"/>
      <c r="MFY26" s="35"/>
      <c r="MFZ26" s="35"/>
      <c r="MGA26" s="35"/>
      <c r="MGB26" s="35"/>
      <c r="MGC26" s="35"/>
      <c r="MGD26" s="35"/>
      <c r="MGE26" s="35"/>
      <c r="MGF26" s="35"/>
      <c r="MGG26" s="35"/>
      <c r="MGH26" s="35"/>
      <c r="MGI26" s="35"/>
      <c r="MGJ26" s="35"/>
      <c r="MGK26" s="35"/>
      <c r="MGL26" s="35"/>
      <c r="MGM26" s="35"/>
      <c r="MGN26" s="35"/>
      <c r="MGO26" s="35"/>
      <c r="MGP26" s="35"/>
      <c r="MGQ26" s="35"/>
      <c r="MGR26" s="35"/>
      <c r="MGS26" s="35"/>
      <c r="MGT26" s="35"/>
      <c r="MGU26" s="35"/>
      <c r="MGV26" s="35"/>
      <c r="MGW26" s="35"/>
      <c r="MGX26" s="35"/>
      <c r="MGY26" s="35"/>
      <c r="MGZ26" s="35"/>
      <c r="MHA26" s="35"/>
      <c r="MHB26" s="35"/>
      <c r="MHC26" s="35"/>
      <c r="MHD26" s="35"/>
      <c r="MHE26" s="35"/>
      <c r="MHF26" s="35"/>
      <c r="MHG26" s="35"/>
      <c r="MHH26" s="35"/>
      <c r="MHI26" s="35"/>
      <c r="MHJ26" s="35"/>
      <c r="MHK26" s="35"/>
      <c r="MHL26" s="35"/>
      <c r="MHM26" s="35"/>
      <c r="MHN26" s="35"/>
      <c r="MHO26" s="35"/>
      <c r="MHP26" s="35"/>
      <c r="MHQ26" s="35"/>
      <c r="MHR26" s="35"/>
      <c r="MHS26" s="35"/>
      <c r="MHT26" s="35"/>
      <c r="MHU26" s="35"/>
      <c r="MHV26" s="35"/>
      <c r="MHW26" s="35"/>
      <c r="MHX26" s="35"/>
      <c r="MHY26" s="35"/>
      <c r="MHZ26" s="35"/>
      <c r="MIA26" s="35"/>
      <c r="MIB26" s="35"/>
      <c r="MIC26" s="35"/>
      <c r="MID26" s="35"/>
      <c r="MIE26" s="35"/>
      <c r="MIF26" s="35"/>
      <c r="MIG26" s="35"/>
      <c r="MIH26" s="35"/>
      <c r="MII26" s="35"/>
      <c r="MIJ26" s="35"/>
      <c r="MIK26" s="35"/>
      <c r="MIL26" s="35"/>
      <c r="MIM26" s="35"/>
      <c r="MIN26" s="35"/>
      <c r="MIO26" s="35"/>
      <c r="MIP26" s="35"/>
      <c r="MIQ26" s="35"/>
      <c r="MIR26" s="35"/>
      <c r="MIS26" s="35"/>
      <c r="MIT26" s="35"/>
      <c r="MIU26" s="35"/>
      <c r="MIV26" s="35"/>
      <c r="MIW26" s="35"/>
      <c r="MIX26" s="35"/>
      <c r="MIY26" s="35"/>
      <c r="MIZ26" s="35"/>
      <c r="MJA26" s="35"/>
      <c r="MJB26" s="35"/>
      <c r="MJC26" s="35"/>
      <c r="MJD26" s="35"/>
      <c r="MJE26" s="35"/>
      <c r="MJF26" s="35"/>
      <c r="MJG26" s="35"/>
      <c r="MJH26" s="35"/>
      <c r="MJI26" s="35"/>
      <c r="MJJ26" s="35"/>
      <c r="MJK26" s="35"/>
      <c r="MJL26" s="35"/>
      <c r="MJM26" s="35"/>
      <c r="MJN26" s="35"/>
      <c r="MJO26" s="35"/>
      <c r="MJP26" s="35"/>
      <c r="MJQ26" s="35"/>
      <c r="MJR26" s="35"/>
      <c r="MJS26" s="35"/>
      <c r="MJT26" s="35"/>
      <c r="MJU26" s="35"/>
      <c r="MJV26" s="35"/>
      <c r="MJW26" s="35"/>
      <c r="MJX26" s="35"/>
      <c r="MJY26" s="35"/>
      <c r="MJZ26" s="35"/>
      <c r="MKA26" s="35"/>
      <c r="MKB26" s="35"/>
      <c r="MKC26" s="35"/>
      <c r="MKD26" s="35"/>
      <c r="MKE26" s="35"/>
      <c r="MKF26" s="35"/>
      <c r="MKG26" s="35"/>
      <c r="MKH26" s="35"/>
      <c r="MKI26" s="35"/>
      <c r="MKJ26" s="35"/>
      <c r="MKK26" s="35"/>
      <c r="MKL26" s="35"/>
      <c r="MKM26" s="35"/>
      <c r="MKN26" s="35"/>
      <c r="MKO26" s="35"/>
      <c r="MKP26" s="35"/>
      <c r="MKQ26" s="35"/>
      <c r="MKR26" s="35"/>
      <c r="MKS26" s="35"/>
      <c r="MKT26" s="35"/>
      <c r="MKU26" s="35"/>
      <c r="MKV26" s="35"/>
      <c r="MKW26" s="35"/>
      <c r="MKX26" s="35"/>
      <c r="MKY26" s="35"/>
      <c r="MKZ26" s="35"/>
      <c r="MLA26" s="35"/>
      <c r="MLB26" s="35"/>
      <c r="MLC26" s="35"/>
      <c r="MLD26" s="35"/>
      <c r="MLE26" s="35"/>
      <c r="MLF26" s="35"/>
      <c r="MLG26" s="35"/>
      <c r="MLH26" s="35"/>
      <c r="MLI26" s="35"/>
      <c r="MLJ26" s="35"/>
      <c r="MLK26" s="35"/>
      <c r="MLL26" s="35"/>
      <c r="MLM26" s="35"/>
      <c r="MLN26" s="35"/>
      <c r="MLO26" s="35"/>
      <c r="MLP26" s="35"/>
      <c r="MLQ26" s="35"/>
      <c r="MLR26" s="35"/>
      <c r="MLS26" s="35"/>
      <c r="MLT26" s="35"/>
      <c r="MLU26" s="35"/>
      <c r="MLV26" s="35"/>
      <c r="MLW26" s="35"/>
      <c r="MLX26" s="35"/>
      <c r="MLY26" s="35"/>
      <c r="MLZ26" s="35"/>
      <c r="MMA26" s="35"/>
      <c r="MMB26" s="35"/>
      <c r="MMC26" s="35"/>
      <c r="MMD26" s="35"/>
      <c r="MME26" s="35"/>
      <c r="MMF26" s="35"/>
      <c r="MMG26" s="35"/>
      <c r="MMH26" s="35"/>
      <c r="MMI26" s="35"/>
      <c r="MMJ26" s="35"/>
      <c r="MMK26" s="35"/>
      <c r="MML26" s="35"/>
      <c r="MMM26" s="35"/>
      <c r="MMN26" s="35"/>
      <c r="MMO26" s="35"/>
      <c r="MMP26" s="35"/>
      <c r="MMQ26" s="35"/>
      <c r="MMR26" s="35"/>
      <c r="MMS26" s="35"/>
      <c r="MMT26" s="35"/>
      <c r="MMU26" s="35"/>
      <c r="MMV26" s="35"/>
      <c r="MMW26" s="35"/>
      <c r="MMX26" s="35"/>
      <c r="MMY26" s="35"/>
      <c r="MMZ26" s="35"/>
      <c r="MNA26" s="35"/>
      <c r="MNB26" s="35"/>
      <c r="MNC26" s="35"/>
      <c r="MND26" s="35"/>
      <c r="MNE26" s="35"/>
      <c r="MNF26" s="35"/>
      <c r="MNG26" s="35"/>
      <c r="MNH26" s="35"/>
      <c r="MNI26" s="35"/>
      <c r="MNJ26" s="35"/>
      <c r="MNK26" s="35"/>
      <c r="MNL26" s="35"/>
      <c r="MNM26" s="35"/>
      <c r="MNN26" s="35"/>
      <c r="MNO26" s="35"/>
      <c r="MNP26" s="35"/>
      <c r="MNQ26" s="35"/>
      <c r="MNR26" s="35"/>
      <c r="MNS26" s="35"/>
      <c r="MNT26" s="35"/>
      <c r="MNU26" s="35"/>
      <c r="MNV26" s="35"/>
      <c r="MNW26" s="35"/>
      <c r="MNX26" s="35"/>
      <c r="MNY26" s="35"/>
      <c r="MNZ26" s="35"/>
      <c r="MOA26" s="35"/>
      <c r="MOB26" s="35"/>
      <c r="MOC26" s="35"/>
      <c r="MOD26" s="35"/>
      <c r="MOE26" s="35"/>
      <c r="MOF26" s="35"/>
      <c r="MOG26" s="35"/>
      <c r="MOH26" s="35"/>
      <c r="MOI26" s="35"/>
      <c r="MOJ26" s="35"/>
      <c r="MOK26" s="35"/>
      <c r="MOL26" s="35"/>
      <c r="MOM26" s="35"/>
      <c r="MON26" s="35"/>
      <c r="MOO26" s="35"/>
      <c r="MOP26" s="35"/>
      <c r="MOQ26" s="35"/>
      <c r="MOR26" s="35"/>
      <c r="MOS26" s="35"/>
      <c r="MOT26" s="35"/>
      <c r="MOU26" s="35"/>
      <c r="MOV26" s="35"/>
      <c r="MOW26" s="35"/>
      <c r="MOX26" s="35"/>
      <c r="MOY26" s="35"/>
      <c r="MOZ26" s="35"/>
      <c r="MPA26" s="35"/>
      <c r="MPB26" s="35"/>
      <c r="MPC26" s="35"/>
      <c r="MPD26" s="35"/>
      <c r="MPE26" s="35"/>
      <c r="MPF26" s="35"/>
      <c r="MPG26" s="35"/>
      <c r="MPH26" s="35"/>
      <c r="MPI26" s="35"/>
      <c r="MPJ26" s="35"/>
      <c r="MPK26" s="35"/>
      <c r="MPL26" s="35"/>
      <c r="MPM26" s="35"/>
      <c r="MPN26" s="35"/>
      <c r="MPO26" s="35"/>
      <c r="MPP26" s="35"/>
      <c r="MPQ26" s="35"/>
      <c r="MPR26" s="35"/>
      <c r="MPS26" s="35"/>
      <c r="MPT26" s="35"/>
      <c r="MPU26" s="35"/>
      <c r="MPV26" s="35"/>
      <c r="MPW26" s="35"/>
      <c r="MPX26" s="35"/>
      <c r="MPY26" s="35"/>
      <c r="MPZ26" s="35"/>
      <c r="MQA26" s="35"/>
      <c r="MQB26" s="35"/>
      <c r="MQC26" s="35"/>
      <c r="MQD26" s="35"/>
      <c r="MQE26" s="35"/>
      <c r="MQF26" s="35"/>
      <c r="MQG26" s="35"/>
      <c r="MQH26" s="35"/>
      <c r="MQI26" s="35"/>
      <c r="MQJ26" s="35"/>
      <c r="MQK26" s="35"/>
      <c r="MQL26" s="35"/>
      <c r="MQM26" s="35"/>
      <c r="MQN26" s="35"/>
      <c r="MQO26" s="35"/>
      <c r="MQP26" s="35"/>
      <c r="MQQ26" s="35"/>
      <c r="MQR26" s="35"/>
      <c r="MQS26" s="35"/>
      <c r="MQT26" s="35"/>
      <c r="MQU26" s="35"/>
      <c r="MQV26" s="35"/>
      <c r="MQW26" s="35"/>
      <c r="MQX26" s="35"/>
      <c r="MQY26" s="35"/>
      <c r="MQZ26" s="35"/>
      <c r="MRA26" s="35"/>
      <c r="MRB26" s="35"/>
      <c r="MRC26" s="35"/>
      <c r="MRD26" s="35"/>
      <c r="MRE26" s="35"/>
      <c r="MRF26" s="35"/>
      <c r="MRG26" s="35"/>
      <c r="MRH26" s="35"/>
      <c r="MRI26" s="35"/>
      <c r="MRJ26" s="35"/>
      <c r="MRK26" s="35"/>
      <c r="MRL26" s="35"/>
      <c r="MRM26" s="35"/>
      <c r="MRN26" s="35"/>
      <c r="MRO26" s="35"/>
      <c r="MRP26" s="35"/>
      <c r="MRQ26" s="35"/>
      <c r="MRR26" s="35"/>
      <c r="MRS26" s="35"/>
      <c r="MRT26" s="35"/>
      <c r="MRU26" s="35"/>
      <c r="MRV26" s="35"/>
      <c r="MRW26" s="35"/>
      <c r="MRX26" s="35"/>
      <c r="MRY26" s="35"/>
      <c r="MRZ26" s="35"/>
      <c r="MSA26" s="35"/>
      <c r="MSB26" s="35"/>
      <c r="MSC26" s="35"/>
      <c r="MSD26" s="35"/>
      <c r="MSE26" s="35"/>
      <c r="MSF26" s="35"/>
      <c r="MSG26" s="35"/>
      <c r="MSH26" s="35"/>
      <c r="MSI26" s="35"/>
      <c r="MSJ26" s="35"/>
      <c r="MSK26" s="35"/>
      <c r="MSL26" s="35"/>
      <c r="MSM26" s="35"/>
      <c r="MSN26" s="35"/>
      <c r="MSO26" s="35"/>
      <c r="MSP26" s="35"/>
      <c r="MSQ26" s="35"/>
      <c r="MSR26" s="35"/>
      <c r="MSS26" s="35"/>
      <c r="MST26" s="35"/>
      <c r="MSU26" s="35"/>
      <c r="MSV26" s="35"/>
      <c r="MSW26" s="35"/>
      <c r="MSX26" s="35"/>
      <c r="MSY26" s="35"/>
      <c r="MSZ26" s="35"/>
      <c r="MTA26" s="35"/>
      <c r="MTB26" s="35"/>
      <c r="MTC26" s="35"/>
      <c r="MTD26" s="35"/>
      <c r="MTE26" s="35"/>
      <c r="MTF26" s="35"/>
      <c r="MTG26" s="35"/>
      <c r="MTH26" s="35"/>
      <c r="MTI26" s="35"/>
      <c r="MTJ26" s="35"/>
      <c r="MTK26" s="35"/>
      <c r="MTL26" s="35"/>
      <c r="MTM26" s="35"/>
      <c r="MTN26" s="35"/>
      <c r="MTO26" s="35"/>
      <c r="MTP26" s="35"/>
      <c r="MTQ26" s="35"/>
      <c r="MTR26" s="35"/>
      <c r="MTS26" s="35"/>
      <c r="MTT26" s="35"/>
      <c r="MTU26" s="35"/>
      <c r="MTV26" s="35"/>
      <c r="MTW26" s="35"/>
      <c r="MTX26" s="35"/>
      <c r="MTY26" s="35"/>
      <c r="MTZ26" s="35"/>
      <c r="MUA26" s="35"/>
      <c r="MUB26" s="35"/>
      <c r="MUC26" s="35"/>
      <c r="MUD26" s="35"/>
      <c r="MUE26" s="35"/>
      <c r="MUF26" s="35"/>
      <c r="MUG26" s="35"/>
      <c r="MUH26" s="35"/>
      <c r="MUI26" s="35"/>
      <c r="MUJ26" s="35"/>
      <c r="MUK26" s="35"/>
      <c r="MUL26" s="35"/>
      <c r="MUM26" s="35"/>
      <c r="MUN26" s="35"/>
      <c r="MUO26" s="35"/>
      <c r="MUP26" s="35"/>
      <c r="MUQ26" s="35"/>
      <c r="MUR26" s="35"/>
      <c r="MUS26" s="35"/>
      <c r="MUT26" s="35"/>
      <c r="MUU26" s="35"/>
      <c r="MUV26" s="35"/>
      <c r="MUW26" s="35"/>
      <c r="MUX26" s="35"/>
      <c r="MUY26" s="35"/>
      <c r="MUZ26" s="35"/>
      <c r="MVA26" s="35"/>
      <c r="MVB26" s="35"/>
      <c r="MVC26" s="35"/>
      <c r="MVD26" s="35"/>
      <c r="MVE26" s="35"/>
      <c r="MVF26" s="35"/>
      <c r="MVG26" s="35"/>
      <c r="MVH26" s="35"/>
      <c r="MVI26" s="35"/>
      <c r="MVJ26" s="35"/>
      <c r="MVK26" s="35"/>
      <c r="MVL26" s="35"/>
      <c r="MVM26" s="35"/>
      <c r="MVN26" s="35"/>
      <c r="MVO26" s="35"/>
      <c r="MVP26" s="35"/>
      <c r="MVQ26" s="35"/>
      <c r="MVR26" s="35"/>
      <c r="MVS26" s="35"/>
      <c r="MVT26" s="35"/>
      <c r="MVU26" s="35"/>
      <c r="MVV26" s="35"/>
      <c r="MVW26" s="35"/>
      <c r="MVX26" s="35"/>
      <c r="MVY26" s="35"/>
      <c r="MVZ26" s="35"/>
      <c r="MWA26" s="35"/>
      <c r="MWB26" s="35"/>
      <c r="MWC26" s="35"/>
      <c r="MWD26" s="35"/>
      <c r="MWE26" s="35"/>
      <c r="MWF26" s="35"/>
      <c r="MWG26" s="35"/>
      <c r="MWH26" s="35"/>
      <c r="MWI26" s="35"/>
      <c r="MWJ26" s="35"/>
      <c r="MWK26" s="35"/>
      <c r="MWL26" s="35"/>
      <c r="MWM26" s="35"/>
      <c r="MWN26" s="35"/>
      <c r="MWO26" s="35"/>
      <c r="MWP26" s="35"/>
      <c r="MWQ26" s="35"/>
      <c r="MWR26" s="35"/>
      <c r="MWS26" s="35"/>
      <c r="MWT26" s="35"/>
      <c r="MWU26" s="35"/>
      <c r="MWV26" s="35"/>
      <c r="MWW26" s="35"/>
      <c r="MWX26" s="35"/>
      <c r="MWY26" s="35"/>
      <c r="MWZ26" s="35"/>
      <c r="MXA26" s="35"/>
      <c r="MXB26" s="35"/>
      <c r="MXC26" s="35"/>
      <c r="MXD26" s="35"/>
      <c r="MXE26" s="35"/>
      <c r="MXF26" s="35"/>
      <c r="MXG26" s="35"/>
      <c r="MXH26" s="35"/>
      <c r="MXI26" s="35"/>
      <c r="MXJ26" s="35"/>
      <c r="MXK26" s="35"/>
      <c r="MXL26" s="35"/>
      <c r="MXM26" s="35"/>
      <c r="MXN26" s="35"/>
      <c r="MXO26" s="35"/>
      <c r="MXP26" s="35"/>
      <c r="MXQ26" s="35"/>
      <c r="MXR26" s="35"/>
      <c r="MXS26" s="35"/>
      <c r="MXT26" s="35"/>
      <c r="MXU26" s="35"/>
      <c r="MXV26" s="35"/>
      <c r="MXW26" s="35"/>
      <c r="MXX26" s="35"/>
      <c r="MXY26" s="35"/>
      <c r="MXZ26" s="35"/>
      <c r="MYA26" s="35"/>
      <c r="MYB26" s="35"/>
      <c r="MYC26" s="35"/>
      <c r="MYD26" s="35"/>
      <c r="MYE26" s="35"/>
      <c r="MYF26" s="35"/>
      <c r="MYG26" s="35"/>
      <c r="MYH26" s="35"/>
      <c r="MYI26" s="35"/>
      <c r="MYJ26" s="35"/>
      <c r="MYK26" s="35"/>
      <c r="MYL26" s="35"/>
      <c r="MYM26" s="35"/>
      <c r="MYN26" s="35"/>
      <c r="MYO26" s="35"/>
      <c r="MYP26" s="35"/>
      <c r="MYQ26" s="35"/>
      <c r="MYR26" s="35"/>
      <c r="MYS26" s="35"/>
      <c r="MYT26" s="35"/>
      <c r="MYU26" s="35"/>
      <c r="MYV26" s="35"/>
      <c r="MYW26" s="35"/>
      <c r="MYX26" s="35"/>
      <c r="MYY26" s="35"/>
      <c r="MYZ26" s="35"/>
      <c r="MZA26" s="35"/>
      <c r="MZB26" s="35"/>
      <c r="MZC26" s="35"/>
      <c r="MZD26" s="35"/>
      <c r="MZE26" s="35"/>
      <c r="MZF26" s="35"/>
      <c r="MZG26" s="35"/>
      <c r="MZH26" s="35"/>
      <c r="MZI26" s="35"/>
      <c r="MZJ26" s="35"/>
      <c r="MZK26" s="35"/>
      <c r="MZL26" s="35"/>
      <c r="MZM26" s="35"/>
      <c r="MZN26" s="35"/>
      <c r="MZO26" s="35"/>
      <c r="MZP26" s="35"/>
      <c r="MZQ26" s="35"/>
      <c r="MZR26" s="35"/>
      <c r="MZS26" s="35"/>
      <c r="MZT26" s="35"/>
      <c r="MZU26" s="35"/>
      <c r="MZV26" s="35"/>
      <c r="MZW26" s="35"/>
      <c r="MZX26" s="35"/>
      <c r="MZY26" s="35"/>
      <c r="MZZ26" s="35"/>
      <c r="NAA26" s="35"/>
      <c r="NAB26" s="35"/>
      <c r="NAC26" s="35"/>
      <c r="NAD26" s="35"/>
      <c r="NAE26" s="35"/>
      <c r="NAF26" s="35"/>
      <c r="NAG26" s="35"/>
      <c r="NAH26" s="35"/>
      <c r="NAI26" s="35"/>
      <c r="NAJ26" s="35"/>
      <c r="NAK26" s="35"/>
      <c r="NAL26" s="35"/>
      <c r="NAM26" s="35"/>
      <c r="NAN26" s="35"/>
      <c r="NAO26" s="35"/>
      <c r="NAP26" s="35"/>
      <c r="NAQ26" s="35"/>
      <c r="NAR26" s="35"/>
      <c r="NAS26" s="35"/>
      <c r="NAT26" s="35"/>
      <c r="NAU26" s="35"/>
      <c r="NAV26" s="35"/>
      <c r="NAW26" s="35"/>
      <c r="NAX26" s="35"/>
      <c r="NAY26" s="35"/>
      <c r="NAZ26" s="35"/>
      <c r="NBA26" s="35"/>
      <c r="NBB26" s="35"/>
      <c r="NBC26" s="35"/>
      <c r="NBD26" s="35"/>
      <c r="NBE26" s="35"/>
      <c r="NBF26" s="35"/>
      <c r="NBG26" s="35"/>
      <c r="NBH26" s="35"/>
      <c r="NBI26" s="35"/>
      <c r="NBJ26" s="35"/>
      <c r="NBK26" s="35"/>
      <c r="NBL26" s="35"/>
      <c r="NBM26" s="35"/>
      <c r="NBN26" s="35"/>
      <c r="NBO26" s="35"/>
      <c r="NBP26" s="35"/>
      <c r="NBQ26" s="35"/>
      <c r="NBR26" s="35"/>
      <c r="NBS26" s="35"/>
      <c r="NBT26" s="35"/>
      <c r="NBU26" s="35"/>
      <c r="NBV26" s="35"/>
      <c r="NBW26" s="35"/>
      <c r="NBX26" s="35"/>
      <c r="NBY26" s="35"/>
      <c r="NBZ26" s="35"/>
      <c r="NCA26" s="35"/>
      <c r="NCB26" s="35"/>
      <c r="NCC26" s="35"/>
      <c r="NCD26" s="35"/>
      <c r="NCE26" s="35"/>
      <c r="NCF26" s="35"/>
      <c r="NCG26" s="35"/>
      <c r="NCH26" s="35"/>
      <c r="NCI26" s="35"/>
      <c r="NCJ26" s="35"/>
      <c r="NCK26" s="35"/>
      <c r="NCL26" s="35"/>
      <c r="NCM26" s="35"/>
      <c r="NCN26" s="35"/>
      <c r="NCO26" s="35"/>
      <c r="NCP26" s="35"/>
      <c r="NCQ26" s="35"/>
      <c r="NCR26" s="35"/>
      <c r="NCS26" s="35"/>
      <c r="NCT26" s="35"/>
      <c r="NCU26" s="35"/>
      <c r="NCV26" s="35"/>
      <c r="NCW26" s="35"/>
      <c r="NCX26" s="35"/>
      <c r="NCY26" s="35"/>
      <c r="NCZ26" s="35"/>
      <c r="NDA26" s="35"/>
      <c r="NDB26" s="35"/>
      <c r="NDC26" s="35"/>
      <c r="NDD26" s="35"/>
      <c r="NDE26" s="35"/>
      <c r="NDF26" s="35"/>
      <c r="NDG26" s="35"/>
      <c r="NDH26" s="35"/>
      <c r="NDI26" s="35"/>
      <c r="NDJ26" s="35"/>
      <c r="NDK26" s="35"/>
      <c r="NDL26" s="35"/>
      <c r="NDM26" s="35"/>
      <c r="NDN26" s="35"/>
      <c r="NDO26" s="35"/>
      <c r="NDP26" s="35"/>
      <c r="NDQ26" s="35"/>
      <c r="NDR26" s="35"/>
      <c r="NDS26" s="35"/>
      <c r="NDT26" s="35"/>
      <c r="NDU26" s="35"/>
      <c r="NDV26" s="35"/>
      <c r="NDW26" s="35"/>
      <c r="NDX26" s="35"/>
      <c r="NDY26" s="35"/>
      <c r="NDZ26" s="35"/>
      <c r="NEA26" s="35"/>
      <c r="NEB26" s="35"/>
      <c r="NEC26" s="35"/>
      <c r="NED26" s="35"/>
      <c r="NEE26" s="35"/>
      <c r="NEF26" s="35"/>
      <c r="NEG26" s="35"/>
      <c r="NEH26" s="35"/>
      <c r="NEI26" s="35"/>
      <c r="NEJ26" s="35"/>
      <c r="NEK26" s="35"/>
      <c r="NEL26" s="35"/>
      <c r="NEM26" s="35"/>
      <c r="NEN26" s="35"/>
      <c r="NEO26" s="35"/>
      <c r="NEP26" s="35"/>
      <c r="NEQ26" s="35"/>
      <c r="NER26" s="35"/>
      <c r="NES26" s="35"/>
      <c r="NET26" s="35"/>
      <c r="NEU26" s="35"/>
      <c r="NEV26" s="35"/>
      <c r="NEW26" s="35"/>
      <c r="NEX26" s="35"/>
      <c r="NEY26" s="35"/>
      <c r="NEZ26" s="35"/>
      <c r="NFA26" s="35"/>
      <c r="NFB26" s="35"/>
      <c r="NFC26" s="35"/>
      <c r="NFD26" s="35"/>
      <c r="NFE26" s="35"/>
      <c r="NFF26" s="35"/>
      <c r="NFG26" s="35"/>
      <c r="NFH26" s="35"/>
      <c r="NFI26" s="35"/>
      <c r="NFJ26" s="35"/>
      <c r="NFK26" s="35"/>
      <c r="NFL26" s="35"/>
      <c r="NFM26" s="35"/>
      <c r="NFN26" s="35"/>
      <c r="NFO26" s="35"/>
      <c r="NFP26" s="35"/>
      <c r="NFQ26" s="35"/>
      <c r="NFR26" s="35"/>
      <c r="NFS26" s="35"/>
      <c r="NFT26" s="35"/>
      <c r="NFU26" s="35"/>
      <c r="NFV26" s="35"/>
      <c r="NFW26" s="35"/>
      <c r="NFX26" s="35"/>
      <c r="NFY26" s="35"/>
      <c r="NFZ26" s="35"/>
      <c r="NGA26" s="35"/>
      <c r="NGB26" s="35"/>
      <c r="NGC26" s="35"/>
      <c r="NGD26" s="35"/>
      <c r="NGE26" s="35"/>
      <c r="NGF26" s="35"/>
      <c r="NGG26" s="35"/>
      <c r="NGH26" s="35"/>
      <c r="NGI26" s="35"/>
      <c r="NGJ26" s="35"/>
      <c r="NGK26" s="35"/>
      <c r="NGL26" s="35"/>
      <c r="NGM26" s="35"/>
      <c r="NGN26" s="35"/>
      <c r="NGO26" s="35"/>
      <c r="NGP26" s="35"/>
      <c r="NGQ26" s="35"/>
      <c r="NGR26" s="35"/>
      <c r="NGS26" s="35"/>
      <c r="NGT26" s="35"/>
      <c r="NGU26" s="35"/>
      <c r="NGV26" s="35"/>
      <c r="NGW26" s="35"/>
      <c r="NGX26" s="35"/>
      <c r="NGY26" s="35"/>
      <c r="NGZ26" s="35"/>
      <c r="NHA26" s="35"/>
      <c r="NHB26" s="35"/>
      <c r="NHC26" s="35"/>
      <c r="NHD26" s="35"/>
      <c r="NHE26" s="35"/>
      <c r="NHF26" s="35"/>
      <c r="NHG26" s="35"/>
      <c r="NHH26" s="35"/>
      <c r="NHI26" s="35"/>
      <c r="NHJ26" s="35"/>
      <c r="NHK26" s="35"/>
      <c r="NHL26" s="35"/>
      <c r="NHM26" s="35"/>
      <c r="NHN26" s="35"/>
      <c r="NHO26" s="35"/>
      <c r="NHP26" s="35"/>
      <c r="NHQ26" s="35"/>
      <c r="NHR26" s="35"/>
      <c r="NHS26" s="35"/>
      <c r="NHT26" s="35"/>
      <c r="NHU26" s="35"/>
      <c r="NHV26" s="35"/>
      <c r="NHW26" s="35"/>
      <c r="NHX26" s="35"/>
      <c r="NHY26" s="35"/>
      <c r="NHZ26" s="35"/>
      <c r="NIA26" s="35"/>
      <c r="NIB26" s="35"/>
      <c r="NIC26" s="35"/>
      <c r="NID26" s="35"/>
      <c r="NIE26" s="35"/>
      <c r="NIF26" s="35"/>
      <c r="NIG26" s="35"/>
      <c r="NIH26" s="35"/>
      <c r="NII26" s="35"/>
      <c r="NIJ26" s="35"/>
      <c r="NIK26" s="35"/>
      <c r="NIL26" s="35"/>
      <c r="NIM26" s="35"/>
      <c r="NIN26" s="35"/>
      <c r="NIO26" s="35"/>
      <c r="NIP26" s="35"/>
      <c r="NIQ26" s="35"/>
      <c r="NIR26" s="35"/>
      <c r="NIS26" s="35"/>
      <c r="NIT26" s="35"/>
      <c r="NIU26" s="35"/>
      <c r="NIV26" s="35"/>
      <c r="NIW26" s="35"/>
      <c r="NIX26" s="35"/>
      <c r="NIY26" s="35"/>
      <c r="NIZ26" s="35"/>
      <c r="NJA26" s="35"/>
      <c r="NJB26" s="35"/>
      <c r="NJC26" s="35"/>
      <c r="NJD26" s="35"/>
      <c r="NJE26" s="35"/>
      <c r="NJF26" s="35"/>
      <c r="NJG26" s="35"/>
      <c r="NJH26" s="35"/>
      <c r="NJI26" s="35"/>
      <c r="NJJ26" s="35"/>
      <c r="NJK26" s="35"/>
      <c r="NJL26" s="35"/>
      <c r="NJM26" s="35"/>
      <c r="NJN26" s="35"/>
      <c r="NJO26" s="35"/>
      <c r="NJP26" s="35"/>
      <c r="NJQ26" s="35"/>
      <c r="NJR26" s="35"/>
      <c r="NJS26" s="35"/>
      <c r="NJT26" s="35"/>
      <c r="NJU26" s="35"/>
      <c r="NJV26" s="35"/>
      <c r="NJW26" s="35"/>
      <c r="NJX26" s="35"/>
      <c r="NJY26" s="35"/>
      <c r="NJZ26" s="35"/>
      <c r="NKA26" s="35"/>
      <c r="NKB26" s="35"/>
      <c r="NKC26" s="35"/>
      <c r="NKD26" s="35"/>
      <c r="NKE26" s="35"/>
      <c r="NKF26" s="35"/>
      <c r="NKG26" s="35"/>
      <c r="NKH26" s="35"/>
      <c r="NKI26" s="35"/>
      <c r="NKJ26" s="35"/>
      <c r="NKK26" s="35"/>
      <c r="NKL26" s="35"/>
      <c r="NKM26" s="35"/>
      <c r="NKN26" s="35"/>
      <c r="NKO26" s="35"/>
      <c r="NKP26" s="35"/>
      <c r="NKQ26" s="35"/>
      <c r="NKR26" s="35"/>
      <c r="NKS26" s="35"/>
      <c r="NKT26" s="35"/>
      <c r="NKU26" s="35"/>
      <c r="NKV26" s="35"/>
      <c r="NKW26" s="35"/>
      <c r="NKX26" s="35"/>
      <c r="NKY26" s="35"/>
      <c r="NKZ26" s="35"/>
      <c r="NLA26" s="35"/>
      <c r="NLB26" s="35"/>
      <c r="NLC26" s="35"/>
      <c r="NLD26" s="35"/>
      <c r="NLE26" s="35"/>
      <c r="NLF26" s="35"/>
      <c r="NLG26" s="35"/>
      <c r="NLH26" s="35"/>
      <c r="NLI26" s="35"/>
      <c r="NLJ26" s="35"/>
      <c r="NLK26" s="35"/>
      <c r="NLL26" s="35"/>
      <c r="NLM26" s="35"/>
      <c r="NLN26" s="35"/>
      <c r="NLO26" s="35"/>
      <c r="NLP26" s="35"/>
      <c r="NLQ26" s="35"/>
      <c r="NLR26" s="35"/>
      <c r="NLS26" s="35"/>
      <c r="NLT26" s="35"/>
      <c r="NLU26" s="35"/>
      <c r="NLV26" s="35"/>
      <c r="NLW26" s="35"/>
      <c r="NLX26" s="35"/>
      <c r="NLY26" s="35"/>
      <c r="NLZ26" s="35"/>
      <c r="NMA26" s="35"/>
      <c r="NMB26" s="35"/>
      <c r="NMC26" s="35"/>
      <c r="NMD26" s="35"/>
      <c r="NME26" s="35"/>
      <c r="NMF26" s="35"/>
      <c r="NMG26" s="35"/>
      <c r="NMH26" s="35"/>
      <c r="NMI26" s="35"/>
      <c r="NMJ26" s="35"/>
      <c r="NMK26" s="35"/>
      <c r="NML26" s="35"/>
      <c r="NMM26" s="35"/>
      <c r="NMN26" s="35"/>
      <c r="NMO26" s="35"/>
      <c r="NMP26" s="35"/>
      <c r="NMQ26" s="35"/>
      <c r="NMR26" s="35"/>
      <c r="NMS26" s="35"/>
      <c r="NMT26" s="35"/>
      <c r="NMU26" s="35"/>
      <c r="NMV26" s="35"/>
      <c r="NMW26" s="35"/>
      <c r="NMX26" s="35"/>
      <c r="NMY26" s="35"/>
      <c r="NMZ26" s="35"/>
      <c r="NNA26" s="35"/>
      <c r="NNB26" s="35"/>
      <c r="NNC26" s="35"/>
      <c r="NND26" s="35"/>
      <c r="NNE26" s="35"/>
      <c r="NNF26" s="35"/>
      <c r="NNG26" s="35"/>
      <c r="NNH26" s="35"/>
      <c r="NNI26" s="35"/>
      <c r="NNJ26" s="35"/>
      <c r="NNK26" s="35"/>
      <c r="NNL26" s="35"/>
      <c r="NNM26" s="35"/>
      <c r="NNN26" s="35"/>
      <c r="NNO26" s="35"/>
      <c r="NNP26" s="35"/>
      <c r="NNQ26" s="35"/>
      <c r="NNR26" s="35"/>
      <c r="NNS26" s="35"/>
      <c r="NNT26" s="35"/>
      <c r="NNU26" s="35"/>
      <c r="NNV26" s="35"/>
      <c r="NNW26" s="35"/>
      <c r="NNX26" s="35"/>
      <c r="NNY26" s="35"/>
      <c r="NNZ26" s="35"/>
      <c r="NOA26" s="35"/>
      <c r="NOB26" s="35"/>
      <c r="NOC26" s="35"/>
      <c r="NOD26" s="35"/>
      <c r="NOE26" s="35"/>
      <c r="NOF26" s="35"/>
      <c r="NOG26" s="35"/>
      <c r="NOH26" s="35"/>
      <c r="NOI26" s="35"/>
      <c r="NOJ26" s="35"/>
      <c r="NOK26" s="35"/>
      <c r="NOL26" s="35"/>
      <c r="NOM26" s="35"/>
      <c r="NON26" s="35"/>
      <c r="NOO26" s="35"/>
      <c r="NOP26" s="35"/>
      <c r="NOQ26" s="35"/>
      <c r="NOR26" s="35"/>
      <c r="NOS26" s="35"/>
      <c r="NOT26" s="35"/>
      <c r="NOU26" s="35"/>
      <c r="NOV26" s="35"/>
      <c r="NOW26" s="35"/>
      <c r="NOX26" s="35"/>
      <c r="NOY26" s="35"/>
      <c r="NOZ26" s="35"/>
      <c r="NPA26" s="35"/>
      <c r="NPB26" s="35"/>
      <c r="NPC26" s="35"/>
      <c r="NPD26" s="35"/>
      <c r="NPE26" s="35"/>
      <c r="NPF26" s="35"/>
      <c r="NPG26" s="35"/>
      <c r="NPH26" s="35"/>
      <c r="NPI26" s="35"/>
      <c r="NPJ26" s="35"/>
      <c r="NPK26" s="35"/>
      <c r="NPL26" s="35"/>
      <c r="NPM26" s="35"/>
      <c r="NPN26" s="35"/>
      <c r="NPO26" s="35"/>
      <c r="NPP26" s="35"/>
      <c r="NPQ26" s="35"/>
      <c r="NPR26" s="35"/>
      <c r="NPS26" s="35"/>
      <c r="NPT26" s="35"/>
      <c r="NPU26" s="35"/>
      <c r="NPV26" s="35"/>
      <c r="NPW26" s="35"/>
      <c r="NPX26" s="35"/>
      <c r="NPY26" s="35"/>
      <c r="NPZ26" s="35"/>
      <c r="NQA26" s="35"/>
      <c r="NQB26" s="35"/>
      <c r="NQC26" s="35"/>
      <c r="NQD26" s="35"/>
      <c r="NQE26" s="35"/>
      <c r="NQF26" s="35"/>
      <c r="NQG26" s="35"/>
      <c r="NQH26" s="35"/>
      <c r="NQI26" s="35"/>
      <c r="NQJ26" s="35"/>
      <c r="NQK26" s="35"/>
      <c r="NQL26" s="35"/>
      <c r="NQM26" s="35"/>
      <c r="NQN26" s="35"/>
      <c r="NQO26" s="35"/>
      <c r="NQP26" s="35"/>
      <c r="NQQ26" s="35"/>
      <c r="NQR26" s="35"/>
      <c r="NQS26" s="35"/>
      <c r="NQT26" s="35"/>
      <c r="NQU26" s="35"/>
      <c r="NQV26" s="35"/>
      <c r="NQW26" s="35"/>
      <c r="NQX26" s="35"/>
      <c r="NQY26" s="35"/>
      <c r="NQZ26" s="35"/>
      <c r="NRA26" s="35"/>
      <c r="NRB26" s="35"/>
      <c r="NRC26" s="35"/>
      <c r="NRD26" s="35"/>
      <c r="NRE26" s="35"/>
      <c r="NRF26" s="35"/>
      <c r="NRG26" s="35"/>
      <c r="NRH26" s="35"/>
      <c r="NRI26" s="35"/>
      <c r="NRJ26" s="35"/>
      <c r="NRK26" s="35"/>
      <c r="NRL26" s="35"/>
      <c r="NRM26" s="35"/>
      <c r="NRN26" s="35"/>
      <c r="NRO26" s="35"/>
      <c r="NRP26" s="35"/>
      <c r="NRQ26" s="35"/>
      <c r="NRR26" s="35"/>
      <c r="NRS26" s="35"/>
      <c r="NRT26" s="35"/>
      <c r="NRU26" s="35"/>
      <c r="NRV26" s="35"/>
      <c r="NRW26" s="35"/>
      <c r="NRX26" s="35"/>
      <c r="NRY26" s="35"/>
      <c r="NRZ26" s="35"/>
      <c r="NSA26" s="35"/>
      <c r="NSB26" s="35"/>
      <c r="NSC26" s="35"/>
      <c r="NSD26" s="35"/>
      <c r="NSE26" s="35"/>
      <c r="NSF26" s="35"/>
      <c r="NSG26" s="35"/>
      <c r="NSH26" s="35"/>
      <c r="NSI26" s="35"/>
      <c r="NSJ26" s="35"/>
      <c r="NSK26" s="35"/>
      <c r="NSL26" s="35"/>
      <c r="NSM26" s="35"/>
      <c r="NSN26" s="35"/>
      <c r="NSO26" s="35"/>
      <c r="NSP26" s="35"/>
      <c r="NSQ26" s="35"/>
      <c r="NSR26" s="35"/>
      <c r="NSS26" s="35"/>
      <c r="NST26" s="35"/>
      <c r="NSU26" s="35"/>
      <c r="NSV26" s="35"/>
      <c r="NSW26" s="35"/>
      <c r="NSX26" s="35"/>
      <c r="NSY26" s="35"/>
      <c r="NSZ26" s="35"/>
      <c r="NTA26" s="35"/>
      <c r="NTB26" s="35"/>
      <c r="NTC26" s="35"/>
      <c r="NTD26" s="35"/>
      <c r="NTE26" s="35"/>
      <c r="NTF26" s="35"/>
      <c r="NTG26" s="35"/>
      <c r="NTH26" s="35"/>
      <c r="NTI26" s="35"/>
      <c r="NTJ26" s="35"/>
      <c r="NTK26" s="35"/>
      <c r="NTL26" s="35"/>
      <c r="NTM26" s="35"/>
      <c r="NTN26" s="35"/>
      <c r="NTO26" s="35"/>
      <c r="NTP26" s="35"/>
      <c r="NTQ26" s="35"/>
      <c r="NTR26" s="35"/>
      <c r="NTS26" s="35"/>
      <c r="NTT26" s="35"/>
      <c r="NTU26" s="35"/>
      <c r="NTV26" s="35"/>
      <c r="NTW26" s="35"/>
      <c r="NTX26" s="35"/>
      <c r="NTY26" s="35"/>
      <c r="NTZ26" s="35"/>
      <c r="NUA26" s="35"/>
      <c r="NUB26" s="35"/>
      <c r="NUC26" s="35"/>
      <c r="NUD26" s="35"/>
      <c r="NUE26" s="35"/>
      <c r="NUF26" s="35"/>
      <c r="NUG26" s="35"/>
      <c r="NUH26" s="35"/>
      <c r="NUI26" s="35"/>
      <c r="NUJ26" s="35"/>
      <c r="NUK26" s="35"/>
      <c r="NUL26" s="35"/>
      <c r="NUM26" s="35"/>
      <c r="NUN26" s="35"/>
      <c r="NUO26" s="35"/>
      <c r="NUP26" s="35"/>
      <c r="NUQ26" s="35"/>
      <c r="NUR26" s="35"/>
      <c r="NUS26" s="35"/>
      <c r="NUT26" s="35"/>
      <c r="NUU26" s="35"/>
      <c r="NUV26" s="35"/>
      <c r="NUW26" s="35"/>
      <c r="NUX26" s="35"/>
      <c r="NUY26" s="35"/>
      <c r="NUZ26" s="35"/>
      <c r="NVA26" s="35"/>
      <c r="NVB26" s="35"/>
      <c r="NVC26" s="35"/>
      <c r="NVD26" s="35"/>
      <c r="NVE26" s="35"/>
      <c r="NVF26" s="35"/>
      <c r="NVG26" s="35"/>
      <c r="NVH26" s="35"/>
      <c r="NVI26" s="35"/>
      <c r="NVJ26" s="35"/>
      <c r="NVK26" s="35"/>
      <c r="NVL26" s="35"/>
      <c r="NVM26" s="35"/>
      <c r="NVN26" s="35"/>
      <c r="NVO26" s="35"/>
      <c r="NVP26" s="35"/>
      <c r="NVQ26" s="35"/>
      <c r="NVR26" s="35"/>
      <c r="NVS26" s="35"/>
      <c r="NVT26" s="35"/>
      <c r="NVU26" s="35"/>
      <c r="NVV26" s="35"/>
      <c r="NVW26" s="35"/>
      <c r="NVX26" s="35"/>
      <c r="NVY26" s="35"/>
      <c r="NVZ26" s="35"/>
      <c r="NWA26" s="35"/>
      <c r="NWB26" s="35"/>
      <c r="NWC26" s="35"/>
      <c r="NWD26" s="35"/>
      <c r="NWE26" s="35"/>
      <c r="NWF26" s="35"/>
      <c r="NWG26" s="35"/>
      <c r="NWH26" s="35"/>
      <c r="NWI26" s="35"/>
      <c r="NWJ26" s="35"/>
      <c r="NWK26" s="35"/>
      <c r="NWL26" s="35"/>
      <c r="NWM26" s="35"/>
      <c r="NWN26" s="35"/>
      <c r="NWO26" s="35"/>
      <c r="NWP26" s="35"/>
      <c r="NWQ26" s="35"/>
      <c r="NWR26" s="35"/>
      <c r="NWS26" s="35"/>
      <c r="NWT26" s="35"/>
      <c r="NWU26" s="35"/>
      <c r="NWV26" s="35"/>
      <c r="NWW26" s="35"/>
      <c r="NWX26" s="35"/>
      <c r="NWY26" s="35"/>
      <c r="NWZ26" s="35"/>
      <c r="NXA26" s="35"/>
      <c r="NXB26" s="35"/>
      <c r="NXC26" s="35"/>
      <c r="NXD26" s="35"/>
      <c r="NXE26" s="35"/>
      <c r="NXF26" s="35"/>
      <c r="NXG26" s="35"/>
      <c r="NXH26" s="35"/>
      <c r="NXI26" s="35"/>
      <c r="NXJ26" s="35"/>
      <c r="NXK26" s="35"/>
      <c r="NXL26" s="35"/>
      <c r="NXM26" s="35"/>
      <c r="NXN26" s="35"/>
      <c r="NXO26" s="35"/>
      <c r="NXP26" s="35"/>
      <c r="NXQ26" s="35"/>
      <c r="NXR26" s="35"/>
      <c r="NXS26" s="35"/>
      <c r="NXT26" s="35"/>
      <c r="NXU26" s="35"/>
      <c r="NXV26" s="35"/>
      <c r="NXW26" s="35"/>
      <c r="NXX26" s="35"/>
      <c r="NXY26" s="35"/>
      <c r="NXZ26" s="35"/>
      <c r="NYA26" s="35"/>
      <c r="NYB26" s="35"/>
      <c r="NYC26" s="35"/>
      <c r="NYD26" s="35"/>
      <c r="NYE26" s="35"/>
      <c r="NYF26" s="35"/>
      <c r="NYG26" s="35"/>
      <c r="NYH26" s="35"/>
      <c r="NYI26" s="35"/>
      <c r="NYJ26" s="35"/>
      <c r="NYK26" s="35"/>
      <c r="NYL26" s="35"/>
      <c r="NYM26" s="35"/>
      <c r="NYN26" s="35"/>
      <c r="NYO26" s="35"/>
      <c r="NYP26" s="35"/>
      <c r="NYQ26" s="35"/>
      <c r="NYR26" s="35"/>
      <c r="NYS26" s="35"/>
      <c r="NYT26" s="35"/>
      <c r="NYU26" s="35"/>
      <c r="NYV26" s="35"/>
      <c r="NYW26" s="35"/>
      <c r="NYX26" s="35"/>
      <c r="NYY26" s="35"/>
      <c r="NYZ26" s="35"/>
      <c r="NZA26" s="35"/>
      <c r="NZB26" s="35"/>
      <c r="NZC26" s="35"/>
      <c r="NZD26" s="35"/>
      <c r="NZE26" s="35"/>
      <c r="NZF26" s="35"/>
      <c r="NZG26" s="35"/>
      <c r="NZH26" s="35"/>
      <c r="NZI26" s="35"/>
      <c r="NZJ26" s="35"/>
      <c r="NZK26" s="35"/>
      <c r="NZL26" s="35"/>
      <c r="NZM26" s="35"/>
      <c r="NZN26" s="35"/>
      <c r="NZO26" s="35"/>
      <c r="NZP26" s="35"/>
      <c r="NZQ26" s="35"/>
      <c r="NZR26" s="35"/>
      <c r="NZS26" s="35"/>
      <c r="NZT26" s="35"/>
      <c r="NZU26" s="35"/>
      <c r="NZV26" s="35"/>
      <c r="NZW26" s="35"/>
      <c r="NZX26" s="35"/>
      <c r="NZY26" s="35"/>
      <c r="NZZ26" s="35"/>
      <c r="OAA26" s="35"/>
      <c r="OAB26" s="35"/>
      <c r="OAC26" s="35"/>
      <c r="OAD26" s="35"/>
      <c r="OAE26" s="35"/>
      <c r="OAF26" s="35"/>
      <c r="OAG26" s="35"/>
      <c r="OAH26" s="35"/>
      <c r="OAI26" s="35"/>
      <c r="OAJ26" s="35"/>
      <c r="OAK26" s="35"/>
      <c r="OAL26" s="35"/>
      <c r="OAM26" s="35"/>
      <c r="OAN26" s="35"/>
      <c r="OAO26" s="35"/>
      <c r="OAP26" s="35"/>
      <c r="OAQ26" s="35"/>
      <c r="OAR26" s="35"/>
      <c r="OAS26" s="35"/>
      <c r="OAT26" s="35"/>
      <c r="OAU26" s="35"/>
      <c r="OAV26" s="35"/>
      <c r="OAW26" s="35"/>
      <c r="OAX26" s="35"/>
      <c r="OAY26" s="35"/>
      <c r="OAZ26" s="35"/>
      <c r="OBA26" s="35"/>
      <c r="OBB26" s="35"/>
      <c r="OBC26" s="35"/>
      <c r="OBD26" s="35"/>
      <c r="OBE26" s="35"/>
      <c r="OBF26" s="35"/>
      <c r="OBG26" s="35"/>
      <c r="OBH26" s="35"/>
      <c r="OBI26" s="35"/>
      <c r="OBJ26" s="35"/>
      <c r="OBK26" s="35"/>
      <c r="OBL26" s="35"/>
      <c r="OBM26" s="35"/>
      <c r="OBN26" s="35"/>
      <c r="OBO26" s="35"/>
      <c r="OBP26" s="35"/>
      <c r="OBQ26" s="35"/>
      <c r="OBR26" s="35"/>
      <c r="OBS26" s="35"/>
      <c r="OBT26" s="35"/>
      <c r="OBU26" s="35"/>
      <c r="OBV26" s="35"/>
      <c r="OBW26" s="35"/>
      <c r="OBX26" s="35"/>
      <c r="OBY26" s="35"/>
      <c r="OBZ26" s="35"/>
      <c r="OCA26" s="35"/>
      <c r="OCB26" s="35"/>
      <c r="OCC26" s="35"/>
      <c r="OCD26" s="35"/>
      <c r="OCE26" s="35"/>
      <c r="OCF26" s="35"/>
      <c r="OCG26" s="35"/>
      <c r="OCH26" s="35"/>
      <c r="OCI26" s="35"/>
      <c r="OCJ26" s="35"/>
      <c r="OCK26" s="35"/>
      <c r="OCL26" s="35"/>
      <c r="OCM26" s="35"/>
      <c r="OCN26" s="35"/>
      <c r="OCO26" s="35"/>
      <c r="OCP26" s="35"/>
      <c r="OCQ26" s="35"/>
      <c r="OCR26" s="35"/>
      <c r="OCS26" s="35"/>
      <c r="OCT26" s="35"/>
      <c r="OCU26" s="35"/>
      <c r="OCV26" s="35"/>
      <c r="OCW26" s="35"/>
      <c r="OCX26" s="35"/>
      <c r="OCY26" s="35"/>
      <c r="OCZ26" s="35"/>
      <c r="ODA26" s="35"/>
      <c r="ODB26" s="35"/>
      <c r="ODC26" s="35"/>
      <c r="ODD26" s="35"/>
      <c r="ODE26" s="35"/>
      <c r="ODF26" s="35"/>
      <c r="ODG26" s="35"/>
      <c r="ODH26" s="35"/>
      <c r="ODI26" s="35"/>
      <c r="ODJ26" s="35"/>
      <c r="ODK26" s="35"/>
      <c r="ODL26" s="35"/>
      <c r="ODM26" s="35"/>
      <c r="ODN26" s="35"/>
      <c r="ODO26" s="35"/>
      <c r="ODP26" s="35"/>
      <c r="ODQ26" s="35"/>
      <c r="ODR26" s="35"/>
      <c r="ODS26" s="35"/>
      <c r="ODT26" s="35"/>
      <c r="ODU26" s="35"/>
      <c r="ODV26" s="35"/>
      <c r="ODW26" s="35"/>
      <c r="ODX26" s="35"/>
      <c r="ODY26" s="35"/>
      <c r="ODZ26" s="35"/>
      <c r="OEA26" s="35"/>
      <c r="OEB26" s="35"/>
      <c r="OEC26" s="35"/>
      <c r="OED26" s="35"/>
      <c r="OEE26" s="35"/>
      <c r="OEF26" s="35"/>
      <c r="OEG26" s="35"/>
      <c r="OEH26" s="35"/>
      <c r="OEI26" s="35"/>
      <c r="OEJ26" s="35"/>
      <c r="OEK26" s="35"/>
      <c r="OEL26" s="35"/>
      <c r="OEM26" s="35"/>
      <c r="OEN26" s="35"/>
      <c r="OEO26" s="35"/>
      <c r="OEP26" s="35"/>
      <c r="OEQ26" s="35"/>
      <c r="OER26" s="35"/>
      <c r="OES26" s="35"/>
      <c r="OET26" s="35"/>
      <c r="OEU26" s="35"/>
      <c r="OEV26" s="35"/>
      <c r="OEW26" s="35"/>
      <c r="OEX26" s="35"/>
      <c r="OEY26" s="35"/>
      <c r="OEZ26" s="35"/>
      <c r="OFA26" s="35"/>
      <c r="OFB26" s="35"/>
      <c r="OFC26" s="35"/>
      <c r="OFD26" s="35"/>
      <c r="OFE26" s="35"/>
      <c r="OFF26" s="35"/>
      <c r="OFG26" s="35"/>
      <c r="OFH26" s="35"/>
      <c r="OFI26" s="35"/>
      <c r="OFJ26" s="35"/>
      <c r="OFK26" s="35"/>
      <c r="OFL26" s="35"/>
      <c r="OFM26" s="35"/>
      <c r="OFN26" s="35"/>
      <c r="OFO26" s="35"/>
      <c r="OFP26" s="35"/>
      <c r="OFQ26" s="35"/>
      <c r="OFR26" s="35"/>
      <c r="OFS26" s="35"/>
      <c r="OFT26" s="35"/>
      <c r="OFU26" s="35"/>
      <c r="OFV26" s="35"/>
      <c r="OFW26" s="35"/>
      <c r="OFX26" s="35"/>
      <c r="OFY26" s="35"/>
      <c r="OFZ26" s="35"/>
      <c r="OGA26" s="35"/>
      <c r="OGB26" s="35"/>
      <c r="OGC26" s="35"/>
      <c r="OGD26" s="35"/>
      <c r="OGE26" s="35"/>
      <c r="OGF26" s="35"/>
      <c r="OGG26" s="35"/>
      <c r="OGH26" s="35"/>
      <c r="OGI26" s="35"/>
      <c r="OGJ26" s="35"/>
      <c r="OGK26" s="35"/>
      <c r="OGL26" s="35"/>
      <c r="OGM26" s="35"/>
      <c r="OGN26" s="35"/>
      <c r="OGO26" s="35"/>
      <c r="OGP26" s="35"/>
      <c r="OGQ26" s="35"/>
      <c r="OGR26" s="35"/>
      <c r="OGS26" s="35"/>
      <c r="OGT26" s="35"/>
      <c r="OGU26" s="35"/>
      <c r="OGV26" s="35"/>
      <c r="OGW26" s="35"/>
      <c r="OGX26" s="35"/>
      <c r="OGY26" s="35"/>
      <c r="OGZ26" s="35"/>
      <c r="OHA26" s="35"/>
      <c r="OHB26" s="35"/>
      <c r="OHC26" s="35"/>
      <c r="OHD26" s="35"/>
      <c r="OHE26" s="35"/>
      <c r="OHF26" s="35"/>
      <c r="OHG26" s="35"/>
      <c r="OHH26" s="35"/>
      <c r="OHI26" s="35"/>
      <c r="OHJ26" s="35"/>
      <c r="OHK26" s="35"/>
      <c r="OHL26" s="35"/>
      <c r="OHM26" s="35"/>
      <c r="OHN26" s="35"/>
      <c r="OHO26" s="35"/>
      <c r="OHP26" s="35"/>
      <c r="OHQ26" s="35"/>
      <c r="OHR26" s="35"/>
      <c r="OHS26" s="35"/>
      <c r="OHT26" s="35"/>
      <c r="OHU26" s="35"/>
      <c r="OHV26" s="35"/>
      <c r="OHW26" s="35"/>
      <c r="OHX26" s="35"/>
      <c r="OHY26" s="35"/>
      <c r="OHZ26" s="35"/>
      <c r="OIA26" s="35"/>
      <c r="OIB26" s="35"/>
      <c r="OIC26" s="35"/>
      <c r="OID26" s="35"/>
      <c r="OIE26" s="35"/>
      <c r="OIF26" s="35"/>
      <c r="OIG26" s="35"/>
      <c r="OIH26" s="35"/>
      <c r="OII26" s="35"/>
      <c r="OIJ26" s="35"/>
      <c r="OIK26" s="35"/>
      <c r="OIL26" s="35"/>
      <c r="OIM26" s="35"/>
      <c r="OIN26" s="35"/>
      <c r="OIO26" s="35"/>
      <c r="OIP26" s="35"/>
      <c r="OIQ26" s="35"/>
      <c r="OIR26" s="35"/>
      <c r="OIS26" s="35"/>
      <c r="OIT26" s="35"/>
      <c r="OIU26" s="35"/>
      <c r="OIV26" s="35"/>
      <c r="OIW26" s="35"/>
      <c r="OIX26" s="35"/>
      <c r="OIY26" s="35"/>
      <c r="OIZ26" s="35"/>
      <c r="OJA26" s="35"/>
      <c r="OJB26" s="35"/>
      <c r="OJC26" s="35"/>
      <c r="OJD26" s="35"/>
      <c r="OJE26" s="35"/>
      <c r="OJF26" s="35"/>
      <c r="OJG26" s="35"/>
      <c r="OJH26" s="35"/>
      <c r="OJI26" s="35"/>
      <c r="OJJ26" s="35"/>
      <c r="OJK26" s="35"/>
      <c r="OJL26" s="35"/>
      <c r="OJM26" s="35"/>
      <c r="OJN26" s="35"/>
      <c r="OJO26" s="35"/>
      <c r="OJP26" s="35"/>
      <c r="OJQ26" s="35"/>
      <c r="OJR26" s="35"/>
      <c r="OJS26" s="35"/>
      <c r="OJT26" s="35"/>
      <c r="OJU26" s="35"/>
      <c r="OJV26" s="35"/>
      <c r="OJW26" s="35"/>
      <c r="OJX26" s="35"/>
      <c r="OJY26" s="35"/>
      <c r="OJZ26" s="35"/>
      <c r="OKA26" s="35"/>
      <c r="OKB26" s="35"/>
      <c r="OKC26" s="35"/>
      <c r="OKD26" s="35"/>
      <c r="OKE26" s="35"/>
      <c r="OKF26" s="35"/>
      <c r="OKG26" s="35"/>
      <c r="OKH26" s="35"/>
      <c r="OKI26" s="35"/>
      <c r="OKJ26" s="35"/>
      <c r="OKK26" s="35"/>
      <c r="OKL26" s="35"/>
      <c r="OKM26" s="35"/>
      <c r="OKN26" s="35"/>
      <c r="OKO26" s="35"/>
      <c r="OKP26" s="35"/>
      <c r="OKQ26" s="35"/>
      <c r="OKR26" s="35"/>
      <c r="OKS26" s="35"/>
      <c r="OKT26" s="35"/>
      <c r="OKU26" s="35"/>
      <c r="OKV26" s="35"/>
      <c r="OKW26" s="35"/>
      <c r="OKX26" s="35"/>
      <c r="OKY26" s="35"/>
      <c r="OKZ26" s="35"/>
      <c r="OLA26" s="35"/>
      <c r="OLB26" s="35"/>
      <c r="OLC26" s="35"/>
      <c r="OLD26" s="35"/>
      <c r="OLE26" s="35"/>
      <c r="OLF26" s="35"/>
      <c r="OLG26" s="35"/>
      <c r="OLH26" s="35"/>
      <c r="OLI26" s="35"/>
      <c r="OLJ26" s="35"/>
      <c r="OLK26" s="35"/>
      <c r="OLL26" s="35"/>
      <c r="OLM26" s="35"/>
      <c r="OLN26" s="35"/>
      <c r="OLO26" s="35"/>
      <c r="OLP26" s="35"/>
      <c r="OLQ26" s="35"/>
      <c r="OLR26" s="35"/>
      <c r="OLS26" s="35"/>
      <c r="OLT26" s="35"/>
      <c r="OLU26" s="35"/>
      <c r="OLV26" s="35"/>
      <c r="OLW26" s="35"/>
      <c r="OLX26" s="35"/>
      <c r="OLY26" s="35"/>
      <c r="OLZ26" s="35"/>
      <c r="OMA26" s="35"/>
      <c r="OMB26" s="35"/>
      <c r="OMC26" s="35"/>
      <c r="OMD26" s="35"/>
      <c r="OME26" s="35"/>
      <c r="OMF26" s="35"/>
      <c r="OMG26" s="35"/>
      <c r="OMH26" s="35"/>
      <c r="OMI26" s="35"/>
      <c r="OMJ26" s="35"/>
      <c r="OMK26" s="35"/>
      <c r="OML26" s="35"/>
      <c r="OMM26" s="35"/>
      <c r="OMN26" s="35"/>
      <c r="OMO26" s="35"/>
      <c r="OMP26" s="35"/>
      <c r="OMQ26" s="35"/>
      <c r="OMR26" s="35"/>
      <c r="OMS26" s="35"/>
      <c r="OMT26" s="35"/>
      <c r="OMU26" s="35"/>
      <c r="OMV26" s="35"/>
      <c r="OMW26" s="35"/>
      <c r="OMX26" s="35"/>
      <c r="OMY26" s="35"/>
      <c r="OMZ26" s="35"/>
      <c r="ONA26" s="35"/>
      <c r="ONB26" s="35"/>
      <c r="ONC26" s="35"/>
      <c r="OND26" s="35"/>
      <c r="ONE26" s="35"/>
      <c r="ONF26" s="35"/>
      <c r="ONG26" s="35"/>
      <c r="ONH26" s="35"/>
      <c r="ONI26" s="35"/>
      <c r="ONJ26" s="35"/>
      <c r="ONK26" s="35"/>
      <c r="ONL26" s="35"/>
      <c r="ONM26" s="35"/>
      <c r="ONN26" s="35"/>
      <c r="ONO26" s="35"/>
      <c r="ONP26" s="35"/>
      <c r="ONQ26" s="35"/>
      <c r="ONR26" s="35"/>
      <c r="ONS26" s="35"/>
      <c r="ONT26" s="35"/>
      <c r="ONU26" s="35"/>
      <c r="ONV26" s="35"/>
      <c r="ONW26" s="35"/>
      <c r="ONX26" s="35"/>
      <c r="ONY26" s="35"/>
      <c r="ONZ26" s="35"/>
      <c r="OOA26" s="35"/>
      <c r="OOB26" s="35"/>
      <c r="OOC26" s="35"/>
      <c r="OOD26" s="35"/>
      <c r="OOE26" s="35"/>
      <c r="OOF26" s="35"/>
      <c r="OOG26" s="35"/>
      <c r="OOH26" s="35"/>
      <c r="OOI26" s="35"/>
      <c r="OOJ26" s="35"/>
      <c r="OOK26" s="35"/>
      <c r="OOL26" s="35"/>
      <c r="OOM26" s="35"/>
      <c r="OON26" s="35"/>
      <c r="OOO26" s="35"/>
      <c r="OOP26" s="35"/>
      <c r="OOQ26" s="35"/>
      <c r="OOR26" s="35"/>
      <c r="OOS26" s="35"/>
      <c r="OOT26" s="35"/>
      <c r="OOU26" s="35"/>
      <c r="OOV26" s="35"/>
      <c r="OOW26" s="35"/>
      <c r="OOX26" s="35"/>
      <c r="OOY26" s="35"/>
      <c r="OOZ26" s="35"/>
      <c r="OPA26" s="35"/>
      <c r="OPB26" s="35"/>
      <c r="OPC26" s="35"/>
      <c r="OPD26" s="35"/>
      <c r="OPE26" s="35"/>
      <c r="OPF26" s="35"/>
      <c r="OPG26" s="35"/>
      <c r="OPH26" s="35"/>
      <c r="OPI26" s="35"/>
      <c r="OPJ26" s="35"/>
      <c r="OPK26" s="35"/>
      <c r="OPL26" s="35"/>
      <c r="OPM26" s="35"/>
      <c r="OPN26" s="35"/>
      <c r="OPO26" s="35"/>
      <c r="OPP26" s="35"/>
      <c r="OPQ26" s="35"/>
      <c r="OPR26" s="35"/>
      <c r="OPS26" s="35"/>
      <c r="OPT26" s="35"/>
      <c r="OPU26" s="35"/>
      <c r="OPV26" s="35"/>
      <c r="OPW26" s="35"/>
      <c r="OPX26" s="35"/>
      <c r="OPY26" s="35"/>
      <c r="OPZ26" s="35"/>
      <c r="OQA26" s="35"/>
      <c r="OQB26" s="35"/>
      <c r="OQC26" s="35"/>
      <c r="OQD26" s="35"/>
      <c r="OQE26" s="35"/>
      <c r="OQF26" s="35"/>
      <c r="OQG26" s="35"/>
      <c r="OQH26" s="35"/>
      <c r="OQI26" s="35"/>
      <c r="OQJ26" s="35"/>
      <c r="OQK26" s="35"/>
      <c r="OQL26" s="35"/>
      <c r="OQM26" s="35"/>
      <c r="OQN26" s="35"/>
      <c r="OQO26" s="35"/>
      <c r="OQP26" s="35"/>
      <c r="OQQ26" s="35"/>
      <c r="OQR26" s="35"/>
      <c r="OQS26" s="35"/>
      <c r="OQT26" s="35"/>
      <c r="OQU26" s="35"/>
      <c r="OQV26" s="35"/>
      <c r="OQW26" s="35"/>
      <c r="OQX26" s="35"/>
      <c r="OQY26" s="35"/>
      <c r="OQZ26" s="35"/>
      <c r="ORA26" s="35"/>
      <c r="ORB26" s="35"/>
      <c r="ORC26" s="35"/>
      <c r="ORD26" s="35"/>
      <c r="ORE26" s="35"/>
      <c r="ORF26" s="35"/>
      <c r="ORG26" s="35"/>
      <c r="ORH26" s="35"/>
      <c r="ORI26" s="35"/>
      <c r="ORJ26" s="35"/>
      <c r="ORK26" s="35"/>
      <c r="ORL26" s="35"/>
      <c r="ORM26" s="35"/>
      <c r="ORN26" s="35"/>
      <c r="ORO26" s="35"/>
      <c r="ORP26" s="35"/>
      <c r="ORQ26" s="35"/>
      <c r="ORR26" s="35"/>
      <c r="ORS26" s="35"/>
      <c r="ORT26" s="35"/>
      <c r="ORU26" s="35"/>
      <c r="ORV26" s="35"/>
      <c r="ORW26" s="35"/>
      <c r="ORX26" s="35"/>
      <c r="ORY26" s="35"/>
      <c r="ORZ26" s="35"/>
      <c r="OSA26" s="35"/>
      <c r="OSB26" s="35"/>
      <c r="OSC26" s="35"/>
      <c r="OSD26" s="35"/>
      <c r="OSE26" s="35"/>
      <c r="OSF26" s="35"/>
      <c r="OSG26" s="35"/>
      <c r="OSH26" s="35"/>
      <c r="OSI26" s="35"/>
      <c r="OSJ26" s="35"/>
      <c r="OSK26" s="35"/>
      <c r="OSL26" s="35"/>
      <c r="OSM26" s="35"/>
      <c r="OSN26" s="35"/>
      <c r="OSO26" s="35"/>
      <c r="OSP26" s="35"/>
      <c r="OSQ26" s="35"/>
      <c r="OSR26" s="35"/>
      <c r="OSS26" s="35"/>
      <c r="OST26" s="35"/>
      <c r="OSU26" s="35"/>
      <c r="OSV26" s="35"/>
      <c r="OSW26" s="35"/>
      <c r="OSX26" s="35"/>
      <c r="OSY26" s="35"/>
      <c r="OSZ26" s="35"/>
      <c r="OTA26" s="35"/>
      <c r="OTB26" s="35"/>
      <c r="OTC26" s="35"/>
      <c r="OTD26" s="35"/>
      <c r="OTE26" s="35"/>
      <c r="OTF26" s="35"/>
      <c r="OTG26" s="35"/>
      <c r="OTH26" s="35"/>
      <c r="OTI26" s="35"/>
      <c r="OTJ26" s="35"/>
      <c r="OTK26" s="35"/>
      <c r="OTL26" s="35"/>
      <c r="OTM26" s="35"/>
      <c r="OTN26" s="35"/>
      <c r="OTO26" s="35"/>
      <c r="OTP26" s="35"/>
      <c r="OTQ26" s="35"/>
      <c r="OTR26" s="35"/>
      <c r="OTS26" s="35"/>
      <c r="OTT26" s="35"/>
      <c r="OTU26" s="35"/>
      <c r="OTV26" s="35"/>
      <c r="OTW26" s="35"/>
      <c r="OTX26" s="35"/>
      <c r="OTY26" s="35"/>
      <c r="OTZ26" s="35"/>
      <c r="OUA26" s="35"/>
      <c r="OUB26" s="35"/>
      <c r="OUC26" s="35"/>
      <c r="OUD26" s="35"/>
      <c r="OUE26" s="35"/>
      <c r="OUF26" s="35"/>
      <c r="OUG26" s="35"/>
      <c r="OUH26" s="35"/>
      <c r="OUI26" s="35"/>
      <c r="OUJ26" s="35"/>
      <c r="OUK26" s="35"/>
      <c r="OUL26" s="35"/>
      <c r="OUM26" s="35"/>
      <c r="OUN26" s="35"/>
      <c r="OUO26" s="35"/>
      <c r="OUP26" s="35"/>
      <c r="OUQ26" s="35"/>
      <c r="OUR26" s="35"/>
      <c r="OUS26" s="35"/>
      <c r="OUT26" s="35"/>
      <c r="OUU26" s="35"/>
      <c r="OUV26" s="35"/>
      <c r="OUW26" s="35"/>
      <c r="OUX26" s="35"/>
      <c r="OUY26" s="35"/>
      <c r="OUZ26" s="35"/>
      <c r="OVA26" s="35"/>
      <c r="OVB26" s="35"/>
      <c r="OVC26" s="35"/>
      <c r="OVD26" s="35"/>
      <c r="OVE26" s="35"/>
      <c r="OVF26" s="35"/>
      <c r="OVG26" s="35"/>
      <c r="OVH26" s="35"/>
      <c r="OVI26" s="35"/>
      <c r="OVJ26" s="35"/>
      <c r="OVK26" s="35"/>
      <c r="OVL26" s="35"/>
      <c r="OVM26" s="35"/>
      <c r="OVN26" s="35"/>
      <c r="OVO26" s="35"/>
      <c r="OVP26" s="35"/>
      <c r="OVQ26" s="35"/>
      <c r="OVR26" s="35"/>
      <c r="OVS26" s="35"/>
      <c r="OVT26" s="35"/>
      <c r="OVU26" s="35"/>
      <c r="OVV26" s="35"/>
      <c r="OVW26" s="35"/>
      <c r="OVX26" s="35"/>
      <c r="OVY26" s="35"/>
      <c r="OVZ26" s="35"/>
      <c r="OWA26" s="35"/>
      <c r="OWB26" s="35"/>
      <c r="OWC26" s="35"/>
      <c r="OWD26" s="35"/>
      <c r="OWE26" s="35"/>
      <c r="OWF26" s="35"/>
      <c r="OWG26" s="35"/>
      <c r="OWH26" s="35"/>
      <c r="OWI26" s="35"/>
      <c r="OWJ26" s="35"/>
      <c r="OWK26" s="35"/>
      <c r="OWL26" s="35"/>
      <c r="OWM26" s="35"/>
      <c r="OWN26" s="35"/>
      <c r="OWO26" s="35"/>
      <c r="OWP26" s="35"/>
      <c r="OWQ26" s="35"/>
      <c r="OWR26" s="35"/>
      <c r="OWS26" s="35"/>
      <c r="OWT26" s="35"/>
      <c r="OWU26" s="35"/>
      <c r="OWV26" s="35"/>
      <c r="OWW26" s="35"/>
      <c r="OWX26" s="35"/>
      <c r="OWY26" s="35"/>
      <c r="OWZ26" s="35"/>
      <c r="OXA26" s="35"/>
      <c r="OXB26" s="35"/>
      <c r="OXC26" s="35"/>
      <c r="OXD26" s="35"/>
      <c r="OXE26" s="35"/>
      <c r="OXF26" s="35"/>
      <c r="OXG26" s="35"/>
      <c r="OXH26" s="35"/>
      <c r="OXI26" s="35"/>
      <c r="OXJ26" s="35"/>
      <c r="OXK26" s="35"/>
      <c r="OXL26" s="35"/>
      <c r="OXM26" s="35"/>
      <c r="OXN26" s="35"/>
      <c r="OXO26" s="35"/>
      <c r="OXP26" s="35"/>
      <c r="OXQ26" s="35"/>
      <c r="OXR26" s="35"/>
      <c r="OXS26" s="35"/>
      <c r="OXT26" s="35"/>
      <c r="OXU26" s="35"/>
      <c r="OXV26" s="35"/>
      <c r="OXW26" s="35"/>
      <c r="OXX26" s="35"/>
      <c r="OXY26" s="35"/>
      <c r="OXZ26" s="35"/>
      <c r="OYA26" s="35"/>
      <c r="OYB26" s="35"/>
      <c r="OYC26" s="35"/>
      <c r="OYD26" s="35"/>
      <c r="OYE26" s="35"/>
      <c r="OYF26" s="35"/>
      <c r="OYG26" s="35"/>
      <c r="OYH26" s="35"/>
      <c r="OYI26" s="35"/>
      <c r="OYJ26" s="35"/>
      <c r="OYK26" s="35"/>
      <c r="OYL26" s="35"/>
      <c r="OYM26" s="35"/>
      <c r="OYN26" s="35"/>
      <c r="OYO26" s="35"/>
      <c r="OYP26" s="35"/>
      <c r="OYQ26" s="35"/>
      <c r="OYR26" s="35"/>
      <c r="OYS26" s="35"/>
      <c r="OYT26" s="35"/>
      <c r="OYU26" s="35"/>
      <c r="OYV26" s="35"/>
      <c r="OYW26" s="35"/>
      <c r="OYX26" s="35"/>
      <c r="OYY26" s="35"/>
      <c r="OYZ26" s="35"/>
      <c r="OZA26" s="35"/>
      <c r="OZB26" s="35"/>
      <c r="OZC26" s="35"/>
      <c r="OZD26" s="35"/>
      <c r="OZE26" s="35"/>
      <c r="OZF26" s="35"/>
      <c r="OZG26" s="35"/>
      <c r="OZH26" s="35"/>
      <c r="OZI26" s="35"/>
      <c r="OZJ26" s="35"/>
      <c r="OZK26" s="35"/>
      <c r="OZL26" s="35"/>
      <c r="OZM26" s="35"/>
      <c r="OZN26" s="35"/>
      <c r="OZO26" s="35"/>
      <c r="OZP26" s="35"/>
      <c r="OZQ26" s="35"/>
      <c r="OZR26" s="35"/>
      <c r="OZS26" s="35"/>
      <c r="OZT26" s="35"/>
      <c r="OZU26" s="35"/>
      <c r="OZV26" s="35"/>
      <c r="OZW26" s="35"/>
      <c r="OZX26" s="35"/>
      <c r="OZY26" s="35"/>
      <c r="OZZ26" s="35"/>
      <c r="PAA26" s="35"/>
      <c r="PAB26" s="35"/>
      <c r="PAC26" s="35"/>
      <c r="PAD26" s="35"/>
      <c r="PAE26" s="35"/>
      <c r="PAF26" s="35"/>
      <c r="PAG26" s="35"/>
      <c r="PAH26" s="35"/>
      <c r="PAI26" s="35"/>
      <c r="PAJ26" s="35"/>
      <c r="PAK26" s="35"/>
      <c r="PAL26" s="35"/>
      <c r="PAM26" s="35"/>
      <c r="PAN26" s="35"/>
      <c r="PAO26" s="35"/>
      <c r="PAP26" s="35"/>
      <c r="PAQ26" s="35"/>
      <c r="PAR26" s="35"/>
      <c r="PAS26" s="35"/>
      <c r="PAT26" s="35"/>
      <c r="PAU26" s="35"/>
      <c r="PAV26" s="35"/>
      <c r="PAW26" s="35"/>
      <c r="PAX26" s="35"/>
      <c r="PAY26" s="35"/>
      <c r="PAZ26" s="35"/>
      <c r="PBA26" s="35"/>
      <c r="PBB26" s="35"/>
      <c r="PBC26" s="35"/>
      <c r="PBD26" s="35"/>
      <c r="PBE26" s="35"/>
      <c r="PBF26" s="35"/>
      <c r="PBG26" s="35"/>
      <c r="PBH26" s="35"/>
      <c r="PBI26" s="35"/>
      <c r="PBJ26" s="35"/>
      <c r="PBK26" s="35"/>
      <c r="PBL26" s="35"/>
      <c r="PBM26" s="35"/>
      <c r="PBN26" s="35"/>
      <c r="PBO26" s="35"/>
      <c r="PBP26" s="35"/>
      <c r="PBQ26" s="35"/>
      <c r="PBR26" s="35"/>
      <c r="PBS26" s="35"/>
      <c r="PBT26" s="35"/>
      <c r="PBU26" s="35"/>
      <c r="PBV26" s="35"/>
      <c r="PBW26" s="35"/>
      <c r="PBX26" s="35"/>
      <c r="PBY26" s="35"/>
      <c r="PBZ26" s="35"/>
      <c r="PCA26" s="35"/>
      <c r="PCB26" s="35"/>
      <c r="PCC26" s="35"/>
      <c r="PCD26" s="35"/>
      <c r="PCE26" s="35"/>
      <c r="PCF26" s="35"/>
      <c r="PCG26" s="35"/>
      <c r="PCH26" s="35"/>
      <c r="PCI26" s="35"/>
      <c r="PCJ26" s="35"/>
      <c r="PCK26" s="35"/>
      <c r="PCL26" s="35"/>
      <c r="PCM26" s="35"/>
      <c r="PCN26" s="35"/>
      <c r="PCO26" s="35"/>
      <c r="PCP26" s="35"/>
      <c r="PCQ26" s="35"/>
      <c r="PCR26" s="35"/>
      <c r="PCS26" s="35"/>
      <c r="PCT26" s="35"/>
      <c r="PCU26" s="35"/>
      <c r="PCV26" s="35"/>
      <c r="PCW26" s="35"/>
      <c r="PCX26" s="35"/>
      <c r="PCY26" s="35"/>
      <c r="PCZ26" s="35"/>
      <c r="PDA26" s="35"/>
      <c r="PDB26" s="35"/>
      <c r="PDC26" s="35"/>
      <c r="PDD26" s="35"/>
      <c r="PDE26" s="35"/>
      <c r="PDF26" s="35"/>
      <c r="PDG26" s="35"/>
      <c r="PDH26" s="35"/>
      <c r="PDI26" s="35"/>
      <c r="PDJ26" s="35"/>
      <c r="PDK26" s="35"/>
      <c r="PDL26" s="35"/>
      <c r="PDM26" s="35"/>
      <c r="PDN26" s="35"/>
      <c r="PDO26" s="35"/>
      <c r="PDP26" s="35"/>
      <c r="PDQ26" s="35"/>
      <c r="PDR26" s="35"/>
      <c r="PDS26" s="35"/>
      <c r="PDT26" s="35"/>
      <c r="PDU26" s="35"/>
      <c r="PDV26" s="35"/>
      <c r="PDW26" s="35"/>
      <c r="PDX26" s="35"/>
      <c r="PDY26" s="35"/>
      <c r="PDZ26" s="35"/>
      <c r="PEA26" s="35"/>
      <c r="PEB26" s="35"/>
      <c r="PEC26" s="35"/>
      <c r="PED26" s="35"/>
      <c r="PEE26" s="35"/>
      <c r="PEF26" s="35"/>
      <c r="PEG26" s="35"/>
      <c r="PEH26" s="35"/>
      <c r="PEI26" s="35"/>
      <c r="PEJ26" s="35"/>
      <c r="PEK26" s="35"/>
      <c r="PEL26" s="35"/>
      <c r="PEM26" s="35"/>
      <c r="PEN26" s="35"/>
      <c r="PEO26" s="35"/>
      <c r="PEP26" s="35"/>
      <c r="PEQ26" s="35"/>
      <c r="PER26" s="35"/>
      <c r="PES26" s="35"/>
      <c r="PET26" s="35"/>
      <c r="PEU26" s="35"/>
      <c r="PEV26" s="35"/>
      <c r="PEW26" s="35"/>
      <c r="PEX26" s="35"/>
      <c r="PEY26" s="35"/>
      <c r="PEZ26" s="35"/>
      <c r="PFA26" s="35"/>
      <c r="PFB26" s="35"/>
      <c r="PFC26" s="35"/>
      <c r="PFD26" s="35"/>
      <c r="PFE26" s="35"/>
      <c r="PFF26" s="35"/>
      <c r="PFG26" s="35"/>
      <c r="PFH26" s="35"/>
      <c r="PFI26" s="35"/>
      <c r="PFJ26" s="35"/>
      <c r="PFK26" s="35"/>
      <c r="PFL26" s="35"/>
      <c r="PFM26" s="35"/>
      <c r="PFN26" s="35"/>
      <c r="PFO26" s="35"/>
      <c r="PFP26" s="35"/>
      <c r="PFQ26" s="35"/>
      <c r="PFR26" s="35"/>
      <c r="PFS26" s="35"/>
      <c r="PFT26" s="35"/>
      <c r="PFU26" s="35"/>
      <c r="PFV26" s="35"/>
      <c r="PFW26" s="35"/>
      <c r="PFX26" s="35"/>
      <c r="PFY26" s="35"/>
      <c r="PFZ26" s="35"/>
      <c r="PGA26" s="35"/>
      <c r="PGB26" s="35"/>
      <c r="PGC26" s="35"/>
      <c r="PGD26" s="35"/>
      <c r="PGE26" s="35"/>
      <c r="PGF26" s="35"/>
      <c r="PGG26" s="35"/>
      <c r="PGH26" s="35"/>
      <c r="PGI26" s="35"/>
      <c r="PGJ26" s="35"/>
      <c r="PGK26" s="35"/>
      <c r="PGL26" s="35"/>
      <c r="PGM26" s="35"/>
      <c r="PGN26" s="35"/>
      <c r="PGO26" s="35"/>
      <c r="PGP26" s="35"/>
      <c r="PGQ26" s="35"/>
      <c r="PGR26" s="35"/>
      <c r="PGS26" s="35"/>
      <c r="PGT26" s="35"/>
      <c r="PGU26" s="35"/>
      <c r="PGV26" s="35"/>
      <c r="PGW26" s="35"/>
      <c r="PGX26" s="35"/>
      <c r="PGY26" s="35"/>
      <c r="PGZ26" s="35"/>
      <c r="PHA26" s="35"/>
      <c r="PHB26" s="35"/>
      <c r="PHC26" s="35"/>
      <c r="PHD26" s="35"/>
      <c r="PHE26" s="35"/>
      <c r="PHF26" s="35"/>
      <c r="PHG26" s="35"/>
      <c r="PHH26" s="35"/>
      <c r="PHI26" s="35"/>
      <c r="PHJ26" s="35"/>
      <c r="PHK26" s="35"/>
      <c r="PHL26" s="35"/>
      <c r="PHM26" s="35"/>
      <c r="PHN26" s="35"/>
      <c r="PHO26" s="35"/>
      <c r="PHP26" s="35"/>
      <c r="PHQ26" s="35"/>
      <c r="PHR26" s="35"/>
      <c r="PHS26" s="35"/>
      <c r="PHT26" s="35"/>
      <c r="PHU26" s="35"/>
      <c r="PHV26" s="35"/>
      <c r="PHW26" s="35"/>
      <c r="PHX26" s="35"/>
      <c r="PHY26" s="35"/>
      <c r="PHZ26" s="35"/>
      <c r="PIA26" s="35"/>
      <c r="PIB26" s="35"/>
      <c r="PIC26" s="35"/>
      <c r="PID26" s="35"/>
      <c r="PIE26" s="35"/>
      <c r="PIF26" s="35"/>
      <c r="PIG26" s="35"/>
      <c r="PIH26" s="35"/>
      <c r="PII26" s="35"/>
      <c r="PIJ26" s="35"/>
      <c r="PIK26" s="35"/>
      <c r="PIL26" s="35"/>
      <c r="PIM26" s="35"/>
      <c r="PIN26" s="35"/>
      <c r="PIO26" s="35"/>
      <c r="PIP26" s="35"/>
      <c r="PIQ26" s="35"/>
      <c r="PIR26" s="35"/>
      <c r="PIS26" s="35"/>
      <c r="PIT26" s="35"/>
      <c r="PIU26" s="35"/>
      <c r="PIV26" s="35"/>
      <c r="PIW26" s="35"/>
      <c r="PIX26" s="35"/>
      <c r="PIY26" s="35"/>
      <c r="PIZ26" s="35"/>
      <c r="PJA26" s="35"/>
      <c r="PJB26" s="35"/>
      <c r="PJC26" s="35"/>
      <c r="PJD26" s="35"/>
      <c r="PJE26" s="35"/>
      <c r="PJF26" s="35"/>
      <c r="PJG26" s="35"/>
      <c r="PJH26" s="35"/>
      <c r="PJI26" s="35"/>
      <c r="PJJ26" s="35"/>
      <c r="PJK26" s="35"/>
      <c r="PJL26" s="35"/>
      <c r="PJM26" s="35"/>
      <c r="PJN26" s="35"/>
      <c r="PJO26" s="35"/>
      <c r="PJP26" s="35"/>
      <c r="PJQ26" s="35"/>
      <c r="PJR26" s="35"/>
      <c r="PJS26" s="35"/>
      <c r="PJT26" s="35"/>
      <c r="PJU26" s="35"/>
      <c r="PJV26" s="35"/>
      <c r="PJW26" s="35"/>
      <c r="PJX26" s="35"/>
      <c r="PJY26" s="35"/>
      <c r="PJZ26" s="35"/>
      <c r="PKA26" s="35"/>
      <c r="PKB26" s="35"/>
      <c r="PKC26" s="35"/>
      <c r="PKD26" s="35"/>
      <c r="PKE26" s="35"/>
      <c r="PKF26" s="35"/>
      <c r="PKG26" s="35"/>
      <c r="PKH26" s="35"/>
      <c r="PKI26" s="35"/>
      <c r="PKJ26" s="35"/>
      <c r="PKK26" s="35"/>
      <c r="PKL26" s="35"/>
      <c r="PKM26" s="35"/>
      <c r="PKN26" s="35"/>
      <c r="PKO26" s="35"/>
      <c r="PKP26" s="35"/>
      <c r="PKQ26" s="35"/>
      <c r="PKR26" s="35"/>
      <c r="PKS26" s="35"/>
      <c r="PKT26" s="35"/>
      <c r="PKU26" s="35"/>
      <c r="PKV26" s="35"/>
      <c r="PKW26" s="35"/>
      <c r="PKX26" s="35"/>
      <c r="PKY26" s="35"/>
      <c r="PKZ26" s="35"/>
      <c r="PLA26" s="35"/>
      <c r="PLB26" s="35"/>
      <c r="PLC26" s="35"/>
      <c r="PLD26" s="35"/>
      <c r="PLE26" s="35"/>
      <c r="PLF26" s="35"/>
      <c r="PLG26" s="35"/>
      <c r="PLH26" s="35"/>
      <c r="PLI26" s="35"/>
      <c r="PLJ26" s="35"/>
      <c r="PLK26" s="35"/>
      <c r="PLL26" s="35"/>
      <c r="PLM26" s="35"/>
      <c r="PLN26" s="35"/>
      <c r="PLO26" s="35"/>
      <c r="PLP26" s="35"/>
      <c r="PLQ26" s="35"/>
      <c r="PLR26" s="35"/>
      <c r="PLS26" s="35"/>
      <c r="PLT26" s="35"/>
      <c r="PLU26" s="35"/>
      <c r="PLV26" s="35"/>
      <c r="PLW26" s="35"/>
      <c r="PLX26" s="35"/>
      <c r="PLY26" s="35"/>
      <c r="PLZ26" s="35"/>
      <c r="PMA26" s="35"/>
      <c r="PMB26" s="35"/>
      <c r="PMC26" s="35"/>
      <c r="PMD26" s="35"/>
      <c r="PME26" s="35"/>
      <c r="PMF26" s="35"/>
      <c r="PMG26" s="35"/>
      <c r="PMH26" s="35"/>
      <c r="PMI26" s="35"/>
      <c r="PMJ26" s="35"/>
      <c r="PMK26" s="35"/>
      <c r="PML26" s="35"/>
      <c r="PMM26" s="35"/>
      <c r="PMN26" s="35"/>
      <c r="PMO26" s="35"/>
      <c r="PMP26" s="35"/>
      <c r="PMQ26" s="35"/>
      <c r="PMR26" s="35"/>
      <c r="PMS26" s="35"/>
      <c r="PMT26" s="35"/>
      <c r="PMU26" s="35"/>
      <c r="PMV26" s="35"/>
      <c r="PMW26" s="35"/>
      <c r="PMX26" s="35"/>
      <c r="PMY26" s="35"/>
      <c r="PMZ26" s="35"/>
      <c r="PNA26" s="35"/>
      <c r="PNB26" s="35"/>
      <c r="PNC26" s="35"/>
      <c r="PND26" s="35"/>
      <c r="PNE26" s="35"/>
      <c r="PNF26" s="35"/>
      <c r="PNG26" s="35"/>
      <c r="PNH26" s="35"/>
      <c r="PNI26" s="35"/>
      <c r="PNJ26" s="35"/>
      <c r="PNK26" s="35"/>
      <c r="PNL26" s="35"/>
      <c r="PNM26" s="35"/>
      <c r="PNN26" s="35"/>
      <c r="PNO26" s="35"/>
      <c r="PNP26" s="35"/>
      <c r="PNQ26" s="35"/>
      <c r="PNR26" s="35"/>
      <c r="PNS26" s="35"/>
      <c r="PNT26" s="35"/>
      <c r="PNU26" s="35"/>
      <c r="PNV26" s="35"/>
      <c r="PNW26" s="35"/>
      <c r="PNX26" s="35"/>
      <c r="PNY26" s="35"/>
      <c r="PNZ26" s="35"/>
      <c r="POA26" s="35"/>
      <c r="POB26" s="35"/>
      <c r="POC26" s="35"/>
      <c r="POD26" s="35"/>
      <c r="POE26" s="35"/>
      <c r="POF26" s="35"/>
      <c r="POG26" s="35"/>
      <c r="POH26" s="35"/>
      <c r="POI26" s="35"/>
      <c r="POJ26" s="35"/>
      <c r="POK26" s="35"/>
      <c r="POL26" s="35"/>
      <c r="POM26" s="35"/>
      <c r="PON26" s="35"/>
      <c r="POO26" s="35"/>
      <c r="POP26" s="35"/>
      <c r="POQ26" s="35"/>
      <c r="POR26" s="35"/>
      <c r="POS26" s="35"/>
      <c r="POT26" s="35"/>
      <c r="POU26" s="35"/>
      <c r="POV26" s="35"/>
      <c r="POW26" s="35"/>
      <c r="POX26" s="35"/>
      <c r="POY26" s="35"/>
      <c r="POZ26" s="35"/>
      <c r="PPA26" s="35"/>
      <c r="PPB26" s="35"/>
      <c r="PPC26" s="35"/>
      <c r="PPD26" s="35"/>
      <c r="PPE26" s="35"/>
      <c r="PPF26" s="35"/>
      <c r="PPG26" s="35"/>
      <c r="PPH26" s="35"/>
      <c r="PPI26" s="35"/>
      <c r="PPJ26" s="35"/>
      <c r="PPK26" s="35"/>
      <c r="PPL26" s="35"/>
      <c r="PPM26" s="35"/>
      <c r="PPN26" s="35"/>
      <c r="PPO26" s="35"/>
      <c r="PPP26" s="35"/>
      <c r="PPQ26" s="35"/>
      <c r="PPR26" s="35"/>
      <c r="PPS26" s="35"/>
      <c r="PPT26" s="35"/>
      <c r="PPU26" s="35"/>
      <c r="PPV26" s="35"/>
      <c r="PPW26" s="35"/>
      <c r="PPX26" s="35"/>
      <c r="PPY26" s="35"/>
      <c r="PPZ26" s="35"/>
      <c r="PQA26" s="35"/>
      <c r="PQB26" s="35"/>
      <c r="PQC26" s="35"/>
      <c r="PQD26" s="35"/>
      <c r="PQE26" s="35"/>
      <c r="PQF26" s="35"/>
      <c r="PQG26" s="35"/>
      <c r="PQH26" s="35"/>
      <c r="PQI26" s="35"/>
      <c r="PQJ26" s="35"/>
      <c r="PQK26" s="35"/>
      <c r="PQL26" s="35"/>
      <c r="PQM26" s="35"/>
      <c r="PQN26" s="35"/>
      <c r="PQO26" s="35"/>
      <c r="PQP26" s="35"/>
      <c r="PQQ26" s="35"/>
      <c r="PQR26" s="35"/>
      <c r="PQS26" s="35"/>
      <c r="PQT26" s="35"/>
      <c r="PQU26" s="35"/>
      <c r="PQV26" s="35"/>
      <c r="PQW26" s="35"/>
      <c r="PQX26" s="35"/>
      <c r="PQY26" s="35"/>
      <c r="PQZ26" s="35"/>
      <c r="PRA26" s="35"/>
      <c r="PRB26" s="35"/>
      <c r="PRC26" s="35"/>
      <c r="PRD26" s="35"/>
      <c r="PRE26" s="35"/>
      <c r="PRF26" s="35"/>
      <c r="PRG26" s="35"/>
      <c r="PRH26" s="35"/>
      <c r="PRI26" s="35"/>
      <c r="PRJ26" s="35"/>
      <c r="PRK26" s="35"/>
      <c r="PRL26" s="35"/>
      <c r="PRM26" s="35"/>
      <c r="PRN26" s="35"/>
      <c r="PRO26" s="35"/>
      <c r="PRP26" s="35"/>
      <c r="PRQ26" s="35"/>
      <c r="PRR26" s="35"/>
      <c r="PRS26" s="35"/>
      <c r="PRT26" s="35"/>
      <c r="PRU26" s="35"/>
      <c r="PRV26" s="35"/>
      <c r="PRW26" s="35"/>
      <c r="PRX26" s="35"/>
      <c r="PRY26" s="35"/>
      <c r="PRZ26" s="35"/>
      <c r="PSA26" s="35"/>
      <c r="PSB26" s="35"/>
      <c r="PSC26" s="35"/>
      <c r="PSD26" s="35"/>
      <c r="PSE26" s="35"/>
      <c r="PSF26" s="35"/>
      <c r="PSG26" s="35"/>
      <c r="PSH26" s="35"/>
      <c r="PSI26" s="35"/>
      <c r="PSJ26" s="35"/>
      <c r="PSK26" s="35"/>
      <c r="PSL26" s="35"/>
      <c r="PSM26" s="35"/>
      <c r="PSN26" s="35"/>
      <c r="PSO26" s="35"/>
      <c r="PSP26" s="35"/>
      <c r="PSQ26" s="35"/>
      <c r="PSR26" s="35"/>
      <c r="PSS26" s="35"/>
      <c r="PST26" s="35"/>
      <c r="PSU26" s="35"/>
      <c r="PSV26" s="35"/>
      <c r="PSW26" s="35"/>
      <c r="PSX26" s="35"/>
      <c r="PSY26" s="35"/>
      <c r="PSZ26" s="35"/>
      <c r="PTA26" s="35"/>
      <c r="PTB26" s="35"/>
      <c r="PTC26" s="35"/>
      <c r="PTD26" s="35"/>
      <c r="PTE26" s="35"/>
      <c r="PTF26" s="35"/>
      <c r="PTG26" s="35"/>
      <c r="PTH26" s="35"/>
      <c r="PTI26" s="35"/>
      <c r="PTJ26" s="35"/>
      <c r="PTK26" s="35"/>
      <c r="PTL26" s="35"/>
      <c r="PTM26" s="35"/>
      <c r="PTN26" s="35"/>
      <c r="PTO26" s="35"/>
      <c r="PTP26" s="35"/>
      <c r="PTQ26" s="35"/>
      <c r="PTR26" s="35"/>
      <c r="PTS26" s="35"/>
      <c r="PTT26" s="35"/>
      <c r="PTU26" s="35"/>
      <c r="PTV26" s="35"/>
      <c r="PTW26" s="35"/>
      <c r="PTX26" s="35"/>
      <c r="PTY26" s="35"/>
      <c r="PTZ26" s="35"/>
      <c r="PUA26" s="35"/>
      <c r="PUB26" s="35"/>
      <c r="PUC26" s="35"/>
      <c r="PUD26" s="35"/>
      <c r="PUE26" s="35"/>
      <c r="PUF26" s="35"/>
      <c r="PUG26" s="35"/>
      <c r="PUH26" s="35"/>
      <c r="PUI26" s="35"/>
      <c r="PUJ26" s="35"/>
      <c r="PUK26" s="35"/>
      <c r="PUL26" s="35"/>
      <c r="PUM26" s="35"/>
      <c r="PUN26" s="35"/>
      <c r="PUO26" s="35"/>
      <c r="PUP26" s="35"/>
      <c r="PUQ26" s="35"/>
      <c r="PUR26" s="35"/>
      <c r="PUS26" s="35"/>
      <c r="PUT26" s="35"/>
      <c r="PUU26" s="35"/>
      <c r="PUV26" s="35"/>
      <c r="PUW26" s="35"/>
      <c r="PUX26" s="35"/>
      <c r="PUY26" s="35"/>
      <c r="PUZ26" s="35"/>
      <c r="PVA26" s="35"/>
      <c r="PVB26" s="35"/>
      <c r="PVC26" s="35"/>
      <c r="PVD26" s="35"/>
      <c r="PVE26" s="35"/>
      <c r="PVF26" s="35"/>
      <c r="PVG26" s="35"/>
      <c r="PVH26" s="35"/>
      <c r="PVI26" s="35"/>
      <c r="PVJ26" s="35"/>
      <c r="PVK26" s="35"/>
      <c r="PVL26" s="35"/>
      <c r="PVM26" s="35"/>
      <c r="PVN26" s="35"/>
      <c r="PVO26" s="35"/>
      <c r="PVP26" s="35"/>
      <c r="PVQ26" s="35"/>
      <c r="PVR26" s="35"/>
      <c r="PVS26" s="35"/>
      <c r="PVT26" s="35"/>
      <c r="PVU26" s="35"/>
      <c r="PVV26" s="35"/>
      <c r="PVW26" s="35"/>
      <c r="PVX26" s="35"/>
      <c r="PVY26" s="35"/>
      <c r="PVZ26" s="35"/>
      <c r="PWA26" s="35"/>
      <c r="PWB26" s="35"/>
      <c r="PWC26" s="35"/>
      <c r="PWD26" s="35"/>
      <c r="PWE26" s="35"/>
      <c r="PWF26" s="35"/>
      <c r="PWG26" s="35"/>
      <c r="PWH26" s="35"/>
      <c r="PWI26" s="35"/>
      <c r="PWJ26" s="35"/>
      <c r="PWK26" s="35"/>
      <c r="PWL26" s="35"/>
      <c r="PWM26" s="35"/>
      <c r="PWN26" s="35"/>
      <c r="PWO26" s="35"/>
      <c r="PWP26" s="35"/>
      <c r="PWQ26" s="35"/>
      <c r="PWR26" s="35"/>
      <c r="PWS26" s="35"/>
      <c r="PWT26" s="35"/>
      <c r="PWU26" s="35"/>
      <c r="PWV26" s="35"/>
      <c r="PWW26" s="35"/>
      <c r="PWX26" s="35"/>
      <c r="PWY26" s="35"/>
      <c r="PWZ26" s="35"/>
      <c r="PXA26" s="35"/>
      <c r="PXB26" s="35"/>
      <c r="PXC26" s="35"/>
      <c r="PXD26" s="35"/>
      <c r="PXE26" s="35"/>
      <c r="PXF26" s="35"/>
      <c r="PXG26" s="35"/>
      <c r="PXH26" s="35"/>
      <c r="PXI26" s="35"/>
      <c r="PXJ26" s="35"/>
      <c r="PXK26" s="35"/>
      <c r="PXL26" s="35"/>
      <c r="PXM26" s="35"/>
      <c r="PXN26" s="35"/>
      <c r="PXO26" s="35"/>
      <c r="PXP26" s="35"/>
      <c r="PXQ26" s="35"/>
      <c r="PXR26" s="35"/>
      <c r="PXS26" s="35"/>
      <c r="PXT26" s="35"/>
      <c r="PXU26" s="35"/>
      <c r="PXV26" s="35"/>
      <c r="PXW26" s="35"/>
      <c r="PXX26" s="35"/>
      <c r="PXY26" s="35"/>
      <c r="PXZ26" s="35"/>
      <c r="PYA26" s="35"/>
      <c r="PYB26" s="35"/>
      <c r="PYC26" s="35"/>
      <c r="PYD26" s="35"/>
      <c r="PYE26" s="35"/>
      <c r="PYF26" s="35"/>
      <c r="PYG26" s="35"/>
      <c r="PYH26" s="35"/>
      <c r="PYI26" s="35"/>
      <c r="PYJ26" s="35"/>
      <c r="PYK26" s="35"/>
      <c r="PYL26" s="35"/>
      <c r="PYM26" s="35"/>
      <c r="PYN26" s="35"/>
      <c r="PYO26" s="35"/>
      <c r="PYP26" s="35"/>
      <c r="PYQ26" s="35"/>
      <c r="PYR26" s="35"/>
      <c r="PYS26" s="35"/>
      <c r="PYT26" s="35"/>
      <c r="PYU26" s="35"/>
      <c r="PYV26" s="35"/>
      <c r="PYW26" s="35"/>
      <c r="PYX26" s="35"/>
      <c r="PYY26" s="35"/>
      <c r="PYZ26" s="35"/>
      <c r="PZA26" s="35"/>
      <c r="PZB26" s="35"/>
      <c r="PZC26" s="35"/>
      <c r="PZD26" s="35"/>
      <c r="PZE26" s="35"/>
      <c r="PZF26" s="35"/>
      <c r="PZG26" s="35"/>
      <c r="PZH26" s="35"/>
      <c r="PZI26" s="35"/>
      <c r="PZJ26" s="35"/>
      <c r="PZK26" s="35"/>
      <c r="PZL26" s="35"/>
      <c r="PZM26" s="35"/>
      <c r="PZN26" s="35"/>
      <c r="PZO26" s="35"/>
      <c r="PZP26" s="35"/>
      <c r="PZQ26" s="35"/>
      <c r="PZR26" s="35"/>
      <c r="PZS26" s="35"/>
      <c r="PZT26" s="35"/>
      <c r="PZU26" s="35"/>
      <c r="PZV26" s="35"/>
      <c r="PZW26" s="35"/>
      <c r="PZX26" s="35"/>
      <c r="PZY26" s="35"/>
      <c r="PZZ26" s="35"/>
      <c r="QAA26" s="35"/>
      <c r="QAB26" s="35"/>
      <c r="QAC26" s="35"/>
      <c r="QAD26" s="35"/>
      <c r="QAE26" s="35"/>
      <c r="QAF26" s="35"/>
      <c r="QAG26" s="35"/>
      <c r="QAH26" s="35"/>
      <c r="QAI26" s="35"/>
      <c r="QAJ26" s="35"/>
      <c r="QAK26" s="35"/>
      <c r="QAL26" s="35"/>
      <c r="QAM26" s="35"/>
      <c r="QAN26" s="35"/>
      <c r="QAO26" s="35"/>
      <c r="QAP26" s="35"/>
      <c r="QAQ26" s="35"/>
      <c r="QAR26" s="35"/>
      <c r="QAS26" s="35"/>
      <c r="QAT26" s="35"/>
      <c r="QAU26" s="35"/>
      <c r="QAV26" s="35"/>
      <c r="QAW26" s="35"/>
      <c r="QAX26" s="35"/>
      <c r="QAY26" s="35"/>
      <c r="QAZ26" s="35"/>
      <c r="QBA26" s="35"/>
      <c r="QBB26" s="35"/>
      <c r="QBC26" s="35"/>
      <c r="QBD26" s="35"/>
      <c r="QBE26" s="35"/>
      <c r="QBF26" s="35"/>
      <c r="QBG26" s="35"/>
      <c r="QBH26" s="35"/>
      <c r="QBI26" s="35"/>
      <c r="QBJ26" s="35"/>
      <c r="QBK26" s="35"/>
      <c r="QBL26" s="35"/>
      <c r="QBM26" s="35"/>
      <c r="QBN26" s="35"/>
      <c r="QBO26" s="35"/>
      <c r="QBP26" s="35"/>
      <c r="QBQ26" s="35"/>
      <c r="QBR26" s="35"/>
      <c r="QBS26" s="35"/>
      <c r="QBT26" s="35"/>
      <c r="QBU26" s="35"/>
      <c r="QBV26" s="35"/>
      <c r="QBW26" s="35"/>
      <c r="QBX26" s="35"/>
      <c r="QBY26" s="35"/>
      <c r="QBZ26" s="35"/>
      <c r="QCA26" s="35"/>
      <c r="QCB26" s="35"/>
      <c r="QCC26" s="35"/>
      <c r="QCD26" s="35"/>
      <c r="QCE26" s="35"/>
      <c r="QCF26" s="35"/>
      <c r="QCG26" s="35"/>
      <c r="QCH26" s="35"/>
      <c r="QCI26" s="35"/>
      <c r="QCJ26" s="35"/>
      <c r="QCK26" s="35"/>
      <c r="QCL26" s="35"/>
      <c r="QCM26" s="35"/>
      <c r="QCN26" s="35"/>
      <c r="QCO26" s="35"/>
      <c r="QCP26" s="35"/>
      <c r="QCQ26" s="35"/>
      <c r="QCR26" s="35"/>
      <c r="QCS26" s="35"/>
      <c r="QCT26" s="35"/>
      <c r="QCU26" s="35"/>
      <c r="QCV26" s="35"/>
      <c r="QCW26" s="35"/>
      <c r="QCX26" s="35"/>
      <c r="QCY26" s="35"/>
      <c r="QCZ26" s="35"/>
      <c r="QDA26" s="35"/>
      <c r="QDB26" s="35"/>
      <c r="QDC26" s="35"/>
      <c r="QDD26" s="35"/>
      <c r="QDE26" s="35"/>
      <c r="QDF26" s="35"/>
      <c r="QDG26" s="35"/>
      <c r="QDH26" s="35"/>
      <c r="QDI26" s="35"/>
      <c r="QDJ26" s="35"/>
      <c r="QDK26" s="35"/>
      <c r="QDL26" s="35"/>
      <c r="QDM26" s="35"/>
      <c r="QDN26" s="35"/>
      <c r="QDO26" s="35"/>
      <c r="QDP26" s="35"/>
      <c r="QDQ26" s="35"/>
      <c r="QDR26" s="35"/>
      <c r="QDS26" s="35"/>
      <c r="QDT26" s="35"/>
      <c r="QDU26" s="35"/>
      <c r="QDV26" s="35"/>
      <c r="QDW26" s="35"/>
      <c r="QDX26" s="35"/>
      <c r="QDY26" s="35"/>
      <c r="QDZ26" s="35"/>
      <c r="QEA26" s="35"/>
      <c r="QEB26" s="35"/>
      <c r="QEC26" s="35"/>
      <c r="QED26" s="35"/>
      <c r="QEE26" s="35"/>
      <c r="QEF26" s="35"/>
      <c r="QEG26" s="35"/>
      <c r="QEH26" s="35"/>
      <c r="QEI26" s="35"/>
      <c r="QEJ26" s="35"/>
      <c r="QEK26" s="35"/>
      <c r="QEL26" s="35"/>
      <c r="QEM26" s="35"/>
      <c r="QEN26" s="35"/>
      <c r="QEO26" s="35"/>
      <c r="QEP26" s="35"/>
      <c r="QEQ26" s="35"/>
      <c r="QER26" s="35"/>
      <c r="QES26" s="35"/>
      <c r="QET26" s="35"/>
      <c r="QEU26" s="35"/>
      <c r="QEV26" s="35"/>
      <c r="QEW26" s="35"/>
      <c r="QEX26" s="35"/>
      <c r="QEY26" s="35"/>
      <c r="QEZ26" s="35"/>
      <c r="QFA26" s="35"/>
      <c r="QFB26" s="35"/>
      <c r="QFC26" s="35"/>
      <c r="QFD26" s="35"/>
      <c r="QFE26" s="35"/>
      <c r="QFF26" s="35"/>
      <c r="QFG26" s="35"/>
      <c r="QFH26" s="35"/>
      <c r="QFI26" s="35"/>
      <c r="QFJ26" s="35"/>
      <c r="QFK26" s="35"/>
      <c r="QFL26" s="35"/>
      <c r="QFM26" s="35"/>
      <c r="QFN26" s="35"/>
      <c r="QFO26" s="35"/>
      <c r="QFP26" s="35"/>
      <c r="QFQ26" s="35"/>
      <c r="QFR26" s="35"/>
      <c r="QFS26" s="35"/>
      <c r="QFT26" s="35"/>
      <c r="QFU26" s="35"/>
      <c r="QFV26" s="35"/>
      <c r="QFW26" s="35"/>
      <c r="QFX26" s="35"/>
      <c r="QFY26" s="35"/>
      <c r="QFZ26" s="35"/>
      <c r="QGA26" s="35"/>
      <c r="QGB26" s="35"/>
      <c r="QGC26" s="35"/>
      <c r="QGD26" s="35"/>
      <c r="QGE26" s="35"/>
      <c r="QGF26" s="35"/>
      <c r="QGG26" s="35"/>
      <c r="QGH26" s="35"/>
      <c r="QGI26" s="35"/>
      <c r="QGJ26" s="35"/>
      <c r="QGK26" s="35"/>
      <c r="QGL26" s="35"/>
      <c r="QGM26" s="35"/>
      <c r="QGN26" s="35"/>
      <c r="QGO26" s="35"/>
      <c r="QGP26" s="35"/>
      <c r="QGQ26" s="35"/>
      <c r="QGR26" s="35"/>
      <c r="QGS26" s="35"/>
      <c r="QGT26" s="35"/>
      <c r="QGU26" s="35"/>
      <c r="QGV26" s="35"/>
      <c r="QGW26" s="35"/>
      <c r="QGX26" s="35"/>
      <c r="QGY26" s="35"/>
      <c r="QGZ26" s="35"/>
      <c r="QHA26" s="35"/>
      <c r="QHB26" s="35"/>
      <c r="QHC26" s="35"/>
      <c r="QHD26" s="35"/>
      <c r="QHE26" s="35"/>
      <c r="QHF26" s="35"/>
      <c r="QHG26" s="35"/>
      <c r="QHH26" s="35"/>
      <c r="QHI26" s="35"/>
      <c r="QHJ26" s="35"/>
      <c r="QHK26" s="35"/>
      <c r="QHL26" s="35"/>
      <c r="QHM26" s="35"/>
      <c r="QHN26" s="35"/>
      <c r="QHO26" s="35"/>
      <c r="QHP26" s="35"/>
      <c r="QHQ26" s="35"/>
      <c r="QHR26" s="35"/>
      <c r="QHS26" s="35"/>
      <c r="QHT26" s="35"/>
      <c r="QHU26" s="35"/>
      <c r="QHV26" s="35"/>
      <c r="QHW26" s="35"/>
      <c r="QHX26" s="35"/>
      <c r="QHY26" s="35"/>
      <c r="QHZ26" s="35"/>
      <c r="QIA26" s="35"/>
      <c r="QIB26" s="35"/>
      <c r="QIC26" s="35"/>
      <c r="QID26" s="35"/>
      <c r="QIE26" s="35"/>
      <c r="QIF26" s="35"/>
      <c r="QIG26" s="35"/>
      <c r="QIH26" s="35"/>
      <c r="QII26" s="35"/>
      <c r="QIJ26" s="35"/>
      <c r="QIK26" s="35"/>
      <c r="QIL26" s="35"/>
      <c r="QIM26" s="35"/>
      <c r="QIN26" s="35"/>
      <c r="QIO26" s="35"/>
      <c r="QIP26" s="35"/>
      <c r="QIQ26" s="35"/>
      <c r="QIR26" s="35"/>
      <c r="QIS26" s="35"/>
      <c r="QIT26" s="35"/>
      <c r="QIU26" s="35"/>
      <c r="QIV26" s="35"/>
      <c r="QIW26" s="35"/>
      <c r="QIX26" s="35"/>
      <c r="QIY26" s="35"/>
      <c r="QIZ26" s="35"/>
      <c r="QJA26" s="35"/>
      <c r="QJB26" s="35"/>
      <c r="QJC26" s="35"/>
      <c r="QJD26" s="35"/>
      <c r="QJE26" s="35"/>
      <c r="QJF26" s="35"/>
      <c r="QJG26" s="35"/>
      <c r="QJH26" s="35"/>
      <c r="QJI26" s="35"/>
      <c r="QJJ26" s="35"/>
      <c r="QJK26" s="35"/>
      <c r="QJL26" s="35"/>
      <c r="QJM26" s="35"/>
      <c r="QJN26" s="35"/>
      <c r="QJO26" s="35"/>
      <c r="QJP26" s="35"/>
      <c r="QJQ26" s="35"/>
      <c r="QJR26" s="35"/>
      <c r="QJS26" s="35"/>
      <c r="QJT26" s="35"/>
      <c r="QJU26" s="35"/>
      <c r="QJV26" s="35"/>
      <c r="QJW26" s="35"/>
      <c r="QJX26" s="35"/>
      <c r="QJY26" s="35"/>
      <c r="QJZ26" s="35"/>
      <c r="QKA26" s="35"/>
      <c r="QKB26" s="35"/>
      <c r="QKC26" s="35"/>
      <c r="QKD26" s="35"/>
      <c r="QKE26" s="35"/>
      <c r="QKF26" s="35"/>
      <c r="QKG26" s="35"/>
      <c r="QKH26" s="35"/>
      <c r="QKI26" s="35"/>
      <c r="QKJ26" s="35"/>
      <c r="QKK26" s="35"/>
      <c r="QKL26" s="35"/>
      <c r="QKM26" s="35"/>
      <c r="QKN26" s="35"/>
      <c r="QKO26" s="35"/>
      <c r="QKP26" s="35"/>
      <c r="QKQ26" s="35"/>
      <c r="QKR26" s="35"/>
      <c r="QKS26" s="35"/>
      <c r="QKT26" s="35"/>
      <c r="QKU26" s="35"/>
      <c r="QKV26" s="35"/>
      <c r="QKW26" s="35"/>
      <c r="QKX26" s="35"/>
      <c r="QKY26" s="35"/>
      <c r="QKZ26" s="35"/>
      <c r="QLA26" s="35"/>
      <c r="QLB26" s="35"/>
      <c r="QLC26" s="35"/>
      <c r="QLD26" s="35"/>
      <c r="QLE26" s="35"/>
      <c r="QLF26" s="35"/>
      <c r="QLG26" s="35"/>
      <c r="QLH26" s="35"/>
      <c r="QLI26" s="35"/>
      <c r="QLJ26" s="35"/>
      <c r="QLK26" s="35"/>
      <c r="QLL26" s="35"/>
      <c r="QLM26" s="35"/>
      <c r="QLN26" s="35"/>
      <c r="QLO26" s="35"/>
      <c r="QLP26" s="35"/>
      <c r="QLQ26" s="35"/>
      <c r="QLR26" s="35"/>
      <c r="QLS26" s="35"/>
      <c r="QLT26" s="35"/>
      <c r="QLU26" s="35"/>
      <c r="QLV26" s="35"/>
      <c r="QLW26" s="35"/>
      <c r="QLX26" s="35"/>
      <c r="QLY26" s="35"/>
      <c r="QLZ26" s="35"/>
      <c r="QMA26" s="35"/>
      <c r="QMB26" s="35"/>
      <c r="QMC26" s="35"/>
      <c r="QMD26" s="35"/>
      <c r="QME26" s="35"/>
      <c r="QMF26" s="35"/>
      <c r="QMG26" s="35"/>
      <c r="QMH26" s="35"/>
      <c r="QMI26" s="35"/>
      <c r="QMJ26" s="35"/>
      <c r="QMK26" s="35"/>
      <c r="QML26" s="35"/>
      <c r="QMM26" s="35"/>
      <c r="QMN26" s="35"/>
      <c r="QMO26" s="35"/>
      <c r="QMP26" s="35"/>
      <c r="QMQ26" s="35"/>
      <c r="QMR26" s="35"/>
      <c r="QMS26" s="35"/>
      <c r="QMT26" s="35"/>
      <c r="QMU26" s="35"/>
      <c r="QMV26" s="35"/>
      <c r="QMW26" s="35"/>
      <c r="QMX26" s="35"/>
      <c r="QMY26" s="35"/>
      <c r="QMZ26" s="35"/>
      <c r="QNA26" s="35"/>
      <c r="QNB26" s="35"/>
      <c r="QNC26" s="35"/>
      <c r="QND26" s="35"/>
      <c r="QNE26" s="35"/>
      <c r="QNF26" s="35"/>
      <c r="QNG26" s="35"/>
      <c r="QNH26" s="35"/>
      <c r="QNI26" s="35"/>
      <c r="QNJ26" s="35"/>
      <c r="QNK26" s="35"/>
      <c r="QNL26" s="35"/>
      <c r="QNM26" s="35"/>
      <c r="QNN26" s="35"/>
      <c r="QNO26" s="35"/>
      <c r="QNP26" s="35"/>
      <c r="QNQ26" s="35"/>
      <c r="QNR26" s="35"/>
      <c r="QNS26" s="35"/>
      <c r="QNT26" s="35"/>
      <c r="QNU26" s="35"/>
      <c r="QNV26" s="35"/>
      <c r="QNW26" s="35"/>
      <c r="QNX26" s="35"/>
      <c r="QNY26" s="35"/>
      <c r="QNZ26" s="35"/>
      <c r="QOA26" s="35"/>
      <c r="QOB26" s="35"/>
      <c r="QOC26" s="35"/>
      <c r="QOD26" s="35"/>
      <c r="QOE26" s="35"/>
      <c r="QOF26" s="35"/>
      <c r="QOG26" s="35"/>
      <c r="QOH26" s="35"/>
      <c r="QOI26" s="35"/>
      <c r="QOJ26" s="35"/>
      <c r="QOK26" s="35"/>
      <c r="QOL26" s="35"/>
      <c r="QOM26" s="35"/>
      <c r="QON26" s="35"/>
      <c r="QOO26" s="35"/>
      <c r="QOP26" s="35"/>
      <c r="QOQ26" s="35"/>
      <c r="QOR26" s="35"/>
      <c r="QOS26" s="35"/>
      <c r="QOT26" s="35"/>
      <c r="QOU26" s="35"/>
      <c r="QOV26" s="35"/>
      <c r="QOW26" s="35"/>
      <c r="QOX26" s="35"/>
      <c r="QOY26" s="35"/>
      <c r="QOZ26" s="35"/>
      <c r="QPA26" s="35"/>
      <c r="QPB26" s="35"/>
      <c r="QPC26" s="35"/>
      <c r="QPD26" s="35"/>
      <c r="QPE26" s="35"/>
      <c r="QPF26" s="35"/>
      <c r="QPG26" s="35"/>
      <c r="QPH26" s="35"/>
      <c r="QPI26" s="35"/>
      <c r="QPJ26" s="35"/>
      <c r="QPK26" s="35"/>
      <c r="QPL26" s="35"/>
      <c r="QPM26" s="35"/>
      <c r="QPN26" s="35"/>
      <c r="QPO26" s="35"/>
      <c r="QPP26" s="35"/>
      <c r="QPQ26" s="35"/>
      <c r="QPR26" s="35"/>
      <c r="QPS26" s="35"/>
      <c r="QPT26" s="35"/>
      <c r="QPU26" s="35"/>
      <c r="QPV26" s="35"/>
      <c r="QPW26" s="35"/>
      <c r="QPX26" s="35"/>
      <c r="QPY26" s="35"/>
      <c r="QPZ26" s="35"/>
      <c r="QQA26" s="35"/>
      <c r="QQB26" s="35"/>
      <c r="QQC26" s="35"/>
      <c r="QQD26" s="35"/>
      <c r="QQE26" s="35"/>
      <c r="QQF26" s="35"/>
      <c r="QQG26" s="35"/>
      <c r="QQH26" s="35"/>
      <c r="QQI26" s="35"/>
      <c r="QQJ26" s="35"/>
      <c r="QQK26" s="35"/>
      <c r="QQL26" s="35"/>
      <c r="QQM26" s="35"/>
      <c r="QQN26" s="35"/>
      <c r="QQO26" s="35"/>
      <c r="QQP26" s="35"/>
      <c r="QQQ26" s="35"/>
      <c r="QQR26" s="35"/>
      <c r="QQS26" s="35"/>
      <c r="QQT26" s="35"/>
      <c r="QQU26" s="35"/>
      <c r="QQV26" s="35"/>
      <c r="QQW26" s="35"/>
      <c r="QQX26" s="35"/>
      <c r="QQY26" s="35"/>
      <c r="QQZ26" s="35"/>
      <c r="QRA26" s="35"/>
      <c r="QRB26" s="35"/>
      <c r="QRC26" s="35"/>
      <c r="QRD26" s="35"/>
      <c r="QRE26" s="35"/>
      <c r="QRF26" s="35"/>
      <c r="QRG26" s="35"/>
      <c r="QRH26" s="35"/>
      <c r="QRI26" s="35"/>
      <c r="QRJ26" s="35"/>
      <c r="QRK26" s="35"/>
      <c r="QRL26" s="35"/>
      <c r="QRM26" s="35"/>
      <c r="QRN26" s="35"/>
      <c r="QRO26" s="35"/>
      <c r="QRP26" s="35"/>
      <c r="QRQ26" s="35"/>
      <c r="QRR26" s="35"/>
      <c r="QRS26" s="35"/>
      <c r="QRT26" s="35"/>
      <c r="QRU26" s="35"/>
      <c r="QRV26" s="35"/>
      <c r="QRW26" s="35"/>
      <c r="QRX26" s="35"/>
      <c r="QRY26" s="35"/>
      <c r="QRZ26" s="35"/>
      <c r="QSA26" s="35"/>
      <c r="QSB26" s="35"/>
      <c r="QSC26" s="35"/>
      <c r="QSD26" s="35"/>
      <c r="QSE26" s="35"/>
      <c r="QSF26" s="35"/>
      <c r="QSG26" s="35"/>
      <c r="QSH26" s="35"/>
      <c r="QSI26" s="35"/>
      <c r="QSJ26" s="35"/>
      <c r="QSK26" s="35"/>
      <c r="QSL26" s="35"/>
      <c r="QSM26" s="35"/>
      <c r="QSN26" s="35"/>
      <c r="QSO26" s="35"/>
      <c r="QSP26" s="35"/>
      <c r="QSQ26" s="35"/>
      <c r="QSR26" s="35"/>
      <c r="QSS26" s="35"/>
      <c r="QST26" s="35"/>
      <c r="QSU26" s="35"/>
      <c r="QSV26" s="35"/>
      <c r="QSW26" s="35"/>
      <c r="QSX26" s="35"/>
      <c r="QSY26" s="35"/>
      <c r="QSZ26" s="35"/>
      <c r="QTA26" s="35"/>
      <c r="QTB26" s="35"/>
      <c r="QTC26" s="35"/>
      <c r="QTD26" s="35"/>
      <c r="QTE26" s="35"/>
      <c r="QTF26" s="35"/>
      <c r="QTG26" s="35"/>
      <c r="QTH26" s="35"/>
      <c r="QTI26" s="35"/>
      <c r="QTJ26" s="35"/>
      <c r="QTK26" s="35"/>
      <c r="QTL26" s="35"/>
      <c r="QTM26" s="35"/>
      <c r="QTN26" s="35"/>
      <c r="QTO26" s="35"/>
      <c r="QTP26" s="35"/>
      <c r="QTQ26" s="35"/>
      <c r="QTR26" s="35"/>
      <c r="QTS26" s="35"/>
      <c r="QTT26" s="35"/>
      <c r="QTU26" s="35"/>
      <c r="QTV26" s="35"/>
      <c r="QTW26" s="35"/>
      <c r="QTX26" s="35"/>
      <c r="QTY26" s="35"/>
      <c r="QTZ26" s="35"/>
      <c r="QUA26" s="35"/>
      <c r="QUB26" s="35"/>
      <c r="QUC26" s="35"/>
      <c r="QUD26" s="35"/>
      <c r="QUE26" s="35"/>
      <c r="QUF26" s="35"/>
      <c r="QUG26" s="35"/>
      <c r="QUH26" s="35"/>
      <c r="QUI26" s="35"/>
      <c r="QUJ26" s="35"/>
      <c r="QUK26" s="35"/>
      <c r="QUL26" s="35"/>
      <c r="QUM26" s="35"/>
      <c r="QUN26" s="35"/>
      <c r="QUO26" s="35"/>
      <c r="QUP26" s="35"/>
      <c r="QUQ26" s="35"/>
      <c r="QUR26" s="35"/>
      <c r="QUS26" s="35"/>
      <c r="QUT26" s="35"/>
      <c r="QUU26" s="35"/>
      <c r="QUV26" s="35"/>
      <c r="QUW26" s="35"/>
      <c r="QUX26" s="35"/>
      <c r="QUY26" s="35"/>
      <c r="QUZ26" s="35"/>
      <c r="QVA26" s="35"/>
      <c r="QVB26" s="35"/>
      <c r="QVC26" s="35"/>
      <c r="QVD26" s="35"/>
      <c r="QVE26" s="35"/>
      <c r="QVF26" s="35"/>
      <c r="QVG26" s="35"/>
      <c r="QVH26" s="35"/>
      <c r="QVI26" s="35"/>
      <c r="QVJ26" s="35"/>
      <c r="QVK26" s="35"/>
      <c r="QVL26" s="35"/>
      <c r="QVM26" s="35"/>
      <c r="QVN26" s="35"/>
      <c r="QVO26" s="35"/>
      <c r="QVP26" s="35"/>
      <c r="QVQ26" s="35"/>
      <c r="QVR26" s="35"/>
      <c r="QVS26" s="35"/>
      <c r="QVT26" s="35"/>
      <c r="QVU26" s="35"/>
      <c r="QVV26" s="35"/>
      <c r="QVW26" s="35"/>
      <c r="QVX26" s="35"/>
      <c r="QVY26" s="35"/>
      <c r="QVZ26" s="35"/>
      <c r="QWA26" s="35"/>
      <c r="QWB26" s="35"/>
      <c r="QWC26" s="35"/>
      <c r="QWD26" s="35"/>
      <c r="QWE26" s="35"/>
      <c r="QWF26" s="35"/>
      <c r="QWG26" s="35"/>
      <c r="QWH26" s="35"/>
      <c r="QWI26" s="35"/>
      <c r="QWJ26" s="35"/>
      <c r="QWK26" s="35"/>
      <c r="QWL26" s="35"/>
      <c r="QWM26" s="35"/>
      <c r="QWN26" s="35"/>
      <c r="QWO26" s="35"/>
      <c r="QWP26" s="35"/>
      <c r="QWQ26" s="35"/>
      <c r="QWR26" s="35"/>
      <c r="QWS26" s="35"/>
      <c r="QWT26" s="35"/>
      <c r="QWU26" s="35"/>
      <c r="QWV26" s="35"/>
      <c r="QWW26" s="35"/>
      <c r="QWX26" s="35"/>
      <c r="QWY26" s="35"/>
      <c r="QWZ26" s="35"/>
      <c r="QXA26" s="35"/>
      <c r="QXB26" s="35"/>
      <c r="QXC26" s="35"/>
      <c r="QXD26" s="35"/>
      <c r="QXE26" s="35"/>
      <c r="QXF26" s="35"/>
      <c r="QXG26" s="35"/>
      <c r="QXH26" s="35"/>
      <c r="QXI26" s="35"/>
      <c r="QXJ26" s="35"/>
      <c r="QXK26" s="35"/>
      <c r="QXL26" s="35"/>
      <c r="QXM26" s="35"/>
      <c r="QXN26" s="35"/>
      <c r="QXO26" s="35"/>
      <c r="QXP26" s="35"/>
      <c r="QXQ26" s="35"/>
      <c r="QXR26" s="35"/>
      <c r="QXS26" s="35"/>
      <c r="QXT26" s="35"/>
      <c r="QXU26" s="35"/>
      <c r="QXV26" s="35"/>
      <c r="QXW26" s="35"/>
      <c r="QXX26" s="35"/>
      <c r="QXY26" s="35"/>
      <c r="QXZ26" s="35"/>
      <c r="QYA26" s="35"/>
      <c r="QYB26" s="35"/>
      <c r="QYC26" s="35"/>
      <c r="QYD26" s="35"/>
      <c r="QYE26" s="35"/>
      <c r="QYF26" s="35"/>
      <c r="QYG26" s="35"/>
      <c r="QYH26" s="35"/>
      <c r="QYI26" s="35"/>
      <c r="QYJ26" s="35"/>
      <c r="QYK26" s="35"/>
      <c r="QYL26" s="35"/>
      <c r="QYM26" s="35"/>
      <c r="QYN26" s="35"/>
      <c r="QYO26" s="35"/>
      <c r="QYP26" s="35"/>
      <c r="QYQ26" s="35"/>
      <c r="QYR26" s="35"/>
      <c r="QYS26" s="35"/>
      <c r="QYT26" s="35"/>
      <c r="QYU26" s="35"/>
      <c r="QYV26" s="35"/>
      <c r="QYW26" s="35"/>
      <c r="QYX26" s="35"/>
      <c r="QYY26" s="35"/>
      <c r="QYZ26" s="35"/>
      <c r="QZA26" s="35"/>
      <c r="QZB26" s="35"/>
      <c r="QZC26" s="35"/>
      <c r="QZD26" s="35"/>
      <c r="QZE26" s="35"/>
      <c r="QZF26" s="35"/>
      <c r="QZG26" s="35"/>
      <c r="QZH26" s="35"/>
      <c r="QZI26" s="35"/>
      <c r="QZJ26" s="35"/>
      <c r="QZK26" s="35"/>
      <c r="QZL26" s="35"/>
      <c r="QZM26" s="35"/>
      <c r="QZN26" s="35"/>
      <c r="QZO26" s="35"/>
      <c r="QZP26" s="35"/>
      <c r="QZQ26" s="35"/>
      <c r="QZR26" s="35"/>
      <c r="QZS26" s="35"/>
      <c r="QZT26" s="35"/>
      <c r="QZU26" s="35"/>
      <c r="QZV26" s="35"/>
      <c r="QZW26" s="35"/>
      <c r="QZX26" s="35"/>
      <c r="QZY26" s="35"/>
      <c r="QZZ26" s="35"/>
      <c r="RAA26" s="35"/>
      <c r="RAB26" s="35"/>
      <c r="RAC26" s="35"/>
      <c r="RAD26" s="35"/>
      <c r="RAE26" s="35"/>
      <c r="RAF26" s="35"/>
      <c r="RAG26" s="35"/>
      <c r="RAH26" s="35"/>
      <c r="RAI26" s="35"/>
      <c r="RAJ26" s="35"/>
      <c r="RAK26" s="35"/>
      <c r="RAL26" s="35"/>
      <c r="RAM26" s="35"/>
      <c r="RAN26" s="35"/>
      <c r="RAO26" s="35"/>
      <c r="RAP26" s="35"/>
      <c r="RAQ26" s="35"/>
      <c r="RAR26" s="35"/>
      <c r="RAS26" s="35"/>
      <c r="RAT26" s="35"/>
      <c r="RAU26" s="35"/>
      <c r="RAV26" s="35"/>
      <c r="RAW26" s="35"/>
      <c r="RAX26" s="35"/>
      <c r="RAY26" s="35"/>
      <c r="RAZ26" s="35"/>
      <c r="RBA26" s="35"/>
      <c r="RBB26" s="35"/>
      <c r="RBC26" s="35"/>
      <c r="RBD26" s="35"/>
      <c r="RBE26" s="35"/>
      <c r="RBF26" s="35"/>
      <c r="RBG26" s="35"/>
      <c r="RBH26" s="35"/>
      <c r="RBI26" s="35"/>
      <c r="RBJ26" s="35"/>
      <c r="RBK26" s="35"/>
      <c r="RBL26" s="35"/>
      <c r="RBM26" s="35"/>
      <c r="RBN26" s="35"/>
      <c r="RBO26" s="35"/>
      <c r="RBP26" s="35"/>
      <c r="RBQ26" s="35"/>
      <c r="RBR26" s="35"/>
      <c r="RBS26" s="35"/>
      <c r="RBT26" s="35"/>
      <c r="RBU26" s="35"/>
      <c r="RBV26" s="35"/>
      <c r="RBW26" s="35"/>
      <c r="RBX26" s="35"/>
      <c r="RBY26" s="35"/>
      <c r="RBZ26" s="35"/>
      <c r="RCA26" s="35"/>
      <c r="RCB26" s="35"/>
      <c r="RCC26" s="35"/>
      <c r="RCD26" s="35"/>
      <c r="RCE26" s="35"/>
      <c r="RCF26" s="35"/>
      <c r="RCG26" s="35"/>
      <c r="RCH26" s="35"/>
      <c r="RCI26" s="35"/>
      <c r="RCJ26" s="35"/>
      <c r="RCK26" s="35"/>
      <c r="RCL26" s="35"/>
      <c r="RCM26" s="35"/>
      <c r="RCN26" s="35"/>
      <c r="RCO26" s="35"/>
      <c r="RCP26" s="35"/>
      <c r="RCQ26" s="35"/>
      <c r="RCR26" s="35"/>
      <c r="RCS26" s="35"/>
      <c r="RCT26" s="35"/>
      <c r="RCU26" s="35"/>
      <c r="RCV26" s="35"/>
      <c r="RCW26" s="35"/>
      <c r="RCX26" s="35"/>
      <c r="RCY26" s="35"/>
      <c r="RCZ26" s="35"/>
      <c r="RDA26" s="35"/>
      <c r="RDB26" s="35"/>
      <c r="RDC26" s="35"/>
      <c r="RDD26" s="35"/>
      <c r="RDE26" s="35"/>
      <c r="RDF26" s="35"/>
      <c r="RDG26" s="35"/>
      <c r="RDH26" s="35"/>
      <c r="RDI26" s="35"/>
      <c r="RDJ26" s="35"/>
      <c r="RDK26" s="35"/>
      <c r="RDL26" s="35"/>
      <c r="RDM26" s="35"/>
      <c r="RDN26" s="35"/>
      <c r="RDO26" s="35"/>
      <c r="RDP26" s="35"/>
      <c r="RDQ26" s="35"/>
      <c r="RDR26" s="35"/>
      <c r="RDS26" s="35"/>
      <c r="RDT26" s="35"/>
      <c r="RDU26" s="35"/>
      <c r="RDV26" s="35"/>
      <c r="RDW26" s="35"/>
      <c r="RDX26" s="35"/>
      <c r="RDY26" s="35"/>
      <c r="RDZ26" s="35"/>
      <c r="REA26" s="35"/>
      <c r="REB26" s="35"/>
      <c r="REC26" s="35"/>
      <c r="RED26" s="35"/>
      <c r="REE26" s="35"/>
      <c r="REF26" s="35"/>
      <c r="REG26" s="35"/>
      <c r="REH26" s="35"/>
      <c r="REI26" s="35"/>
      <c r="REJ26" s="35"/>
      <c r="REK26" s="35"/>
      <c r="REL26" s="35"/>
      <c r="REM26" s="35"/>
      <c r="REN26" s="35"/>
      <c r="REO26" s="35"/>
      <c r="REP26" s="35"/>
      <c r="REQ26" s="35"/>
      <c r="RER26" s="35"/>
      <c r="RES26" s="35"/>
      <c r="RET26" s="35"/>
      <c r="REU26" s="35"/>
      <c r="REV26" s="35"/>
      <c r="REW26" s="35"/>
      <c r="REX26" s="35"/>
      <c r="REY26" s="35"/>
      <c r="REZ26" s="35"/>
      <c r="RFA26" s="35"/>
      <c r="RFB26" s="35"/>
      <c r="RFC26" s="35"/>
      <c r="RFD26" s="35"/>
      <c r="RFE26" s="35"/>
      <c r="RFF26" s="35"/>
      <c r="RFG26" s="35"/>
      <c r="RFH26" s="35"/>
      <c r="RFI26" s="35"/>
      <c r="RFJ26" s="35"/>
      <c r="RFK26" s="35"/>
      <c r="RFL26" s="35"/>
      <c r="RFM26" s="35"/>
      <c r="RFN26" s="35"/>
      <c r="RFO26" s="35"/>
      <c r="RFP26" s="35"/>
      <c r="RFQ26" s="35"/>
      <c r="RFR26" s="35"/>
      <c r="RFS26" s="35"/>
      <c r="RFT26" s="35"/>
      <c r="RFU26" s="35"/>
      <c r="RFV26" s="35"/>
      <c r="RFW26" s="35"/>
      <c r="RFX26" s="35"/>
      <c r="RFY26" s="35"/>
      <c r="RFZ26" s="35"/>
      <c r="RGA26" s="35"/>
      <c r="RGB26" s="35"/>
      <c r="RGC26" s="35"/>
      <c r="RGD26" s="35"/>
      <c r="RGE26" s="35"/>
      <c r="RGF26" s="35"/>
      <c r="RGG26" s="35"/>
      <c r="RGH26" s="35"/>
      <c r="RGI26" s="35"/>
      <c r="RGJ26" s="35"/>
      <c r="RGK26" s="35"/>
      <c r="RGL26" s="35"/>
      <c r="RGM26" s="35"/>
      <c r="RGN26" s="35"/>
      <c r="RGO26" s="35"/>
      <c r="RGP26" s="35"/>
      <c r="RGQ26" s="35"/>
      <c r="RGR26" s="35"/>
      <c r="RGS26" s="35"/>
      <c r="RGT26" s="35"/>
      <c r="RGU26" s="35"/>
      <c r="RGV26" s="35"/>
      <c r="RGW26" s="35"/>
      <c r="RGX26" s="35"/>
      <c r="RGY26" s="35"/>
      <c r="RGZ26" s="35"/>
      <c r="RHA26" s="35"/>
      <c r="RHB26" s="35"/>
      <c r="RHC26" s="35"/>
      <c r="RHD26" s="35"/>
      <c r="RHE26" s="35"/>
      <c r="RHF26" s="35"/>
      <c r="RHG26" s="35"/>
      <c r="RHH26" s="35"/>
      <c r="RHI26" s="35"/>
      <c r="RHJ26" s="35"/>
      <c r="RHK26" s="35"/>
      <c r="RHL26" s="35"/>
      <c r="RHM26" s="35"/>
      <c r="RHN26" s="35"/>
      <c r="RHO26" s="35"/>
      <c r="RHP26" s="35"/>
      <c r="RHQ26" s="35"/>
      <c r="RHR26" s="35"/>
      <c r="RHS26" s="35"/>
      <c r="RHT26" s="35"/>
      <c r="RHU26" s="35"/>
      <c r="RHV26" s="35"/>
      <c r="RHW26" s="35"/>
      <c r="RHX26" s="35"/>
      <c r="RHY26" s="35"/>
      <c r="RHZ26" s="35"/>
      <c r="RIA26" s="35"/>
      <c r="RIB26" s="35"/>
      <c r="RIC26" s="35"/>
      <c r="RID26" s="35"/>
      <c r="RIE26" s="35"/>
      <c r="RIF26" s="35"/>
      <c r="RIG26" s="35"/>
      <c r="RIH26" s="35"/>
      <c r="RII26" s="35"/>
      <c r="RIJ26" s="35"/>
      <c r="RIK26" s="35"/>
      <c r="RIL26" s="35"/>
      <c r="RIM26" s="35"/>
      <c r="RIN26" s="35"/>
      <c r="RIO26" s="35"/>
      <c r="RIP26" s="35"/>
      <c r="RIQ26" s="35"/>
      <c r="RIR26" s="35"/>
      <c r="RIS26" s="35"/>
      <c r="RIT26" s="35"/>
      <c r="RIU26" s="35"/>
      <c r="RIV26" s="35"/>
      <c r="RIW26" s="35"/>
      <c r="RIX26" s="35"/>
      <c r="RIY26" s="35"/>
      <c r="RIZ26" s="35"/>
      <c r="RJA26" s="35"/>
      <c r="RJB26" s="35"/>
      <c r="RJC26" s="35"/>
      <c r="RJD26" s="35"/>
      <c r="RJE26" s="35"/>
      <c r="RJF26" s="35"/>
      <c r="RJG26" s="35"/>
      <c r="RJH26" s="35"/>
      <c r="RJI26" s="35"/>
      <c r="RJJ26" s="35"/>
      <c r="RJK26" s="35"/>
      <c r="RJL26" s="35"/>
      <c r="RJM26" s="35"/>
      <c r="RJN26" s="35"/>
      <c r="RJO26" s="35"/>
      <c r="RJP26" s="35"/>
      <c r="RJQ26" s="35"/>
      <c r="RJR26" s="35"/>
      <c r="RJS26" s="35"/>
      <c r="RJT26" s="35"/>
      <c r="RJU26" s="35"/>
      <c r="RJV26" s="35"/>
      <c r="RJW26" s="35"/>
      <c r="RJX26" s="35"/>
      <c r="RJY26" s="35"/>
      <c r="RJZ26" s="35"/>
      <c r="RKA26" s="35"/>
      <c r="RKB26" s="35"/>
      <c r="RKC26" s="35"/>
      <c r="RKD26" s="35"/>
      <c r="RKE26" s="35"/>
      <c r="RKF26" s="35"/>
      <c r="RKG26" s="35"/>
      <c r="RKH26" s="35"/>
      <c r="RKI26" s="35"/>
      <c r="RKJ26" s="35"/>
      <c r="RKK26" s="35"/>
      <c r="RKL26" s="35"/>
      <c r="RKM26" s="35"/>
      <c r="RKN26" s="35"/>
      <c r="RKO26" s="35"/>
      <c r="RKP26" s="35"/>
      <c r="RKQ26" s="35"/>
      <c r="RKR26" s="35"/>
      <c r="RKS26" s="35"/>
      <c r="RKT26" s="35"/>
      <c r="RKU26" s="35"/>
      <c r="RKV26" s="35"/>
      <c r="RKW26" s="35"/>
      <c r="RKX26" s="35"/>
      <c r="RKY26" s="35"/>
      <c r="RKZ26" s="35"/>
      <c r="RLA26" s="35"/>
      <c r="RLB26" s="35"/>
      <c r="RLC26" s="35"/>
      <c r="RLD26" s="35"/>
      <c r="RLE26" s="35"/>
      <c r="RLF26" s="35"/>
      <c r="RLG26" s="35"/>
      <c r="RLH26" s="35"/>
      <c r="RLI26" s="35"/>
      <c r="RLJ26" s="35"/>
      <c r="RLK26" s="35"/>
      <c r="RLL26" s="35"/>
      <c r="RLM26" s="35"/>
      <c r="RLN26" s="35"/>
      <c r="RLO26" s="35"/>
      <c r="RLP26" s="35"/>
      <c r="RLQ26" s="35"/>
      <c r="RLR26" s="35"/>
      <c r="RLS26" s="35"/>
      <c r="RLT26" s="35"/>
      <c r="RLU26" s="35"/>
      <c r="RLV26" s="35"/>
      <c r="RLW26" s="35"/>
      <c r="RLX26" s="35"/>
      <c r="RLY26" s="35"/>
      <c r="RLZ26" s="35"/>
      <c r="RMA26" s="35"/>
      <c r="RMB26" s="35"/>
      <c r="RMC26" s="35"/>
      <c r="RMD26" s="35"/>
      <c r="RME26" s="35"/>
      <c r="RMF26" s="35"/>
      <c r="RMG26" s="35"/>
      <c r="RMH26" s="35"/>
      <c r="RMI26" s="35"/>
      <c r="RMJ26" s="35"/>
      <c r="RMK26" s="35"/>
      <c r="RML26" s="35"/>
      <c r="RMM26" s="35"/>
      <c r="RMN26" s="35"/>
      <c r="RMO26" s="35"/>
      <c r="RMP26" s="35"/>
      <c r="RMQ26" s="35"/>
      <c r="RMR26" s="35"/>
      <c r="RMS26" s="35"/>
      <c r="RMT26" s="35"/>
      <c r="RMU26" s="35"/>
      <c r="RMV26" s="35"/>
      <c r="RMW26" s="35"/>
      <c r="RMX26" s="35"/>
      <c r="RMY26" s="35"/>
      <c r="RMZ26" s="35"/>
      <c r="RNA26" s="35"/>
      <c r="RNB26" s="35"/>
      <c r="RNC26" s="35"/>
      <c r="RND26" s="35"/>
      <c r="RNE26" s="35"/>
      <c r="RNF26" s="35"/>
      <c r="RNG26" s="35"/>
      <c r="RNH26" s="35"/>
      <c r="RNI26" s="35"/>
      <c r="RNJ26" s="35"/>
      <c r="RNK26" s="35"/>
      <c r="RNL26" s="35"/>
      <c r="RNM26" s="35"/>
      <c r="RNN26" s="35"/>
      <c r="RNO26" s="35"/>
      <c r="RNP26" s="35"/>
      <c r="RNQ26" s="35"/>
      <c r="RNR26" s="35"/>
      <c r="RNS26" s="35"/>
      <c r="RNT26" s="35"/>
      <c r="RNU26" s="35"/>
      <c r="RNV26" s="35"/>
      <c r="RNW26" s="35"/>
      <c r="RNX26" s="35"/>
      <c r="RNY26" s="35"/>
      <c r="RNZ26" s="35"/>
      <c r="ROA26" s="35"/>
      <c r="ROB26" s="35"/>
      <c r="ROC26" s="35"/>
      <c r="ROD26" s="35"/>
      <c r="ROE26" s="35"/>
      <c r="ROF26" s="35"/>
      <c r="ROG26" s="35"/>
      <c r="ROH26" s="35"/>
      <c r="ROI26" s="35"/>
      <c r="ROJ26" s="35"/>
      <c r="ROK26" s="35"/>
      <c r="ROL26" s="35"/>
      <c r="ROM26" s="35"/>
      <c r="RON26" s="35"/>
      <c r="ROO26" s="35"/>
      <c r="ROP26" s="35"/>
      <c r="ROQ26" s="35"/>
      <c r="ROR26" s="35"/>
      <c r="ROS26" s="35"/>
      <c r="ROT26" s="35"/>
      <c r="ROU26" s="35"/>
      <c r="ROV26" s="35"/>
      <c r="ROW26" s="35"/>
      <c r="ROX26" s="35"/>
      <c r="ROY26" s="35"/>
      <c r="ROZ26" s="35"/>
      <c r="RPA26" s="35"/>
      <c r="RPB26" s="35"/>
      <c r="RPC26" s="35"/>
      <c r="RPD26" s="35"/>
      <c r="RPE26" s="35"/>
      <c r="RPF26" s="35"/>
      <c r="RPG26" s="35"/>
      <c r="RPH26" s="35"/>
      <c r="RPI26" s="35"/>
      <c r="RPJ26" s="35"/>
      <c r="RPK26" s="35"/>
      <c r="RPL26" s="35"/>
      <c r="RPM26" s="35"/>
      <c r="RPN26" s="35"/>
      <c r="RPO26" s="35"/>
      <c r="RPP26" s="35"/>
      <c r="RPQ26" s="35"/>
      <c r="RPR26" s="35"/>
      <c r="RPS26" s="35"/>
      <c r="RPT26" s="35"/>
      <c r="RPU26" s="35"/>
      <c r="RPV26" s="35"/>
      <c r="RPW26" s="35"/>
      <c r="RPX26" s="35"/>
      <c r="RPY26" s="35"/>
      <c r="RPZ26" s="35"/>
      <c r="RQA26" s="35"/>
      <c r="RQB26" s="35"/>
      <c r="RQC26" s="35"/>
      <c r="RQD26" s="35"/>
      <c r="RQE26" s="35"/>
      <c r="RQF26" s="35"/>
      <c r="RQG26" s="35"/>
      <c r="RQH26" s="35"/>
      <c r="RQI26" s="35"/>
      <c r="RQJ26" s="35"/>
      <c r="RQK26" s="35"/>
      <c r="RQL26" s="35"/>
      <c r="RQM26" s="35"/>
      <c r="RQN26" s="35"/>
      <c r="RQO26" s="35"/>
      <c r="RQP26" s="35"/>
      <c r="RQQ26" s="35"/>
      <c r="RQR26" s="35"/>
      <c r="RQS26" s="35"/>
      <c r="RQT26" s="35"/>
      <c r="RQU26" s="35"/>
      <c r="RQV26" s="35"/>
      <c r="RQW26" s="35"/>
      <c r="RQX26" s="35"/>
      <c r="RQY26" s="35"/>
      <c r="RQZ26" s="35"/>
      <c r="RRA26" s="35"/>
      <c r="RRB26" s="35"/>
      <c r="RRC26" s="35"/>
      <c r="RRD26" s="35"/>
      <c r="RRE26" s="35"/>
      <c r="RRF26" s="35"/>
      <c r="RRG26" s="35"/>
      <c r="RRH26" s="35"/>
      <c r="RRI26" s="35"/>
      <c r="RRJ26" s="35"/>
      <c r="RRK26" s="35"/>
      <c r="RRL26" s="35"/>
      <c r="RRM26" s="35"/>
      <c r="RRN26" s="35"/>
      <c r="RRO26" s="35"/>
      <c r="RRP26" s="35"/>
      <c r="RRQ26" s="35"/>
      <c r="RRR26" s="35"/>
      <c r="RRS26" s="35"/>
      <c r="RRT26" s="35"/>
      <c r="RRU26" s="35"/>
      <c r="RRV26" s="35"/>
      <c r="RRW26" s="35"/>
      <c r="RRX26" s="35"/>
      <c r="RRY26" s="35"/>
      <c r="RRZ26" s="35"/>
      <c r="RSA26" s="35"/>
      <c r="RSB26" s="35"/>
      <c r="RSC26" s="35"/>
      <c r="RSD26" s="35"/>
      <c r="RSE26" s="35"/>
      <c r="RSF26" s="35"/>
      <c r="RSG26" s="35"/>
      <c r="RSH26" s="35"/>
      <c r="RSI26" s="35"/>
      <c r="RSJ26" s="35"/>
      <c r="RSK26" s="35"/>
      <c r="RSL26" s="35"/>
      <c r="RSM26" s="35"/>
      <c r="RSN26" s="35"/>
      <c r="RSO26" s="35"/>
      <c r="RSP26" s="35"/>
      <c r="RSQ26" s="35"/>
      <c r="RSR26" s="35"/>
      <c r="RSS26" s="35"/>
      <c r="RST26" s="35"/>
      <c r="RSU26" s="35"/>
      <c r="RSV26" s="35"/>
      <c r="RSW26" s="35"/>
      <c r="RSX26" s="35"/>
      <c r="RSY26" s="35"/>
      <c r="RSZ26" s="35"/>
      <c r="RTA26" s="35"/>
      <c r="RTB26" s="35"/>
      <c r="RTC26" s="35"/>
      <c r="RTD26" s="35"/>
      <c r="RTE26" s="35"/>
      <c r="RTF26" s="35"/>
      <c r="RTG26" s="35"/>
      <c r="RTH26" s="35"/>
      <c r="RTI26" s="35"/>
      <c r="RTJ26" s="35"/>
      <c r="RTK26" s="35"/>
      <c r="RTL26" s="35"/>
      <c r="RTM26" s="35"/>
      <c r="RTN26" s="35"/>
      <c r="RTO26" s="35"/>
      <c r="RTP26" s="35"/>
      <c r="RTQ26" s="35"/>
      <c r="RTR26" s="35"/>
      <c r="RTS26" s="35"/>
      <c r="RTT26" s="35"/>
      <c r="RTU26" s="35"/>
      <c r="RTV26" s="35"/>
      <c r="RTW26" s="35"/>
      <c r="RTX26" s="35"/>
      <c r="RTY26" s="35"/>
      <c r="RTZ26" s="35"/>
      <c r="RUA26" s="35"/>
      <c r="RUB26" s="35"/>
      <c r="RUC26" s="35"/>
      <c r="RUD26" s="35"/>
      <c r="RUE26" s="35"/>
      <c r="RUF26" s="35"/>
      <c r="RUG26" s="35"/>
      <c r="RUH26" s="35"/>
      <c r="RUI26" s="35"/>
      <c r="RUJ26" s="35"/>
      <c r="RUK26" s="35"/>
      <c r="RUL26" s="35"/>
      <c r="RUM26" s="35"/>
      <c r="RUN26" s="35"/>
      <c r="RUO26" s="35"/>
      <c r="RUP26" s="35"/>
      <c r="RUQ26" s="35"/>
      <c r="RUR26" s="35"/>
      <c r="RUS26" s="35"/>
      <c r="RUT26" s="35"/>
      <c r="RUU26" s="35"/>
      <c r="RUV26" s="35"/>
      <c r="RUW26" s="35"/>
      <c r="RUX26" s="35"/>
      <c r="RUY26" s="35"/>
      <c r="RUZ26" s="35"/>
      <c r="RVA26" s="35"/>
      <c r="RVB26" s="35"/>
      <c r="RVC26" s="35"/>
      <c r="RVD26" s="35"/>
      <c r="RVE26" s="35"/>
      <c r="RVF26" s="35"/>
      <c r="RVG26" s="35"/>
      <c r="RVH26" s="35"/>
      <c r="RVI26" s="35"/>
      <c r="RVJ26" s="35"/>
      <c r="RVK26" s="35"/>
      <c r="RVL26" s="35"/>
      <c r="RVM26" s="35"/>
      <c r="RVN26" s="35"/>
      <c r="RVO26" s="35"/>
      <c r="RVP26" s="35"/>
      <c r="RVQ26" s="35"/>
      <c r="RVR26" s="35"/>
      <c r="RVS26" s="35"/>
      <c r="RVT26" s="35"/>
      <c r="RVU26" s="35"/>
      <c r="RVV26" s="35"/>
      <c r="RVW26" s="35"/>
      <c r="RVX26" s="35"/>
      <c r="RVY26" s="35"/>
      <c r="RVZ26" s="35"/>
      <c r="RWA26" s="35"/>
      <c r="RWB26" s="35"/>
      <c r="RWC26" s="35"/>
      <c r="RWD26" s="35"/>
      <c r="RWE26" s="35"/>
      <c r="RWF26" s="35"/>
      <c r="RWG26" s="35"/>
      <c r="RWH26" s="35"/>
      <c r="RWI26" s="35"/>
      <c r="RWJ26" s="35"/>
      <c r="RWK26" s="35"/>
      <c r="RWL26" s="35"/>
      <c r="RWM26" s="35"/>
      <c r="RWN26" s="35"/>
      <c r="RWO26" s="35"/>
      <c r="RWP26" s="35"/>
      <c r="RWQ26" s="35"/>
      <c r="RWR26" s="35"/>
      <c r="RWS26" s="35"/>
      <c r="RWT26" s="35"/>
      <c r="RWU26" s="35"/>
      <c r="RWV26" s="35"/>
      <c r="RWW26" s="35"/>
      <c r="RWX26" s="35"/>
      <c r="RWY26" s="35"/>
      <c r="RWZ26" s="35"/>
      <c r="RXA26" s="35"/>
      <c r="RXB26" s="35"/>
      <c r="RXC26" s="35"/>
      <c r="RXD26" s="35"/>
      <c r="RXE26" s="35"/>
      <c r="RXF26" s="35"/>
      <c r="RXG26" s="35"/>
      <c r="RXH26" s="35"/>
      <c r="RXI26" s="35"/>
      <c r="RXJ26" s="35"/>
      <c r="RXK26" s="35"/>
      <c r="RXL26" s="35"/>
      <c r="RXM26" s="35"/>
      <c r="RXN26" s="35"/>
      <c r="RXO26" s="35"/>
      <c r="RXP26" s="35"/>
      <c r="RXQ26" s="35"/>
      <c r="RXR26" s="35"/>
      <c r="RXS26" s="35"/>
      <c r="RXT26" s="35"/>
      <c r="RXU26" s="35"/>
      <c r="RXV26" s="35"/>
      <c r="RXW26" s="35"/>
      <c r="RXX26" s="35"/>
      <c r="RXY26" s="35"/>
      <c r="RXZ26" s="35"/>
      <c r="RYA26" s="35"/>
      <c r="RYB26" s="35"/>
      <c r="RYC26" s="35"/>
      <c r="RYD26" s="35"/>
      <c r="RYE26" s="35"/>
      <c r="RYF26" s="35"/>
      <c r="RYG26" s="35"/>
      <c r="RYH26" s="35"/>
      <c r="RYI26" s="35"/>
      <c r="RYJ26" s="35"/>
      <c r="RYK26" s="35"/>
      <c r="RYL26" s="35"/>
      <c r="RYM26" s="35"/>
      <c r="RYN26" s="35"/>
      <c r="RYO26" s="35"/>
      <c r="RYP26" s="35"/>
      <c r="RYQ26" s="35"/>
      <c r="RYR26" s="35"/>
      <c r="RYS26" s="35"/>
      <c r="RYT26" s="35"/>
      <c r="RYU26" s="35"/>
      <c r="RYV26" s="35"/>
      <c r="RYW26" s="35"/>
      <c r="RYX26" s="35"/>
      <c r="RYY26" s="35"/>
      <c r="RYZ26" s="35"/>
      <c r="RZA26" s="35"/>
      <c r="RZB26" s="35"/>
      <c r="RZC26" s="35"/>
      <c r="RZD26" s="35"/>
      <c r="RZE26" s="35"/>
      <c r="RZF26" s="35"/>
      <c r="RZG26" s="35"/>
      <c r="RZH26" s="35"/>
      <c r="RZI26" s="35"/>
      <c r="RZJ26" s="35"/>
      <c r="RZK26" s="35"/>
      <c r="RZL26" s="35"/>
      <c r="RZM26" s="35"/>
      <c r="RZN26" s="35"/>
      <c r="RZO26" s="35"/>
      <c r="RZP26" s="35"/>
      <c r="RZQ26" s="35"/>
      <c r="RZR26" s="35"/>
      <c r="RZS26" s="35"/>
      <c r="RZT26" s="35"/>
      <c r="RZU26" s="35"/>
      <c r="RZV26" s="35"/>
      <c r="RZW26" s="35"/>
      <c r="RZX26" s="35"/>
      <c r="RZY26" s="35"/>
      <c r="RZZ26" s="35"/>
      <c r="SAA26" s="35"/>
      <c r="SAB26" s="35"/>
      <c r="SAC26" s="35"/>
      <c r="SAD26" s="35"/>
      <c r="SAE26" s="35"/>
      <c r="SAF26" s="35"/>
      <c r="SAG26" s="35"/>
      <c r="SAH26" s="35"/>
      <c r="SAI26" s="35"/>
      <c r="SAJ26" s="35"/>
      <c r="SAK26" s="35"/>
      <c r="SAL26" s="35"/>
      <c r="SAM26" s="35"/>
      <c r="SAN26" s="35"/>
      <c r="SAO26" s="35"/>
      <c r="SAP26" s="35"/>
      <c r="SAQ26" s="35"/>
      <c r="SAR26" s="35"/>
      <c r="SAS26" s="35"/>
      <c r="SAT26" s="35"/>
      <c r="SAU26" s="35"/>
      <c r="SAV26" s="35"/>
      <c r="SAW26" s="35"/>
      <c r="SAX26" s="35"/>
      <c r="SAY26" s="35"/>
      <c r="SAZ26" s="35"/>
      <c r="SBA26" s="35"/>
      <c r="SBB26" s="35"/>
      <c r="SBC26" s="35"/>
      <c r="SBD26" s="35"/>
      <c r="SBE26" s="35"/>
      <c r="SBF26" s="35"/>
      <c r="SBG26" s="35"/>
      <c r="SBH26" s="35"/>
      <c r="SBI26" s="35"/>
      <c r="SBJ26" s="35"/>
      <c r="SBK26" s="35"/>
      <c r="SBL26" s="35"/>
      <c r="SBM26" s="35"/>
      <c r="SBN26" s="35"/>
      <c r="SBO26" s="35"/>
      <c r="SBP26" s="35"/>
      <c r="SBQ26" s="35"/>
      <c r="SBR26" s="35"/>
      <c r="SBS26" s="35"/>
      <c r="SBT26" s="35"/>
      <c r="SBU26" s="35"/>
      <c r="SBV26" s="35"/>
      <c r="SBW26" s="35"/>
      <c r="SBX26" s="35"/>
      <c r="SBY26" s="35"/>
      <c r="SBZ26" s="35"/>
      <c r="SCA26" s="35"/>
      <c r="SCB26" s="35"/>
      <c r="SCC26" s="35"/>
      <c r="SCD26" s="35"/>
      <c r="SCE26" s="35"/>
      <c r="SCF26" s="35"/>
      <c r="SCG26" s="35"/>
      <c r="SCH26" s="35"/>
      <c r="SCI26" s="35"/>
      <c r="SCJ26" s="35"/>
      <c r="SCK26" s="35"/>
      <c r="SCL26" s="35"/>
      <c r="SCM26" s="35"/>
      <c r="SCN26" s="35"/>
      <c r="SCO26" s="35"/>
      <c r="SCP26" s="35"/>
      <c r="SCQ26" s="35"/>
      <c r="SCR26" s="35"/>
      <c r="SCS26" s="35"/>
      <c r="SCT26" s="35"/>
      <c r="SCU26" s="35"/>
      <c r="SCV26" s="35"/>
      <c r="SCW26" s="35"/>
      <c r="SCX26" s="35"/>
      <c r="SCY26" s="35"/>
      <c r="SCZ26" s="35"/>
      <c r="SDA26" s="35"/>
      <c r="SDB26" s="35"/>
      <c r="SDC26" s="35"/>
      <c r="SDD26" s="35"/>
      <c r="SDE26" s="35"/>
      <c r="SDF26" s="35"/>
      <c r="SDG26" s="35"/>
      <c r="SDH26" s="35"/>
      <c r="SDI26" s="35"/>
      <c r="SDJ26" s="35"/>
      <c r="SDK26" s="35"/>
      <c r="SDL26" s="35"/>
      <c r="SDM26" s="35"/>
      <c r="SDN26" s="35"/>
      <c r="SDO26" s="35"/>
      <c r="SDP26" s="35"/>
      <c r="SDQ26" s="35"/>
      <c r="SDR26" s="35"/>
      <c r="SDS26" s="35"/>
      <c r="SDT26" s="35"/>
      <c r="SDU26" s="35"/>
      <c r="SDV26" s="35"/>
      <c r="SDW26" s="35"/>
      <c r="SDX26" s="35"/>
      <c r="SDY26" s="35"/>
      <c r="SDZ26" s="35"/>
      <c r="SEA26" s="35"/>
      <c r="SEB26" s="35"/>
      <c r="SEC26" s="35"/>
      <c r="SED26" s="35"/>
      <c r="SEE26" s="35"/>
      <c r="SEF26" s="35"/>
      <c r="SEG26" s="35"/>
      <c r="SEH26" s="35"/>
      <c r="SEI26" s="35"/>
      <c r="SEJ26" s="35"/>
      <c r="SEK26" s="35"/>
      <c r="SEL26" s="35"/>
      <c r="SEM26" s="35"/>
      <c r="SEN26" s="35"/>
      <c r="SEO26" s="35"/>
      <c r="SEP26" s="35"/>
      <c r="SEQ26" s="35"/>
      <c r="SER26" s="35"/>
      <c r="SES26" s="35"/>
      <c r="SET26" s="35"/>
      <c r="SEU26" s="35"/>
      <c r="SEV26" s="35"/>
      <c r="SEW26" s="35"/>
      <c r="SEX26" s="35"/>
      <c r="SEY26" s="35"/>
      <c r="SEZ26" s="35"/>
      <c r="SFA26" s="35"/>
      <c r="SFB26" s="35"/>
      <c r="SFC26" s="35"/>
      <c r="SFD26" s="35"/>
      <c r="SFE26" s="35"/>
      <c r="SFF26" s="35"/>
      <c r="SFG26" s="35"/>
      <c r="SFH26" s="35"/>
      <c r="SFI26" s="35"/>
      <c r="SFJ26" s="35"/>
      <c r="SFK26" s="35"/>
      <c r="SFL26" s="35"/>
      <c r="SFM26" s="35"/>
      <c r="SFN26" s="35"/>
      <c r="SFO26" s="35"/>
      <c r="SFP26" s="35"/>
      <c r="SFQ26" s="35"/>
      <c r="SFR26" s="35"/>
      <c r="SFS26" s="35"/>
      <c r="SFT26" s="35"/>
      <c r="SFU26" s="35"/>
      <c r="SFV26" s="35"/>
      <c r="SFW26" s="35"/>
      <c r="SFX26" s="35"/>
      <c r="SFY26" s="35"/>
      <c r="SFZ26" s="35"/>
      <c r="SGA26" s="35"/>
      <c r="SGB26" s="35"/>
      <c r="SGC26" s="35"/>
      <c r="SGD26" s="35"/>
      <c r="SGE26" s="35"/>
      <c r="SGF26" s="35"/>
      <c r="SGG26" s="35"/>
      <c r="SGH26" s="35"/>
      <c r="SGI26" s="35"/>
      <c r="SGJ26" s="35"/>
      <c r="SGK26" s="35"/>
      <c r="SGL26" s="35"/>
      <c r="SGM26" s="35"/>
      <c r="SGN26" s="35"/>
      <c r="SGO26" s="35"/>
      <c r="SGP26" s="35"/>
      <c r="SGQ26" s="35"/>
      <c r="SGR26" s="35"/>
      <c r="SGS26" s="35"/>
      <c r="SGT26" s="35"/>
      <c r="SGU26" s="35"/>
      <c r="SGV26" s="35"/>
      <c r="SGW26" s="35"/>
      <c r="SGX26" s="35"/>
      <c r="SGY26" s="35"/>
      <c r="SGZ26" s="35"/>
      <c r="SHA26" s="35"/>
      <c r="SHB26" s="35"/>
      <c r="SHC26" s="35"/>
      <c r="SHD26" s="35"/>
      <c r="SHE26" s="35"/>
      <c r="SHF26" s="35"/>
      <c r="SHG26" s="35"/>
      <c r="SHH26" s="35"/>
      <c r="SHI26" s="35"/>
      <c r="SHJ26" s="35"/>
      <c r="SHK26" s="35"/>
      <c r="SHL26" s="35"/>
      <c r="SHM26" s="35"/>
      <c r="SHN26" s="35"/>
      <c r="SHO26" s="35"/>
      <c r="SHP26" s="35"/>
      <c r="SHQ26" s="35"/>
      <c r="SHR26" s="35"/>
      <c r="SHS26" s="35"/>
      <c r="SHT26" s="35"/>
      <c r="SHU26" s="35"/>
      <c r="SHV26" s="35"/>
      <c r="SHW26" s="35"/>
      <c r="SHX26" s="35"/>
      <c r="SHY26" s="35"/>
      <c r="SHZ26" s="35"/>
      <c r="SIA26" s="35"/>
      <c r="SIB26" s="35"/>
      <c r="SIC26" s="35"/>
      <c r="SID26" s="35"/>
      <c r="SIE26" s="35"/>
      <c r="SIF26" s="35"/>
      <c r="SIG26" s="35"/>
      <c r="SIH26" s="35"/>
      <c r="SII26" s="35"/>
      <c r="SIJ26" s="35"/>
      <c r="SIK26" s="35"/>
      <c r="SIL26" s="35"/>
      <c r="SIM26" s="35"/>
      <c r="SIN26" s="35"/>
      <c r="SIO26" s="35"/>
      <c r="SIP26" s="35"/>
      <c r="SIQ26" s="35"/>
      <c r="SIR26" s="35"/>
      <c r="SIS26" s="35"/>
      <c r="SIT26" s="35"/>
      <c r="SIU26" s="35"/>
      <c r="SIV26" s="35"/>
      <c r="SIW26" s="35"/>
      <c r="SIX26" s="35"/>
      <c r="SIY26" s="35"/>
      <c r="SIZ26" s="35"/>
      <c r="SJA26" s="35"/>
      <c r="SJB26" s="35"/>
      <c r="SJC26" s="35"/>
      <c r="SJD26" s="35"/>
      <c r="SJE26" s="35"/>
      <c r="SJF26" s="35"/>
      <c r="SJG26" s="35"/>
      <c r="SJH26" s="35"/>
      <c r="SJI26" s="35"/>
      <c r="SJJ26" s="35"/>
      <c r="SJK26" s="35"/>
      <c r="SJL26" s="35"/>
      <c r="SJM26" s="35"/>
      <c r="SJN26" s="35"/>
      <c r="SJO26" s="35"/>
      <c r="SJP26" s="35"/>
      <c r="SJQ26" s="35"/>
      <c r="SJR26" s="35"/>
      <c r="SJS26" s="35"/>
      <c r="SJT26" s="35"/>
      <c r="SJU26" s="35"/>
      <c r="SJV26" s="35"/>
      <c r="SJW26" s="35"/>
      <c r="SJX26" s="35"/>
      <c r="SJY26" s="35"/>
      <c r="SJZ26" s="35"/>
      <c r="SKA26" s="35"/>
      <c r="SKB26" s="35"/>
      <c r="SKC26" s="35"/>
      <c r="SKD26" s="35"/>
      <c r="SKE26" s="35"/>
      <c r="SKF26" s="35"/>
      <c r="SKG26" s="35"/>
      <c r="SKH26" s="35"/>
      <c r="SKI26" s="35"/>
      <c r="SKJ26" s="35"/>
      <c r="SKK26" s="35"/>
      <c r="SKL26" s="35"/>
      <c r="SKM26" s="35"/>
      <c r="SKN26" s="35"/>
      <c r="SKO26" s="35"/>
      <c r="SKP26" s="35"/>
      <c r="SKQ26" s="35"/>
      <c r="SKR26" s="35"/>
      <c r="SKS26" s="35"/>
      <c r="SKT26" s="35"/>
      <c r="SKU26" s="35"/>
      <c r="SKV26" s="35"/>
      <c r="SKW26" s="35"/>
      <c r="SKX26" s="35"/>
      <c r="SKY26" s="35"/>
      <c r="SKZ26" s="35"/>
      <c r="SLA26" s="35"/>
      <c r="SLB26" s="35"/>
      <c r="SLC26" s="35"/>
      <c r="SLD26" s="35"/>
      <c r="SLE26" s="35"/>
      <c r="SLF26" s="35"/>
      <c r="SLG26" s="35"/>
      <c r="SLH26" s="35"/>
      <c r="SLI26" s="35"/>
      <c r="SLJ26" s="35"/>
      <c r="SLK26" s="35"/>
      <c r="SLL26" s="35"/>
      <c r="SLM26" s="35"/>
      <c r="SLN26" s="35"/>
      <c r="SLO26" s="35"/>
      <c r="SLP26" s="35"/>
      <c r="SLQ26" s="35"/>
      <c r="SLR26" s="35"/>
      <c r="SLS26" s="35"/>
      <c r="SLT26" s="35"/>
      <c r="SLU26" s="35"/>
      <c r="SLV26" s="35"/>
      <c r="SLW26" s="35"/>
      <c r="SLX26" s="35"/>
      <c r="SLY26" s="35"/>
      <c r="SLZ26" s="35"/>
      <c r="SMA26" s="35"/>
      <c r="SMB26" s="35"/>
      <c r="SMC26" s="35"/>
      <c r="SMD26" s="35"/>
      <c r="SME26" s="35"/>
      <c r="SMF26" s="35"/>
      <c r="SMG26" s="35"/>
      <c r="SMH26" s="35"/>
      <c r="SMI26" s="35"/>
      <c r="SMJ26" s="35"/>
      <c r="SMK26" s="35"/>
      <c r="SML26" s="35"/>
      <c r="SMM26" s="35"/>
      <c r="SMN26" s="35"/>
      <c r="SMO26" s="35"/>
      <c r="SMP26" s="35"/>
      <c r="SMQ26" s="35"/>
      <c r="SMR26" s="35"/>
      <c r="SMS26" s="35"/>
      <c r="SMT26" s="35"/>
      <c r="SMU26" s="35"/>
      <c r="SMV26" s="35"/>
      <c r="SMW26" s="35"/>
      <c r="SMX26" s="35"/>
      <c r="SMY26" s="35"/>
      <c r="SMZ26" s="35"/>
      <c r="SNA26" s="35"/>
      <c r="SNB26" s="35"/>
      <c r="SNC26" s="35"/>
      <c r="SND26" s="35"/>
      <c r="SNE26" s="35"/>
      <c r="SNF26" s="35"/>
      <c r="SNG26" s="35"/>
      <c r="SNH26" s="35"/>
      <c r="SNI26" s="35"/>
      <c r="SNJ26" s="35"/>
      <c r="SNK26" s="35"/>
      <c r="SNL26" s="35"/>
      <c r="SNM26" s="35"/>
      <c r="SNN26" s="35"/>
      <c r="SNO26" s="35"/>
      <c r="SNP26" s="35"/>
      <c r="SNQ26" s="35"/>
      <c r="SNR26" s="35"/>
      <c r="SNS26" s="35"/>
      <c r="SNT26" s="35"/>
      <c r="SNU26" s="35"/>
      <c r="SNV26" s="35"/>
      <c r="SNW26" s="35"/>
      <c r="SNX26" s="35"/>
      <c r="SNY26" s="35"/>
      <c r="SNZ26" s="35"/>
      <c r="SOA26" s="35"/>
      <c r="SOB26" s="35"/>
      <c r="SOC26" s="35"/>
      <c r="SOD26" s="35"/>
      <c r="SOE26" s="35"/>
      <c r="SOF26" s="35"/>
      <c r="SOG26" s="35"/>
      <c r="SOH26" s="35"/>
      <c r="SOI26" s="35"/>
      <c r="SOJ26" s="35"/>
      <c r="SOK26" s="35"/>
      <c r="SOL26" s="35"/>
      <c r="SOM26" s="35"/>
      <c r="SON26" s="35"/>
      <c r="SOO26" s="35"/>
      <c r="SOP26" s="35"/>
      <c r="SOQ26" s="35"/>
      <c r="SOR26" s="35"/>
      <c r="SOS26" s="35"/>
      <c r="SOT26" s="35"/>
      <c r="SOU26" s="35"/>
      <c r="SOV26" s="35"/>
      <c r="SOW26" s="35"/>
      <c r="SOX26" s="35"/>
      <c r="SOY26" s="35"/>
      <c r="SOZ26" s="35"/>
      <c r="SPA26" s="35"/>
      <c r="SPB26" s="35"/>
      <c r="SPC26" s="35"/>
      <c r="SPD26" s="35"/>
      <c r="SPE26" s="35"/>
      <c r="SPF26" s="35"/>
      <c r="SPG26" s="35"/>
      <c r="SPH26" s="35"/>
      <c r="SPI26" s="35"/>
      <c r="SPJ26" s="35"/>
      <c r="SPK26" s="35"/>
      <c r="SPL26" s="35"/>
      <c r="SPM26" s="35"/>
      <c r="SPN26" s="35"/>
      <c r="SPO26" s="35"/>
      <c r="SPP26" s="35"/>
      <c r="SPQ26" s="35"/>
      <c r="SPR26" s="35"/>
      <c r="SPS26" s="35"/>
      <c r="SPT26" s="35"/>
      <c r="SPU26" s="35"/>
      <c r="SPV26" s="35"/>
      <c r="SPW26" s="35"/>
      <c r="SPX26" s="35"/>
      <c r="SPY26" s="35"/>
      <c r="SPZ26" s="35"/>
      <c r="SQA26" s="35"/>
      <c r="SQB26" s="35"/>
      <c r="SQC26" s="35"/>
      <c r="SQD26" s="35"/>
      <c r="SQE26" s="35"/>
      <c r="SQF26" s="35"/>
      <c r="SQG26" s="35"/>
      <c r="SQH26" s="35"/>
      <c r="SQI26" s="35"/>
      <c r="SQJ26" s="35"/>
      <c r="SQK26" s="35"/>
      <c r="SQL26" s="35"/>
      <c r="SQM26" s="35"/>
      <c r="SQN26" s="35"/>
      <c r="SQO26" s="35"/>
      <c r="SQP26" s="35"/>
      <c r="SQQ26" s="35"/>
      <c r="SQR26" s="35"/>
      <c r="SQS26" s="35"/>
      <c r="SQT26" s="35"/>
      <c r="SQU26" s="35"/>
      <c r="SQV26" s="35"/>
      <c r="SQW26" s="35"/>
      <c r="SQX26" s="35"/>
      <c r="SQY26" s="35"/>
      <c r="SQZ26" s="35"/>
      <c r="SRA26" s="35"/>
      <c r="SRB26" s="35"/>
      <c r="SRC26" s="35"/>
      <c r="SRD26" s="35"/>
      <c r="SRE26" s="35"/>
      <c r="SRF26" s="35"/>
      <c r="SRG26" s="35"/>
      <c r="SRH26" s="35"/>
      <c r="SRI26" s="35"/>
      <c r="SRJ26" s="35"/>
      <c r="SRK26" s="35"/>
      <c r="SRL26" s="35"/>
      <c r="SRM26" s="35"/>
      <c r="SRN26" s="35"/>
      <c r="SRO26" s="35"/>
      <c r="SRP26" s="35"/>
      <c r="SRQ26" s="35"/>
      <c r="SRR26" s="35"/>
      <c r="SRS26" s="35"/>
      <c r="SRT26" s="35"/>
      <c r="SRU26" s="35"/>
      <c r="SRV26" s="35"/>
      <c r="SRW26" s="35"/>
      <c r="SRX26" s="35"/>
      <c r="SRY26" s="35"/>
      <c r="SRZ26" s="35"/>
      <c r="SSA26" s="35"/>
      <c r="SSB26" s="35"/>
      <c r="SSC26" s="35"/>
      <c r="SSD26" s="35"/>
      <c r="SSE26" s="35"/>
      <c r="SSF26" s="35"/>
      <c r="SSG26" s="35"/>
      <c r="SSH26" s="35"/>
      <c r="SSI26" s="35"/>
      <c r="SSJ26" s="35"/>
      <c r="SSK26" s="35"/>
      <c r="SSL26" s="35"/>
      <c r="SSM26" s="35"/>
      <c r="SSN26" s="35"/>
      <c r="SSO26" s="35"/>
      <c r="SSP26" s="35"/>
      <c r="SSQ26" s="35"/>
      <c r="SSR26" s="35"/>
      <c r="SSS26" s="35"/>
      <c r="SST26" s="35"/>
      <c r="SSU26" s="35"/>
      <c r="SSV26" s="35"/>
      <c r="SSW26" s="35"/>
      <c r="SSX26" s="35"/>
      <c r="SSY26" s="35"/>
      <c r="SSZ26" s="35"/>
      <c r="STA26" s="35"/>
      <c r="STB26" s="35"/>
      <c r="STC26" s="35"/>
      <c r="STD26" s="35"/>
      <c r="STE26" s="35"/>
      <c r="STF26" s="35"/>
      <c r="STG26" s="35"/>
      <c r="STH26" s="35"/>
      <c r="STI26" s="35"/>
      <c r="STJ26" s="35"/>
      <c r="STK26" s="35"/>
      <c r="STL26" s="35"/>
      <c r="STM26" s="35"/>
      <c r="STN26" s="35"/>
      <c r="STO26" s="35"/>
      <c r="STP26" s="35"/>
      <c r="STQ26" s="35"/>
      <c r="STR26" s="35"/>
      <c r="STS26" s="35"/>
      <c r="STT26" s="35"/>
      <c r="STU26" s="35"/>
      <c r="STV26" s="35"/>
      <c r="STW26" s="35"/>
      <c r="STX26" s="35"/>
      <c r="STY26" s="35"/>
      <c r="STZ26" s="35"/>
      <c r="SUA26" s="35"/>
      <c r="SUB26" s="35"/>
      <c r="SUC26" s="35"/>
      <c r="SUD26" s="35"/>
      <c r="SUE26" s="35"/>
      <c r="SUF26" s="35"/>
      <c r="SUG26" s="35"/>
      <c r="SUH26" s="35"/>
      <c r="SUI26" s="35"/>
      <c r="SUJ26" s="35"/>
      <c r="SUK26" s="35"/>
      <c r="SUL26" s="35"/>
      <c r="SUM26" s="35"/>
      <c r="SUN26" s="35"/>
      <c r="SUO26" s="35"/>
      <c r="SUP26" s="35"/>
      <c r="SUQ26" s="35"/>
      <c r="SUR26" s="35"/>
      <c r="SUS26" s="35"/>
      <c r="SUT26" s="35"/>
      <c r="SUU26" s="35"/>
      <c r="SUV26" s="35"/>
      <c r="SUW26" s="35"/>
      <c r="SUX26" s="35"/>
      <c r="SUY26" s="35"/>
      <c r="SUZ26" s="35"/>
      <c r="SVA26" s="35"/>
      <c r="SVB26" s="35"/>
      <c r="SVC26" s="35"/>
      <c r="SVD26" s="35"/>
      <c r="SVE26" s="35"/>
      <c r="SVF26" s="35"/>
      <c r="SVG26" s="35"/>
      <c r="SVH26" s="35"/>
      <c r="SVI26" s="35"/>
      <c r="SVJ26" s="35"/>
      <c r="SVK26" s="35"/>
      <c r="SVL26" s="35"/>
      <c r="SVM26" s="35"/>
      <c r="SVN26" s="35"/>
      <c r="SVO26" s="35"/>
      <c r="SVP26" s="35"/>
      <c r="SVQ26" s="35"/>
      <c r="SVR26" s="35"/>
      <c r="SVS26" s="35"/>
      <c r="SVT26" s="35"/>
      <c r="SVU26" s="35"/>
      <c r="SVV26" s="35"/>
      <c r="SVW26" s="35"/>
      <c r="SVX26" s="35"/>
      <c r="SVY26" s="35"/>
      <c r="SVZ26" s="35"/>
      <c r="SWA26" s="35"/>
      <c r="SWB26" s="35"/>
      <c r="SWC26" s="35"/>
      <c r="SWD26" s="35"/>
      <c r="SWE26" s="35"/>
      <c r="SWF26" s="35"/>
      <c r="SWG26" s="35"/>
      <c r="SWH26" s="35"/>
      <c r="SWI26" s="35"/>
      <c r="SWJ26" s="35"/>
      <c r="SWK26" s="35"/>
      <c r="SWL26" s="35"/>
      <c r="SWM26" s="35"/>
      <c r="SWN26" s="35"/>
      <c r="SWO26" s="35"/>
      <c r="SWP26" s="35"/>
      <c r="SWQ26" s="35"/>
      <c r="SWR26" s="35"/>
      <c r="SWS26" s="35"/>
      <c r="SWT26" s="35"/>
      <c r="SWU26" s="35"/>
      <c r="SWV26" s="35"/>
      <c r="SWW26" s="35"/>
      <c r="SWX26" s="35"/>
      <c r="SWY26" s="35"/>
      <c r="SWZ26" s="35"/>
      <c r="SXA26" s="35"/>
      <c r="SXB26" s="35"/>
      <c r="SXC26" s="35"/>
      <c r="SXD26" s="35"/>
      <c r="SXE26" s="35"/>
      <c r="SXF26" s="35"/>
      <c r="SXG26" s="35"/>
      <c r="SXH26" s="35"/>
      <c r="SXI26" s="35"/>
      <c r="SXJ26" s="35"/>
      <c r="SXK26" s="35"/>
      <c r="SXL26" s="35"/>
      <c r="SXM26" s="35"/>
      <c r="SXN26" s="35"/>
      <c r="SXO26" s="35"/>
      <c r="SXP26" s="35"/>
      <c r="SXQ26" s="35"/>
      <c r="SXR26" s="35"/>
      <c r="SXS26" s="35"/>
      <c r="SXT26" s="35"/>
      <c r="SXU26" s="35"/>
      <c r="SXV26" s="35"/>
      <c r="SXW26" s="35"/>
      <c r="SXX26" s="35"/>
      <c r="SXY26" s="35"/>
      <c r="SXZ26" s="35"/>
      <c r="SYA26" s="35"/>
      <c r="SYB26" s="35"/>
      <c r="SYC26" s="35"/>
      <c r="SYD26" s="35"/>
      <c r="SYE26" s="35"/>
      <c r="SYF26" s="35"/>
      <c r="SYG26" s="35"/>
      <c r="SYH26" s="35"/>
      <c r="SYI26" s="35"/>
      <c r="SYJ26" s="35"/>
      <c r="SYK26" s="35"/>
      <c r="SYL26" s="35"/>
      <c r="SYM26" s="35"/>
      <c r="SYN26" s="35"/>
      <c r="SYO26" s="35"/>
      <c r="SYP26" s="35"/>
      <c r="SYQ26" s="35"/>
      <c r="SYR26" s="35"/>
      <c r="SYS26" s="35"/>
      <c r="SYT26" s="35"/>
      <c r="SYU26" s="35"/>
      <c r="SYV26" s="35"/>
      <c r="SYW26" s="35"/>
      <c r="SYX26" s="35"/>
      <c r="SYY26" s="35"/>
      <c r="SYZ26" s="35"/>
      <c r="SZA26" s="35"/>
      <c r="SZB26" s="35"/>
      <c r="SZC26" s="35"/>
      <c r="SZD26" s="35"/>
      <c r="SZE26" s="35"/>
      <c r="SZF26" s="35"/>
      <c r="SZG26" s="35"/>
      <c r="SZH26" s="35"/>
      <c r="SZI26" s="35"/>
      <c r="SZJ26" s="35"/>
      <c r="SZK26" s="35"/>
      <c r="SZL26" s="35"/>
      <c r="SZM26" s="35"/>
      <c r="SZN26" s="35"/>
      <c r="SZO26" s="35"/>
      <c r="SZP26" s="35"/>
      <c r="SZQ26" s="35"/>
      <c r="SZR26" s="35"/>
      <c r="SZS26" s="35"/>
      <c r="SZT26" s="35"/>
      <c r="SZU26" s="35"/>
      <c r="SZV26" s="35"/>
      <c r="SZW26" s="35"/>
      <c r="SZX26" s="35"/>
      <c r="SZY26" s="35"/>
      <c r="SZZ26" s="35"/>
      <c r="TAA26" s="35"/>
      <c r="TAB26" s="35"/>
      <c r="TAC26" s="35"/>
      <c r="TAD26" s="35"/>
      <c r="TAE26" s="35"/>
      <c r="TAF26" s="35"/>
      <c r="TAG26" s="35"/>
      <c r="TAH26" s="35"/>
      <c r="TAI26" s="35"/>
      <c r="TAJ26" s="35"/>
      <c r="TAK26" s="35"/>
      <c r="TAL26" s="35"/>
      <c r="TAM26" s="35"/>
      <c r="TAN26" s="35"/>
      <c r="TAO26" s="35"/>
      <c r="TAP26" s="35"/>
      <c r="TAQ26" s="35"/>
      <c r="TAR26" s="35"/>
      <c r="TAS26" s="35"/>
      <c r="TAT26" s="35"/>
      <c r="TAU26" s="35"/>
      <c r="TAV26" s="35"/>
      <c r="TAW26" s="35"/>
      <c r="TAX26" s="35"/>
      <c r="TAY26" s="35"/>
      <c r="TAZ26" s="35"/>
      <c r="TBA26" s="35"/>
      <c r="TBB26" s="35"/>
      <c r="TBC26" s="35"/>
      <c r="TBD26" s="35"/>
      <c r="TBE26" s="35"/>
      <c r="TBF26" s="35"/>
      <c r="TBG26" s="35"/>
      <c r="TBH26" s="35"/>
      <c r="TBI26" s="35"/>
      <c r="TBJ26" s="35"/>
      <c r="TBK26" s="35"/>
      <c r="TBL26" s="35"/>
      <c r="TBM26" s="35"/>
      <c r="TBN26" s="35"/>
      <c r="TBO26" s="35"/>
      <c r="TBP26" s="35"/>
      <c r="TBQ26" s="35"/>
      <c r="TBR26" s="35"/>
      <c r="TBS26" s="35"/>
      <c r="TBT26" s="35"/>
      <c r="TBU26" s="35"/>
      <c r="TBV26" s="35"/>
      <c r="TBW26" s="35"/>
      <c r="TBX26" s="35"/>
      <c r="TBY26" s="35"/>
      <c r="TBZ26" s="35"/>
      <c r="TCA26" s="35"/>
      <c r="TCB26" s="35"/>
      <c r="TCC26" s="35"/>
      <c r="TCD26" s="35"/>
      <c r="TCE26" s="35"/>
      <c r="TCF26" s="35"/>
      <c r="TCG26" s="35"/>
      <c r="TCH26" s="35"/>
      <c r="TCI26" s="35"/>
      <c r="TCJ26" s="35"/>
      <c r="TCK26" s="35"/>
      <c r="TCL26" s="35"/>
      <c r="TCM26" s="35"/>
      <c r="TCN26" s="35"/>
      <c r="TCO26" s="35"/>
      <c r="TCP26" s="35"/>
      <c r="TCQ26" s="35"/>
      <c r="TCR26" s="35"/>
      <c r="TCS26" s="35"/>
      <c r="TCT26" s="35"/>
      <c r="TCU26" s="35"/>
      <c r="TCV26" s="35"/>
      <c r="TCW26" s="35"/>
      <c r="TCX26" s="35"/>
      <c r="TCY26" s="35"/>
      <c r="TCZ26" s="35"/>
      <c r="TDA26" s="35"/>
      <c r="TDB26" s="35"/>
      <c r="TDC26" s="35"/>
      <c r="TDD26" s="35"/>
      <c r="TDE26" s="35"/>
      <c r="TDF26" s="35"/>
      <c r="TDG26" s="35"/>
      <c r="TDH26" s="35"/>
      <c r="TDI26" s="35"/>
      <c r="TDJ26" s="35"/>
      <c r="TDK26" s="35"/>
      <c r="TDL26" s="35"/>
      <c r="TDM26" s="35"/>
      <c r="TDN26" s="35"/>
      <c r="TDO26" s="35"/>
      <c r="TDP26" s="35"/>
      <c r="TDQ26" s="35"/>
      <c r="TDR26" s="35"/>
      <c r="TDS26" s="35"/>
      <c r="TDT26" s="35"/>
      <c r="TDU26" s="35"/>
      <c r="TDV26" s="35"/>
      <c r="TDW26" s="35"/>
      <c r="TDX26" s="35"/>
      <c r="TDY26" s="35"/>
      <c r="TDZ26" s="35"/>
      <c r="TEA26" s="35"/>
      <c r="TEB26" s="35"/>
      <c r="TEC26" s="35"/>
      <c r="TED26" s="35"/>
      <c r="TEE26" s="35"/>
      <c r="TEF26" s="35"/>
      <c r="TEG26" s="35"/>
      <c r="TEH26" s="35"/>
      <c r="TEI26" s="35"/>
      <c r="TEJ26" s="35"/>
      <c r="TEK26" s="35"/>
      <c r="TEL26" s="35"/>
      <c r="TEM26" s="35"/>
      <c r="TEN26" s="35"/>
      <c r="TEO26" s="35"/>
      <c r="TEP26" s="35"/>
      <c r="TEQ26" s="35"/>
      <c r="TER26" s="35"/>
      <c r="TES26" s="35"/>
      <c r="TET26" s="35"/>
      <c r="TEU26" s="35"/>
      <c r="TEV26" s="35"/>
      <c r="TEW26" s="35"/>
      <c r="TEX26" s="35"/>
      <c r="TEY26" s="35"/>
      <c r="TEZ26" s="35"/>
      <c r="TFA26" s="35"/>
      <c r="TFB26" s="35"/>
      <c r="TFC26" s="35"/>
      <c r="TFD26" s="35"/>
      <c r="TFE26" s="35"/>
      <c r="TFF26" s="35"/>
      <c r="TFG26" s="35"/>
      <c r="TFH26" s="35"/>
      <c r="TFI26" s="35"/>
      <c r="TFJ26" s="35"/>
      <c r="TFK26" s="35"/>
      <c r="TFL26" s="35"/>
      <c r="TFM26" s="35"/>
      <c r="TFN26" s="35"/>
      <c r="TFO26" s="35"/>
      <c r="TFP26" s="35"/>
      <c r="TFQ26" s="35"/>
      <c r="TFR26" s="35"/>
      <c r="TFS26" s="35"/>
      <c r="TFT26" s="35"/>
      <c r="TFU26" s="35"/>
      <c r="TFV26" s="35"/>
      <c r="TFW26" s="35"/>
      <c r="TFX26" s="35"/>
      <c r="TFY26" s="35"/>
      <c r="TFZ26" s="35"/>
      <c r="TGA26" s="35"/>
      <c r="TGB26" s="35"/>
      <c r="TGC26" s="35"/>
      <c r="TGD26" s="35"/>
      <c r="TGE26" s="35"/>
      <c r="TGF26" s="35"/>
      <c r="TGG26" s="35"/>
      <c r="TGH26" s="35"/>
      <c r="TGI26" s="35"/>
      <c r="TGJ26" s="35"/>
      <c r="TGK26" s="35"/>
      <c r="TGL26" s="35"/>
      <c r="TGM26" s="35"/>
      <c r="TGN26" s="35"/>
      <c r="TGO26" s="35"/>
      <c r="TGP26" s="35"/>
      <c r="TGQ26" s="35"/>
      <c r="TGR26" s="35"/>
      <c r="TGS26" s="35"/>
      <c r="TGT26" s="35"/>
      <c r="TGU26" s="35"/>
      <c r="TGV26" s="35"/>
      <c r="TGW26" s="35"/>
      <c r="TGX26" s="35"/>
      <c r="TGY26" s="35"/>
      <c r="TGZ26" s="35"/>
      <c r="THA26" s="35"/>
      <c r="THB26" s="35"/>
      <c r="THC26" s="35"/>
      <c r="THD26" s="35"/>
      <c r="THE26" s="35"/>
      <c r="THF26" s="35"/>
      <c r="THG26" s="35"/>
      <c r="THH26" s="35"/>
      <c r="THI26" s="35"/>
      <c r="THJ26" s="35"/>
      <c r="THK26" s="35"/>
      <c r="THL26" s="35"/>
      <c r="THM26" s="35"/>
      <c r="THN26" s="35"/>
      <c r="THO26" s="35"/>
      <c r="THP26" s="35"/>
      <c r="THQ26" s="35"/>
      <c r="THR26" s="35"/>
      <c r="THS26" s="35"/>
      <c r="THT26" s="35"/>
      <c r="THU26" s="35"/>
      <c r="THV26" s="35"/>
      <c r="THW26" s="35"/>
      <c r="THX26" s="35"/>
      <c r="THY26" s="35"/>
      <c r="THZ26" s="35"/>
      <c r="TIA26" s="35"/>
      <c r="TIB26" s="35"/>
      <c r="TIC26" s="35"/>
      <c r="TID26" s="35"/>
      <c r="TIE26" s="35"/>
      <c r="TIF26" s="35"/>
      <c r="TIG26" s="35"/>
      <c r="TIH26" s="35"/>
      <c r="TII26" s="35"/>
      <c r="TIJ26" s="35"/>
      <c r="TIK26" s="35"/>
      <c r="TIL26" s="35"/>
      <c r="TIM26" s="35"/>
      <c r="TIN26" s="35"/>
      <c r="TIO26" s="35"/>
      <c r="TIP26" s="35"/>
      <c r="TIQ26" s="35"/>
      <c r="TIR26" s="35"/>
      <c r="TIS26" s="35"/>
      <c r="TIT26" s="35"/>
      <c r="TIU26" s="35"/>
      <c r="TIV26" s="35"/>
      <c r="TIW26" s="35"/>
      <c r="TIX26" s="35"/>
      <c r="TIY26" s="35"/>
      <c r="TIZ26" s="35"/>
      <c r="TJA26" s="35"/>
      <c r="TJB26" s="35"/>
      <c r="TJC26" s="35"/>
      <c r="TJD26" s="35"/>
      <c r="TJE26" s="35"/>
      <c r="TJF26" s="35"/>
      <c r="TJG26" s="35"/>
      <c r="TJH26" s="35"/>
      <c r="TJI26" s="35"/>
      <c r="TJJ26" s="35"/>
      <c r="TJK26" s="35"/>
      <c r="TJL26" s="35"/>
      <c r="TJM26" s="35"/>
      <c r="TJN26" s="35"/>
      <c r="TJO26" s="35"/>
      <c r="TJP26" s="35"/>
      <c r="TJQ26" s="35"/>
      <c r="TJR26" s="35"/>
      <c r="TJS26" s="35"/>
      <c r="TJT26" s="35"/>
      <c r="TJU26" s="35"/>
      <c r="TJV26" s="35"/>
      <c r="TJW26" s="35"/>
      <c r="TJX26" s="35"/>
      <c r="TJY26" s="35"/>
      <c r="TJZ26" s="35"/>
      <c r="TKA26" s="35"/>
      <c r="TKB26" s="35"/>
      <c r="TKC26" s="35"/>
      <c r="TKD26" s="35"/>
      <c r="TKE26" s="35"/>
      <c r="TKF26" s="35"/>
      <c r="TKG26" s="35"/>
      <c r="TKH26" s="35"/>
      <c r="TKI26" s="35"/>
      <c r="TKJ26" s="35"/>
      <c r="TKK26" s="35"/>
      <c r="TKL26" s="35"/>
      <c r="TKM26" s="35"/>
      <c r="TKN26" s="35"/>
      <c r="TKO26" s="35"/>
      <c r="TKP26" s="35"/>
      <c r="TKQ26" s="35"/>
      <c r="TKR26" s="35"/>
      <c r="TKS26" s="35"/>
      <c r="TKT26" s="35"/>
      <c r="TKU26" s="35"/>
      <c r="TKV26" s="35"/>
      <c r="TKW26" s="35"/>
      <c r="TKX26" s="35"/>
      <c r="TKY26" s="35"/>
      <c r="TKZ26" s="35"/>
      <c r="TLA26" s="35"/>
      <c r="TLB26" s="35"/>
      <c r="TLC26" s="35"/>
      <c r="TLD26" s="35"/>
      <c r="TLE26" s="35"/>
      <c r="TLF26" s="35"/>
      <c r="TLG26" s="35"/>
      <c r="TLH26" s="35"/>
      <c r="TLI26" s="35"/>
      <c r="TLJ26" s="35"/>
      <c r="TLK26" s="35"/>
      <c r="TLL26" s="35"/>
      <c r="TLM26" s="35"/>
      <c r="TLN26" s="35"/>
      <c r="TLO26" s="35"/>
      <c r="TLP26" s="35"/>
      <c r="TLQ26" s="35"/>
      <c r="TLR26" s="35"/>
      <c r="TLS26" s="35"/>
      <c r="TLT26" s="35"/>
      <c r="TLU26" s="35"/>
      <c r="TLV26" s="35"/>
      <c r="TLW26" s="35"/>
      <c r="TLX26" s="35"/>
      <c r="TLY26" s="35"/>
      <c r="TLZ26" s="35"/>
      <c r="TMA26" s="35"/>
      <c r="TMB26" s="35"/>
      <c r="TMC26" s="35"/>
      <c r="TMD26" s="35"/>
      <c r="TME26" s="35"/>
      <c r="TMF26" s="35"/>
      <c r="TMG26" s="35"/>
      <c r="TMH26" s="35"/>
      <c r="TMI26" s="35"/>
      <c r="TMJ26" s="35"/>
      <c r="TMK26" s="35"/>
      <c r="TML26" s="35"/>
      <c r="TMM26" s="35"/>
      <c r="TMN26" s="35"/>
      <c r="TMO26" s="35"/>
      <c r="TMP26" s="35"/>
      <c r="TMQ26" s="35"/>
      <c r="TMR26" s="35"/>
      <c r="TMS26" s="35"/>
      <c r="TMT26" s="35"/>
      <c r="TMU26" s="35"/>
      <c r="TMV26" s="35"/>
      <c r="TMW26" s="35"/>
      <c r="TMX26" s="35"/>
      <c r="TMY26" s="35"/>
      <c r="TMZ26" s="35"/>
      <c r="TNA26" s="35"/>
      <c r="TNB26" s="35"/>
      <c r="TNC26" s="35"/>
      <c r="TND26" s="35"/>
      <c r="TNE26" s="35"/>
      <c r="TNF26" s="35"/>
      <c r="TNG26" s="35"/>
      <c r="TNH26" s="35"/>
      <c r="TNI26" s="35"/>
      <c r="TNJ26" s="35"/>
      <c r="TNK26" s="35"/>
      <c r="TNL26" s="35"/>
      <c r="TNM26" s="35"/>
      <c r="TNN26" s="35"/>
      <c r="TNO26" s="35"/>
      <c r="TNP26" s="35"/>
      <c r="TNQ26" s="35"/>
      <c r="TNR26" s="35"/>
      <c r="TNS26" s="35"/>
      <c r="TNT26" s="35"/>
      <c r="TNU26" s="35"/>
      <c r="TNV26" s="35"/>
      <c r="TNW26" s="35"/>
      <c r="TNX26" s="35"/>
      <c r="TNY26" s="35"/>
      <c r="TNZ26" s="35"/>
      <c r="TOA26" s="35"/>
      <c r="TOB26" s="35"/>
      <c r="TOC26" s="35"/>
      <c r="TOD26" s="35"/>
      <c r="TOE26" s="35"/>
      <c r="TOF26" s="35"/>
      <c r="TOG26" s="35"/>
      <c r="TOH26" s="35"/>
      <c r="TOI26" s="35"/>
      <c r="TOJ26" s="35"/>
      <c r="TOK26" s="35"/>
      <c r="TOL26" s="35"/>
      <c r="TOM26" s="35"/>
      <c r="TON26" s="35"/>
      <c r="TOO26" s="35"/>
      <c r="TOP26" s="35"/>
      <c r="TOQ26" s="35"/>
      <c r="TOR26" s="35"/>
      <c r="TOS26" s="35"/>
      <c r="TOT26" s="35"/>
      <c r="TOU26" s="35"/>
      <c r="TOV26" s="35"/>
      <c r="TOW26" s="35"/>
      <c r="TOX26" s="35"/>
      <c r="TOY26" s="35"/>
      <c r="TOZ26" s="35"/>
      <c r="TPA26" s="35"/>
      <c r="TPB26" s="35"/>
      <c r="TPC26" s="35"/>
      <c r="TPD26" s="35"/>
      <c r="TPE26" s="35"/>
      <c r="TPF26" s="35"/>
      <c r="TPG26" s="35"/>
      <c r="TPH26" s="35"/>
      <c r="TPI26" s="35"/>
      <c r="TPJ26" s="35"/>
      <c r="TPK26" s="35"/>
      <c r="TPL26" s="35"/>
      <c r="TPM26" s="35"/>
      <c r="TPN26" s="35"/>
      <c r="TPO26" s="35"/>
      <c r="TPP26" s="35"/>
      <c r="TPQ26" s="35"/>
      <c r="TPR26" s="35"/>
      <c r="TPS26" s="35"/>
      <c r="TPT26" s="35"/>
      <c r="TPU26" s="35"/>
      <c r="TPV26" s="35"/>
      <c r="TPW26" s="35"/>
      <c r="TPX26" s="35"/>
      <c r="TPY26" s="35"/>
      <c r="TPZ26" s="35"/>
      <c r="TQA26" s="35"/>
      <c r="TQB26" s="35"/>
      <c r="TQC26" s="35"/>
      <c r="TQD26" s="35"/>
      <c r="TQE26" s="35"/>
      <c r="TQF26" s="35"/>
      <c r="TQG26" s="35"/>
      <c r="TQH26" s="35"/>
      <c r="TQI26" s="35"/>
      <c r="TQJ26" s="35"/>
      <c r="TQK26" s="35"/>
      <c r="TQL26" s="35"/>
      <c r="TQM26" s="35"/>
      <c r="TQN26" s="35"/>
      <c r="TQO26" s="35"/>
      <c r="TQP26" s="35"/>
      <c r="TQQ26" s="35"/>
      <c r="TQR26" s="35"/>
      <c r="TQS26" s="35"/>
      <c r="TQT26" s="35"/>
      <c r="TQU26" s="35"/>
      <c r="TQV26" s="35"/>
      <c r="TQW26" s="35"/>
      <c r="TQX26" s="35"/>
      <c r="TQY26" s="35"/>
      <c r="TQZ26" s="35"/>
      <c r="TRA26" s="35"/>
      <c r="TRB26" s="35"/>
      <c r="TRC26" s="35"/>
      <c r="TRD26" s="35"/>
      <c r="TRE26" s="35"/>
      <c r="TRF26" s="35"/>
      <c r="TRG26" s="35"/>
      <c r="TRH26" s="35"/>
      <c r="TRI26" s="35"/>
      <c r="TRJ26" s="35"/>
      <c r="TRK26" s="35"/>
      <c r="TRL26" s="35"/>
      <c r="TRM26" s="35"/>
      <c r="TRN26" s="35"/>
      <c r="TRO26" s="35"/>
      <c r="TRP26" s="35"/>
      <c r="TRQ26" s="35"/>
      <c r="TRR26" s="35"/>
      <c r="TRS26" s="35"/>
      <c r="TRT26" s="35"/>
      <c r="TRU26" s="35"/>
      <c r="TRV26" s="35"/>
      <c r="TRW26" s="35"/>
      <c r="TRX26" s="35"/>
      <c r="TRY26" s="35"/>
      <c r="TRZ26" s="35"/>
      <c r="TSA26" s="35"/>
      <c r="TSB26" s="35"/>
      <c r="TSC26" s="35"/>
      <c r="TSD26" s="35"/>
      <c r="TSE26" s="35"/>
      <c r="TSF26" s="35"/>
      <c r="TSG26" s="35"/>
      <c r="TSH26" s="35"/>
      <c r="TSI26" s="35"/>
      <c r="TSJ26" s="35"/>
      <c r="TSK26" s="35"/>
      <c r="TSL26" s="35"/>
      <c r="TSM26" s="35"/>
      <c r="TSN26" s="35"/>
      <c r="TSO26" s="35"/>
      <c r="TSP26" s="35"/>
      <c r="TSQ26" s="35"/>
      <c r="TSR26" s="35"/>
      <c r="TSS26" s="35"/>
      <c r="TST26" s="35"/>
      <c r="TSU26" s="35"/>
      <c r="TSV26" s="35"/>
      <c r="TSW26" s="35"/>
      <c r="TSX26" s="35"/>
      <c r="TSY26" s="35"/>
      <c r="TSZ26" s="35"/>
      <c r="TTA26" s="35"/>
      <c r="TTB26" s="35"/>
      <c r="TTC26" s="35"/>
      <c r="TTD26" s="35"/>
      <c r="TTE26" s="35"/>
      <c r="TTF26" s="35"/>
      <c r="TTG26" s="35"/>
      <c r="TTH26" s="35"/>
      <c r="TTI26" s="35"/>
      <c r="TTJ26" s="35"/>
      <c r="TTK26" s="35"/>
      <c r="TTL26" s="35"/>
      <c r="TTM26" s="35"/>
      <c r="TTN26" s="35"/>
      <c r="TTO26" s="35"/>
      <c r="TTP26" s="35"/>
      <c r="TTQ26" s="35"/>
      <c r="TTR26" s="35"/>
      <c r="TTS26" s="35"/>
      <c r="TTT26" s="35"/>
      <c r="TTU26" s="35"/>
      <c r="TTV26" s="35"/>
      <c r="TTW26" s="35"/>
      <c r="TTX26" s="35"/>
      <c r="TTY26" s="35"/>
      <c r="TTZ26" s="35"/>
      <c r="TUA26" s="35"/>
      <c r="TUB26" s="35"/>
      <c r="TUC26" s="35"/>
      <c r="TUD26" s="35"/>
      <c r="TUE26" s="35"/>
      <c r="TUF26" s="35"/>
      <c r="TUG26" s="35"/>
      <c r="TUH26" s="35"/>
      <c r="TUI26" s="35"/>
      <c r="TUJ26" s="35"/>
      <c r="TUK26" s="35"/>
      <c r="TUL26" s="35"/>
      <c r="TUM26" s="35"/>
      <c r="TUN26" s="35"/>
      <c r="TUO26" s="35"/>
      <c r="TUP26" s="35"/>
      <c r="TUQ26" s="35"/>
      <c r="TUR26" s="35"/>
      <c r="TUS26" s="35"/>
      <c r="TUT26" s="35"/>
      <c r="TUU26" s="35"/>
      <c r="TUV26" s="35"/>
      <c r="TUW26" s="35"/>
      <c r="TUX26" s="35"/>
      <c r="TUY26" s="35"/>
      <c r="TUZ26" s="35"/>
      <c r="TVA26" s="35"/>
      <c r="TVB26" s="35"/>
      <c r="TVC26" s="35"/>
      <c r="TVD26" s="35"/>
      <c r="TVE26" s="35"/>
      <c r="TVF26" s="35"/>
      <c r="TVG26" s="35"/>
      <c r="TVH26" s="35"/>
      <c r="TVI26" s="35"/>
      <c r="TVJ26" s="35"/>
      <c r="TVK26" s="35"/>
      <c r="TVL26" s="35"/>
      <c r="TVM26" s="35"/>
      <c r="TVN26" s="35"/>
      <c r="TVO26" s="35"/>
      <c r="TVP26" s="35"/>
      <c r="TVQ26" s="35"/>
      <c r="TVR26" s="35"/>
      <c r="TVS26" s="35"/>
      <c r="TVT26" s="35"/>
      <c r="TVU26" s="35"/>
      <c r="TVV26" s="35"/>
      <c r="TVW26" s="35"/>
      <c r="TVX26" s="35"/>
      <c r="TVY26" s="35"/>
      <c r="TVZ26" s="35"/>
      <c r="TWA26" s="35"/>
      <c r="TWB26" s="35"/>
      <c r="TWC26" s="35"/>
      <c r="TWD26" s="35"/>
      <c r="TWE26" s="35"/>
      <c r="TWF26" s="35"/>
      <c r="TWG26" s="35"/>
      <c r="TWH26" s="35"/>
      <c r="TWI26" s="35"/>
      <c r="TWJ26" s="35"/>
      <c r="TWK26" s="35"/>
      <c r="TWL26" s="35"/>
      <c r="TWM26" s="35"/>
      <c r="TWN26" s="35"/>
      <c r="TWO26" s="35"/>
      <c r="TWP26" s="35"/>
      <c r="TWQ26" s="35"/>
      <c r="TWR26" s="35"/>
      <c r="TWS26" s="35"/>
      <c r="TWT26" s="35"/>
      <c r="TWU26" s="35"/>
      <c r="TWV26" s="35"/>
      <c r="TWW26" s="35"/>
      <c r="TWX26" s="35"/>
      <c r="TWY26" s="35"/>
      <c r="TWZ26" s="35"/>
      <c r="TXA26" s="35"/>
      <c r="TXB26" s="35"/>
      <c r="TXC26" s="35"/>
      <c r="TXD26" s="35"/>
      <c r="TXE26" s="35"/>
      <c r="TXF26" s="35"/>
      <c r="TXG26" s="35"/>
      <c r="TXH26" s="35"/>
      <c r="TXI26" s="35"/>
      <c r="TXJ26" s="35"/>
      <c r="TXK26" s="35"/>
      <c r="TXL26" s="35"/>
      <c r="TXM26" s="35"/>
      <c r="TXN26" s="35"/>
      <c r="TXO26" s="35"/>
      <c r="TXP26" s="35"/>
      <c r="TXQ26" s="35"/>
      <c r="TXR26" s="35"/>
      <c r="TXS26" s="35"/>
      <c r="TXT26" s="35"/>
      <c r="TXU26" s="35"/>
      <c r="TXV26" s="35"/>
      <c r="TXW26" s="35"/>
      <c r="TXX26" s="35"/>
      <c r="TXY26" s="35"/>
      <c r="TXZ26" s="35"/>
      <c r="TYA26" s="35"/>
      <c r="TYB26" s="35"/>
      <c r="TYC26" s="35"/>
      <c r="TYD26" s="35"/>
      <c r="TYE26" s="35"/>
      <c r="TYF26" s="35"/>
      <c r="TYG26" s="35"/>
      <c r="TYH26" s="35"/>
      <c r="TYI26" s="35"/>
      <c r="TYJ26" s="35"/>
      <c r="TYK26" s="35"/>
      <c r="TYL26" s="35"/>
      <c r="TYM26" s="35"/>
      <c r="TYN26" s="35"/>
      <c r="TYO26" s="35"/>
      <c r="TYP26" s="35"/>
      <c r="TYQ26" s="35"/>
      <c r="TYR26" s="35"/>
      <c r="TYS26" s="35"/>
      <c r="TYT26" s="35"/>
      <c r="TYU26" s="35"/>
      <c r="TYV26" s="35"/>
      <c r="TYW26" s="35"/>
      <c r="TYX26" s="35"/>
      <c r="TYY26" s="35"/>
      <c r="TYZ26" s="35"/>
      <c r="TZA26" s="35"/>
      <c r="TZB26" s="35"/>
      <c r="TZC26" s="35"/>
      <c r="TZD26" s="35"/>
      <c r="TZE26" s="35"/>
      <c r="TZF26" s="35"/>
      <c r="TZG26" s="35"/>
      <c r="TZH26" s="35"/>
      <c r="TZI26" s="35"/>
      <c r="TZJ26" s="35"/>
      <c r="TZK26" s="35"/>
      <c r="TZL26" s="35"/>
      <c r="TZM26" s="35"/>
      <c r="TZN26" s="35"/>
      <c r="TZO26" s="35"/>
      <c r="TZP26" s="35"/>
      <c r="TZQ26" s="35"/>
      <c r="TZR26" s="35"/>
      <c r="TZS26" s="35"/>
      <c r="TZT26" s="35"/>
      <c r="TZU26" s="35"/>
      <c r="TZV26" s="35"/>
      <c r="TZW26" s="35"/>
      <c r="TZX26" s="35"/>
      <c r="TZY26" s="35"/>
      <c r="TZZ26" s="35"/>
      <c r="UAA26" s="35"/>
      <c r="UAB26" s="35"/>
      <c r="UAC26" s="35"/>
      <c r="UAD26" s="35"/>
      <c r="UAE26" s="35"/>
      <c r="UAF26" s="35"/>
      <c r="UAG26" s="35"/>
      <c r="UAH26" s="35"/>
      <c r="UAI26" s="35"/>
      <c r="UAJ26" s="35"/>
      <c r="UAK26" s="35"/>
      <c r="UAL26" s="35"/>
      <c r="UAM26" s="35"/>
      <c r="UAN26" s="35"/>
      <c r="UAO26" s="35"/>
      <c r="UAP26" s="35"/>
      <c r="UAQ26" s="35"/>
      <c r="UAR26" s="35"/>
      <c r="UAS26" s="35"/>
      <c r="UAT26" s="35"/>
      <c r="UAU26" s="35"/>
      <c r="UAV26" s="35"/>
      <c r="UAW26" s="35"/>
      <c r="UAX26" s="35"/>
      <c r="UAY26" s="35"/>
      <c r="UAZ26" s="35"/>
      <c r="UBA26" s="35"/>
      <c r="UBB26" s="35"/>
      <c r="UBC26" s="35"/>
      <c r="UBD26" s="35"/>
      <c r="UBE26" s="35"/>
      <c r="UBF26" s="35"/>
      <c r="UBG26" s="35"/>
      <c r="UBH26" s="35"/>
      <c r="UBI26" s="35"/>
      <c r="UBJ26" s="35"/>
      <c r="UBK26" s="35"/>
      <c r="UBL26" s="35"/>
      <c r="UBM26" s="35"/>
      <c r="UBN26" s="35"/>
      <c r="UBO26" s="35"/>
      <c r="UBP26" s="35"/>
      <c r="UBQ26" s="35"/>
      <c r="UBR26" s="35"/>
      <c r="UBS26" s="35"/>
      <c r="UBT26" s="35"/>
      <c r="UBU26" s="35"/>
      <c r="UBV26" s="35"/>
      <c r="UBW26" s="35"/>
      <c r="UBX26" s="35"/>
      <c r="UBY26" s="35"/>
      <c r="UBZ26" s="35"/>
      <c r="UCA26" s="35"/>
      <c r="UCB26" s="35"/>
      <c r="UCC26" s="35"/>
      <c r="UCD26" s="35"/>
      <c r="UCE26" s="35"/>
      <c r="UCF26" s="35"/>
      <c r="UCG26" s="35"/>
      <c r="UCH26" s="35"/>
      <c r="UCI26" s="35"/>
      <c r="UCJ26" s="35"/>
      <c r="UCK26" s="35"/>
      <c r="UCL26" s="35"/>
      <c r="UCM26" s="35"/>
      <c r="UCN26" s="35"/>
      <c r="UCO26" s="35"/>
      <c r="UCP26" s="35"/>
      <c r="UCQ26" s="35"/>
      <c r="UCR26" s="35"/>
      <c r="UCS26" s="35"/>
      <c r="UCT26" s="35"/>
      <c r="UCU26" s="35"/>
      <c r="UCV26" s="35"/>
      <c r="UCW26" s="35"/>
      <c r="UCX26" s="35"/>
      <c r="UCY26" s="35"/>
      <c r="UCZ26" s="35"/>
      <c r="UDA26" s="35"/>
      <c r="UDB26" s="35"/>
      <c r="UDC26" s="35"/>
      <c r="UDD26" s="35"/>
      <c r="UDE26" s="35"/>
      <c r="UDF26" s="35"/>
      <c r="UDG26" s="35"/>
      <c r="UDH26" s="35"/>
      <c r="UDI26" s="35"/>
      <c r="UDJ26" s="35"/>
      <c r="UDK26" s="35"/>
      <c r="UDL26" s="35"/>
      <c r="UDM26" s="35"/>
      <c r="UDN26" s="35"/>
      <c r="UDO26" s="35"/>
      <c r="UDP26" s="35"/>
      <c r="UDQ26" s="35"/>
      <c r="UDR26" s="35"/>
      <c r="UDS26" s="35"/>
      <c r="UDT26" s="35"/>
      <c r="UDU26" s="35"/>
      <c r="UDV26" s="35"/>
      <c r="UDW26" s="35"/>
      <c r="UDX26" s="35"/>
      <c r="UDY26" s="35"/>
      <c r="UDZ26" s="35"/>
      <c r="UEA26" s="35"/>
      <c r="UEB26" s="35"/>
      <c r="UEC26" s="35"/>
      <c r="UED26" s="35"/>
      <c r="UEE26" s="35"/>
      <c r="UEF26" s="35"/>
      <c r="UEG26" s="35"/>
      <c r="UEH26" s="35"/>
      <c r="UEI26" s="35"/>
      <c r="UEJ26" s="35"/>
      <c r="UEK26" s="35"/>
      <c r="UEL26" s="35"/>
      <c r="UEM26" s="35"/>
      <c r="UEN26" s="35"/>
      <c r="UEO26" s="35"/>
      <c r="UEP26" s="35"/>
      <c r="UEQ26" s="35"/>
      <c r="UER26" s="35"/>
      <c r="UES26" s="35"/>
      <c r="UET26" s="35"/>
      <c r="UEU26" s="35"/>
      <c r="UEV26" s="35"/>
      <c r="UEW26" s="35"/>
      <c r="UEX26" s="35"/>
      <c r="UEY26" s="35"/>
      <c r="UEZ26" s="35"/>
      <c r="UFA26" s="35"/>
      <c r="UFB26" s="35"/>
      <c r="UFC26" s="35"/>
      <c r="UFD26" s="35"/>
      <c r="UFE26" s="35"/>
      <c r="UFF26" s="35"/>
      <c r="UFG26" s="35"/>
      <c r="UFH26" s="35"/>
      <c r="UFI26" s="35"/>
      <c r="UFJ26" s="35"/>
      <c r="UFK26" s="35"/>
      <c r="UFL26" s="35"/>
      <c r="UFM26" s="35"/>
      <c r="UFN26" s="35"/>
      <c r="UFO26" s="35"/>
      <c r="UFP26" s="35"/>
      <c r="UFQ26" s="35"/>
      <c r="UFR26" s="35"/>
      <c r="UFS26" s="35"/>
      <c r="UFT26" s="35"/>
      <c r="UFU26" s="35"/>
      <c r="UFV26" s="35"/>
      <c r="UFW26" s="35"/>
      <c r="UFX26" s="35"/>
      <c r="UFY26" s="35"/>
      <c r="UFZ26" s="35"/>
      <c r="UGA26" s="35"/>
      <c r="UGB26" s="35"/>
      <c r="UGC26" s="35"/>
      <c r="UGD26" s="35"/>
      <c r="UGE26" s="35"/>
      <c r="UGF26" s="35"/>
      <c r="UGG26" s="35"/>
      <c r="UGH26" s="35"/>
      <c r="UGI26" s="35"/>
      <c r="UGJ26" s="35"/>
      <c r="UGK26" s="35"/>
      <c r="UGL26" s="35"/>
      <c r="UGM26" s="35"/>
      <c r="UGN26" s="35"/>
      <c r="UGO26" s="35"/>
      <c r="UGP26" s="35"/>
      <c r="UGQ26" s="35"/>
      <c r="UGR26" s="35"/>
      <c r="UGS26" s="35"/>
      <c r="UGT26" s="35"/>
      <c r="UGU26" s="35"/>
      <c r="UGV26" s="35"/>
      <c r="UGW26" s="35"/>
      <c r="UGX26" s="35"/>
      <c r="UGY26" s="35"/>
      <c r="UGZ26" s="35"/>
      <c r="UHA26" s="35"/>
      <c r="UHB26" s="35"/>
      <c r="UHC26" s="35"/>
      <c r="UHD26" s="35"/>
      <c r="UHE26" s="35"/>
      <c r="UHF26" s="35"/>
      <c r="UHG26" s="35"/>
      <c r="UHH26" s="35"/>
      <c r="UHI26" s="35"/>
      <c r="UHJ26" s="35"/>
      <c r="UHK26" s="35"/>
      <c r="UHL26" s="35"/>
      <c r="UHM26" s="35"/>
      <c r="UHN26" s="35"/>
      <c r="UHO26" s="35"/>
      <c r="UHP26" s="35"/>
      <c r="UHQ26" s="35"/>
      <c r="UHR26" s="35"/>
      <c r="UHS26" s="35"/>
      <c r="UHT26" s="35"/>
      <c r="UHU26" s="35"/>
      <c r="UHV26" s="35"/>
      <c r="UHW26" s="35"/>
      <c r="UHX26" s="35"/>
      <c r="UHY26" s="35"/>
      <c r="UHZ26" s="35"/>
      <c r="UIA26" s="35"/>
      <c r="UIB26" s="35"/>
      <c r="UIC26" s="35"/>
      <c r="UID26" s="35"/>
      <c r="UIE26" s="35"/>
      <c r="UIF26" s="35"/>
      <c r="UIG26" s="35"/>
      <c r="UIH26" s="35"/>
      <c r="UII26" s="35"/>
      <c r="UIJ26" s="35"/>
      <c r="UIK26" s="35"/>
      <c r="UIL26" s="35"/>
      <c r="UIM26" s="35"/>
      <c r="UIN26" s="35"/>
      <c r="UIO26" s="35"/>
      <c r="UIP26" s="35"/>
      <c r="UIQ26" s="35"/>
      <c r="UIR26" s="35"/>
      <c r="UIS26" s="35"/>
      <c r="UIT26" s="35"/>
      <c r="UIU26" s="35"/>
      <c r="UIV26" s="35"/>
      <c r="UIW26" s="35"/>
      <c r="UIX26" s="35"/>
      <c r="UIY26" s="35"/>
      <c r="UIZ26" s="35"/>
      <c r="UJA26" s="35"/>
      <c r="UJB26" s="35"/>
      <c r="UJC26" s="35"/>
      <c r="UJD26" s="35"/>
      <c r="UJE26" s="35"/>
      <c r="UJF26" s="35"/>
      <c r="UJG26" s="35"/>
      <c r="UJH26" s="35"/>
      <c r="UJI26" s="35"/>
      <c r="UJJ26" s="35"/>
      <c r="UJK26" s="35"/>
      <c r="UJL26" s="35"/>
      <c r="UJM26" s="35"/>
      <c r="UJN26" s="35"/>
      <c r="UJO26" s="35"/>
      <c r="UJP26" s="35"/>
      <c r="UJQ26" s="35"/>
      <c r="UJR26" s="35"/>
      <c r="UJS26" s="35"/>
      <c r="UJT26" s="35"/>
      <c r="UJU26" s="35"/>
      <c r="UJV26" s="35"/>
      <c r="UJW26" s="35"/>
      <c r="UJX26" s="35"/>
      <c r="UJY26" s="35"/>
      <c r="UJZ26" s="35"/>
      <c r="UKA26" s="35"/>
      <c r="UKB26" s="35"/>
      <c r="UKC26" s="35"/>
      <c r="UKD26" s="35"/>
      <c r="UKE26" s="35"/>
      <c r="UKF26" s="35"/>
      <c r="UKG26" s="35"/>
      <c r="UKH26" s="35"/>
      <c r="UKI26" s="35"/>
      <c r="UKJ26" s="35"/>
      <c r="UKK26" s="35"/>
      <c r="UKL26" s="35"/>
      <c r="UKM26" s="35"/>
      <c r="UKN26" s="35"/>
      <c r="UKO26" s="35"/>
      <c r="UKP26" s="35"/>
      <c r="UKQ26" s="35"/>
      <c r="UKR26" s="35"/>
      <c r="UKS26" s="35"/>
      <c r="UKT26" s="35"/>
      <c r="UKU26" s="35"/>
      <c r="UKV26" s="35"/>
      <c r="UKW26" s="35"/>
      <c r="UKX26" s="35"/>
      <c r="UKY26" s="35"/>
      <c r="UKZ26" s="35"/>
      <c r="ULA26" s="35"/>
      <c r="ULB26" s="35"/>
      <c r="ULC26" s="35"/>
      <c r="ULD26" s="35"/>
      <c r="ULE26" s="35"/>
      <c r="ULF26" s="35"/>
      <c r="ULG26" s="35"/>
      <c r="ULH26" s="35"/>
      <c r="ULI26" s="35"/>
      <c r="ULJ26" s="35"/>
      <c r="ULK26" s="35"/>
      <c r="ULL26" s="35"/>
      <c r="ULM26" s="35"/>
      <c r="ULN26" s="35"/>
      <c r="ULO26" s="35"/>
      <c r="ULP26" s="35"/>
      <c r="ULQ26" s="35"/>
      <c r="ULR26" s="35"/>
      <c r="ULS26" s="35"/>
      <c r="ULT26" s="35"/>
      <c r="ULU26" s="35"/>
      <c r="ULV26" s="35"/>
      <c r="ULW26" s="35"/>
      <c r="ULX26" s="35"/>
      <c r="ULY26" s="35"/>
      <c r="ULZ26" s="35"/>
      <c r="UMA26" s="35"/>
      <c r="UMB26" s="35"/>
      <c r="UMC26" s="35"/>
      <c r="UMD26" s="35"/>
      <c r="UME26" s="35"/>
      <c r="UMF26" s="35"/>
      <c r="UMG26" s="35"/>
      <c r="UMH26" s="35"/>
      <c r="UMI26" s="35"/>
      <c r="UMJ26" s="35"/>
      <c r="UMK26" s="35"/>
      <c r="UML26" s="35"/>
      <c r="UMM26" s="35"/>
      <c r="UMN26" s="35"/>
      <c r="UMO26" s="35"/>
      <c r="UMP26" s="35"/>
      <c r="UMQ26" s="35"/>
      <c r="UMR26" s="35"/>
      <c r="UMS26" s="35"/>
      <c r="UMT26" s="35"/>
      <c r="UMU26" s="35"/>
      <c r="UMV26" s="35"/>
      <c r="UMW26" s="35"/>
      <c r="UMX26" s="35"/>
      <c r="UMY26" s="35"/>
      <c r="UMZ26" s="35"/>
      <c r="UNA26" s="35"/>
      <c r="UNB26" s="35"/>
      <c r="UNC26" s="35"/>
      <c r="UND26" s="35"/>
      <c r="UNE26" s="35"/>
      <c r="UNF26" s="35"/>
      <c r="UNG26" s="35"/>
      <c r="UNH26" s="35"/>
      <c r="UNI26" s="35"/>
      <c r="UNJ26" s="35"/>
      <c r="UNK26" s="35"/>
      <c r="UNL26" s="35"/>
      <c r="UNM26" s="35"/>
      <c r="UNN26" s="35"/>
      <c r="UNO26" s="35"/>
      <c r="UNP26" s="35"/>
      <c r="UNQ26" s="35"/>
      <c r="UNR26" s="35"/>
      <c r="UNS26" s="35"/>
      <c r="UNT26" s="35"/>
      <c r="UNU26" s="35"/>
      <c r="UNV26" s="35"/>
      <c r="UNW26" s="35"/>
      <c r="UNX26" s="35"/>
      <c r="UNY26" s="35"/>
      <c r="UNZ26" s="35"/>
      <c r="UOA26" s="35"/>
      <c r="UOB26" s="35"/>
      <c r="UOC26" s="35"/>
      <c r="UOD26" s="35"/>
      <c r="UOE26" s="35"/>
      <c r="UOF26" s="35"/>
      <c r="UOG26" s="35"/>
      <c r="UOH26" s="35"/>
      <c r="UOI26" s="35"/>
      <c r="UOJ26" s="35"/>
      <c r="UOK26" s="35"/>
      <c r="UOL26" s="35"/>
      <c r="UOM26" s="35"/>
      <c r="UON26" s="35"/>
      <c r="UOO26" s="35"/>
      <c r="UOP26" s="35"/>
      <c r="UOQ26" s="35"/>
      <c r="UOR26" s="35"/>
      <c r="UOS26" s="35"/>
      <c r="UOT26" s="35"/>
      <c r="UOU26" s="35"/>
      <c r="UOV26" s="35"/>
      <c r="UOW26" s="35"/>
      <c r="UOX26" s="35"/>
      <c r="UOY26" s="35"/>
      <c r="UOZ26" s="35"/>
      <c r="UPA26" s="35"/>
      <c r="UPB26" s="35"/>
      <c r="UPC26" s="35"/>
      <c r="UPD26" s="35"/>
      <c r="UPE26" s="35"/>
      <c r="UPF26" s="35"/>
      <c r="UPG26" s="35"/>
      <c r="UPH26" s="35"/>
      <c r="UPI26" s="35"/>
      <c r="UPJ26" s="35"/>
      <c r="UPK26" s="35"/>
      <c r="UPL26" s="35"/>
      <c r="UPM26" s="35"/>
      <c r="UPN26" s="35"/>
      <c r="UPO26" s="35"/>
      <c r="UPP26" s="35"/>
      <c r="UPQ26" s="35"/>
      <c r="UPR26" s="35"/>
      <c r="UPS26" s="35"/>
      <c r="UPT26" s="35"/>
      <c r="UPU26" s="35"/>
      <c r="UPV26" s="35"/>
      <c r="UPW26" s="35"/>
      <c r="UPX26" s="35"/>
      <c r="UPY26" s="35"/>
      <c r="UPZ26" s="35"/>
      <c r="UQA26" s="35"/>
      <c r="UQB26" s="35"/>
      <c r="UQC26" s="35"/>
      <c r="UQD26" s="35"/>
      <c r="UQE26" s="35"/>
      <c r="UQF26" s="35"/>
      <c r="UQG26" s="35"/>
      <c r="UQH26" s="35"/>
      <c r="UQI26" s="35"/>
      <c r="UQJ26" s="35"/>
      <c r="UQK26" s="35"/>
      <c r="UQL26" s="35"/>
      <c r="UQM26" s="35"/>
      <c r="UQN26" s="35"/>
      <c r="UQO26" s="35"/>
      <c r="UQP26" s="35"/>
      <c r="UQQ26" s="35"/>
      <c r="UQR26" s="35"/>
      <c r="UQS26" s="35"/>
      <c r="UQT26" s="35"/>
      <c r="UQU26" s="35"/>
      <c r="UQV26" s="35"/>
      <c r="UQW26" s="35"/>
      <c r="UQX26" s="35"/>
      <c r="UQY26" s="35"/>
      <c r="UQZ26" s="35"/>
      <c r="URA26" s="35"/>
      <c r="URB26" s="35"/>
      <c r="URC26" s="35"/>
      <c r="URD26" s="35"/>
      <c r="URE26" s="35"/>
      <c r="URF26" s="35"/>
      <c r="URG26" s="35"/>
      <c r="URH26" s="35"/>
      <c r="URI26" s="35"/>
      <c r="URJ26" s="35"/>
      <c r="URK26" s="35"/>
      <c r="URL26" s="35"/>
      <c r="URM26" s="35"/>
      <c r="URN26" s="35"/>
      <c r="URO26" s="35"/>
      <c r="URP26" s="35"/>
      <c r="URQ26" s="35"/>
      <c r="URR26" s="35"/>
      <c r="URS26" s="35"/>
      <c r="URT26" s="35"/>
      <c r="URU26" s="35"/>
      <c r="URV26" s="35"/>
      <c r="URW26" s="35"/>
      <c r="URX26" s="35"/>
      <c r="URY26" s="35"/>
      <c r="URZ26" s="35"/>
      <c r="USA26" s="35"/>
      <c r="USB26" s="35"/>
      <c r="USC26" s="35"/>
      <c r="USD26" s="35"/>
      <c r="USE26" s="35"/>
      <c r="USF26" s="35"/>
      <c r="USG26" s="35"/>
      <c r="USH26" s="35"/>
      <c r="USI26" s="35"/>
      <c r="USJ26" s="35"/>
      <c r="USK26" s="35"/>
      <c r="USL26" s="35"/>
      <c r="USM26" s="35"/>
      <c r="USN26" s="35"/>
      <c r="USO26" s="35"/>
      <c r="USP26" s="35"/>
      <c r="USQ26" s="35"/>
      <c r="USR26" s="35"/>
      <c r="USS26" s="35"/>
      <c r="UST26" s="35"/>
      <c r="USU26" s="35"/>
      <c r="USV26" s="35"/>
      <c r="USW26" s="35"/>
      <c r="USX26" s="35"/>
      <c r="USY26" s="35"/>
      <c r="USZ26" s="35"/>
      <c r="UTA26" s="35"/>
      <c r="UTB26" s="35"/>
      <c r="UTC26" s="35"/>
      <c r="UTD26" s="35"/>
      <c r="UTE26" s="35"/>
      <c r="UTF26" s="35"/>
      <c r="UTG26" s="35"/>
      <c r="UTH26" s="35"/>
      <c r="UTI26" s="35"/>
      <c r="UTJ26" s="35"/>
      <c r="UTK26" s="35"/>
      <c r="UTL26" s="35"/>
      <c r="UTM26" s="35"/>
      <c r="UTN26" s="35"/>
      <c r="UTO26" s="35"/>
      <c r="UTP26" s="35"/>
      <c r="UTQ26" s="35"/>
      <c r="UTR26" s="35"/>
      <c r="UTS26" s="35"/>
      <c r="UTT26" s="35"/>
      <c r="UTU26" s="35"/>
      <c r="UTV26" s="35"/>
      <c r="UTW26" s="35"/>
      <c r="UTX26" s="35"/>
      <c r="UTY26" s="35"/>
      <c r="UTZ26" s="35"/>
      <c r="UUA26" s="35"/>
      <c r="UUB26" s="35"/>
      <c r="UUC26" s="35"/>
      <c r="UUD26" s="35"/>
      <c r="UUE26" s="35"/>
      <c r="UUF26" s="35"/>
      <c r="UUG26" s="35"/>
      <c r="UUH26" s="35"/>
      <c r="UUI26" s="35"/>
      <c r="UUJ26" s="35"/>
      <c r="UUK26" s="35"/>
      <c r="UUL26" s="35"/>
      <c r="UUM26" s="35"/>
      <c r="UUN26" s="35"/>
      <c r="UUO26" s="35"/>
      <c r="UUP26" s="35"/>
      <c r="UUQ26" s="35"/>
      <c r="UUR26" s="35"/>
      <c r="UUS26" s="35"/>
      <c r="UUT26" s="35"/>
      <c r="UUU26" s="35"/>
      <c r="UUV26" s="35"/>
      <c r="UUW26" s="35"/>
      <c r="UUX26" s="35"/>
      <c r="UUY26" s="35"/>
      <c r="UUZ26" s="35"/>
      <c r="UVA26" s="35"/>
      <c r="UVB26" s="35"/>
      <c r="UVC26" s="35"/>
      <c r="UVD26" s="35"/>
      <c r="UVE26" s="35"/>
      <c r="UVF26" s="35"/>
      <c r="UVG26" s="35"/>
      <c r="UVH26" s="35"/>
      <c r="UVI26" s="35"/>
      <c r="UVJ26" s="35"/>
      <c r="UVK26" s="35"/>
      <c r="UVL26" s="35"/>
      <c r="UVM26" s="35"/>
      <c r="UVN26" s="35"/>
      <c r="UVO26" s="35"/>
      <c r="UVP26" s="35"/>
      <c r="UVQ26" s="35"/>
      <c r="UVR26" s="35"/>
      <c r="UVS26" s="35"/>
      <c r="UVT26" s="35"/>
      <c r="UVU26" s="35"/>
      <c r="UVV26" s="35"/>
      <c r="UVW26" s="35"/>
      <c r="UVX26" s="35"/>
      <c r="UVY26" s="35"/>
      <c r="UVZ26" s="35"/>
      <c r="UWA26" s="35"/>
      <c r="UWB26" s="35"/>
      <c r="UWC26" s="35"/>
      <c r="UWD26" s="35"/>
      <c r="UWE26" s="35"/>
      <c r="UWF26" s="35"/>
      <c r="UWG26" s="35"/>
      <c r="UWH26" s="35"/>
      <c r="UWI26" s="35"/>
      <c r="UWJ26" s="35"/>
      <c r="UWK26" s="35"/>
      <c r="UWL26" s="35"/>
      <c r="UWM26" s="35"/>
      <c r="UWN26" s="35"/>
      <c r="UWO26" s="35"/>
      <c r="UWP26" s="35"/>
      <c r="UWQ26" s="35"/>
      <c r="UWR26" s="35"/>
      <c r="UWS26" s="35"/>
      <c r="UWT26" s="35"/>
      <c r="UWU26" s="35"/>
      <c r="UWV26" s="35"/>
      <c r="UWW26" s="35"/>
      <c r="UWX26" s="35"/>
      <c r="UWY26" s="35"/>
      <c r="UWZ26" s="35"/>
      <c r="UXA26" s="35"/>
      <c r="UXB26" s="35"/>
      <c r="UXC26" s="35"/>
      <c r="UXD26" s="35"/>
      <c r="UXE26" s="35"/>
      <c r="UXF26" s="35"/>
      <c r="UXG26" s="35"/>
      <c r="UXH26" s="35"/>
      <c r="UXI26" s="35"/>
      <c r="UXJ26" s="35"/>
      <c r="UXK26" s="35"/>
      <c r="UXL26" s="35"/>
      <c r="UXM26" s="35"/>
      <c r="UXN26" s="35"/>
      <c r="UXO26" s="35"/>
      <c r="UXP26" s="35"/>
      <c r="UXQ26" s="35"/>
      <c r="UXR26" s="35"/>
      <c r="UXS26" s="35"/>
      <c r="UXT26" s="35"/>
      <c r="UXU26" s="35"/>
      <c r="UXV26" s="35"/>
      <c r="UXW26" s="35"/>
      <c r="UXX26" s="35"/>
      <c r="UXY26" s="35"/>
      <c r="UXZ26" s="35"/>
      <c r="UYA26" s="35"/>
      <c r="UYB26" s="35"/>
      <c r="UYC26" s="35"/>
      <c r="UYD26" s="35"/>
      <c r="UYE26" s="35"/>
      <c r="UYF26" s="35"/>
      <c r="UYG26" s="35"/>
      <c r="UYH26" s="35"/>
      <c r="UYI26" s="35"/>
      <c r="UYJ26" s="35"/>
      <c r="UYK26" s="35"/>
      <c r="UYL26" s="35"/>
      <c r="UYM26" s="35"/>
      <c r="UYN26" s="35"/>
      <c r="UYO26" s="35"/>
      <c r="UYP26" s="35"/>
      <c r="UYQ26" s="35"/>
      <c r="UYR26" s="35"/>
      <c r="UYS26" s="35"/>
      <c r="UYT26" s="35"/>
      <c r="UYU26" s="35"/>
      <c r="UYV26" s="35"/>
      <c r="UYW26" s="35"/>
      <c r="UYX26" s="35"/>
      <c r="UYY26" s="35"/>
      <c r="UYZ26" s="35"/>
      <c r="UZA26" s="35"/>
      <c r="UZB26" s="35"/>
      <c r="UZC26" s="35"/>
      <c r="UZD26" s="35"/>
      <c r="UZE26" s="35"/>
      <c r="UZF26" s="35"/>
      <c r="UZG26" s="35"/>
      <c r="UZH26" s="35"/>
      <c r="UZI26" s="35"/>
      <c r="UZJ26" s="35"/>
      <c r="UZK26" s="35"/>
      <c r="UZL26" s="35"/>
      <c r="UZM26" s="35"/>
      <c r="UZN26" s="35"/>
      <c r="UZO26" s="35"/>
      <c r="UZP26" s="35"/>
      <c r="UZQ26" s="35"/>
      <c r="UZR26" s="35"/>
      <c r="UZS26" s="35"/>
      <c r="UZT26" s="35"/>
      <c r="UZU26" s="35"/>
      <c r="UZV26" s="35"/>
      <c r="UZW26" s="35"/>
      <c r="UZX26" s="35"/>
      <c r="UZY26" s="35"/>
      <c r="UZZ26" s="35"/>
      <c r="VAA26" s="35"/>
      <c r="VAB26" s="35"/>
      <c r="VAC26" s="35"/>
      <c r="VAD26" s="35"/>
      <c r="VAE26" s="35"/>
      <c r="VAF26" s="35"/>
      <c r="VAG26" s="35"/>
      <c r="VAH26" s="35"/>
      <c r="VAI26" s="35"/>
      <c r="VAJ26" s="35"/>
      <c r="VAK26" s="35"/>
      <c r="VAL26" s="35"/>
      <c r="VAM26" s="35"/>
      <c r="VAN26" s="35"/>
      <c r="VAO26" s="35"/>
      <c r="VAP26" s="35"/>
      <c r="VAQ26" s="35"/>
      <c r="VAR26" s="35"/>
      <c r="VAS26" s="35"/>
      <c r="VAT26" s="35"/>
      <c r="VAU26" s="35"/>
      <c r="VAV26" s="35"/>
      <c r="VAW26" s="35"/>
      <c r="VAX26" s="35"/>
      <c r="VAY26" s="35"/>
      <c r="VAZ26" s="35"/>
      <c r="VBA26" s="35"/>
      <c r="VBB26" s="35"/>
      <c r="VBC26" s="35"/>
      <c r="VBD26" s="35"/>
      <c r="VBE26" s="35"/>
      <c r="VBF26" s="35"/>
      <c r="VBG26" s="35"/>
      <c r="VBH26" s="35"/>
      <c r="VBI26" s="35"/>
      <c r="VBJ26" s="35"/>
      <c r="VBK26" s="35"/>
      <c r="VBL26" s="35"/>
      <c r="VBM26" s="35"/>
      <c r="VBN26" s="35"/>
      <c r="VBO26" s="35"/>
      <c r="VBP26" s="35"/>
      <c r="VBQ26" s="35"/>
      <c r="VBR26" s="35"/>
      <c r="VBS26" s="35"/>
      <c r="VBT26" s="35"/>
      <c r="VBU26" s="35"/>
      <c r="VBV26" s="35"/>
      <c r="VBW26" s="35"/>
      <c r="VBX26" s="35"/>
      <c r="VBY26" s="35"/>
      <c r="VBZ26" s="35"/>
      <c r="VCA26" s="35"/>
      <c r="VCB26" s="35"/>
      <c r="VCC26" s="35"/>
      <c r="VCD26" s="35"/>
      <c r="VCE26" s="35"/>
      <c r="VCF26" s="35"/>
      <c r="VCG26" s="35"/>
      <c r="VCH26" s="35"/>
      <c r="VCI26" s="35"/>
      <c r="VCJ26" s="35"/>
      <c r="VCK26" s="35"/>
      <c r="VCL26" s="35"/>
      <c r="VCM26" s="35"/>
      <c r="VCN26" s="35"/>
      <c r="VCO26" s="35"/>
      <c r="VCP26" s="35"/>
      <c r="VCQ26" s="35"/>
      <c r="VCR26" s="35"/>
      <c r="VCS26" s="35"/>
      <c r="VCT26" s="35"/>
      <c r="VCU26" s="35"/>
      <c r="VCV26" s="35"/>
      <c r="VCW26" s="35"/>
      <c r="VCX26" s="35"/>
      <c r="VCY26" s="35"/>
      <c r="VCZ26" s="35"/>
      <c r="VDA26" s="35"/>
      <c r="VDB26" s="35"/>
      <c r="VDC26" s="35"/>
      <c r="VDD26" s="35"/>
      <c r="VDE26" s="35"/>
      <c r="VDF26" s="35"/>
      <c r="VDG26" s="35"/>
      <c r="VDH26" s="35"/>
      <c r="VDI26" s="35"/>
      <c r="VDJ26" s="35"/>
      <c r="VDK26" s="35"/>
      <c r="VDL26" s="35"/>
      <c r="VDM26" s="35"/>
      <c r="VDN26" s="35"/>
      <c r="VDO26" s="35"/>
      <c r="VDP26" s="35"/>
      <c r="VDQ26" s="35"/>
      <c r="VDR26" s="35"/>
      <c r="VDS26" s="35"/>
      <c r="VDT26" s="35"/>
      <c r="VDU26" s="35"/>
      <c r="VDV26" s="35"/>
      <c r="VDW26" s="35"/>
      <c r="VDX26" s="35"/>
      <c r="VDY26" s="35"/>
      <c r="VDZ26" s="35"/>
      <c r="VEA26" s="35"/>
      <c r="VEB26" s="35"/>
      <c r="VEC26" s="35"/>
      <c r="VED26" s="35"/>
      <c r="VEE26" s="35"/>
      <c r="VEF26" s="35"/>
      <c r="VEG26" s="35"/>
      <c r="VEH26" s="35"/>
      <c r="VEI26" s="35"/>
      <c r="VEJ26" s="35"/>
      <c r="VEK26" s="35"/>
      <c r="VEL26" s="35"/>
      <c r="VEM26" s="35"/>
      <c r="VEN26" s="35"/>
      <c r="VEO26" s="35"/>
      <c r="VEP26" s="35"/>
      <c r="VEQ26" s="35"/>
      <c r="VER26" s="35"/>
      <c r="VES26" s="35"/>
      <c r="VET26" s="35"/>
      <c r="VEU26" s="35"/>
      <c r="VEV26" s="35"/>
      <c r="VEW26" s="35"/>
      <c r="VEX26" s="35"/>
      <c r="VEY26" s="35"/>
      <c r="VEZ26" s="35"/>
      <c r="VFA26" s="35"/>
      <c r="VFB26" s="35"/>
      <c r="VFC26" s="35"/>
      <c r="VFD26" s="35"/>
      <c r="VFE26" s="35"/>
      <c r="VFF26" s="35"/>
      <c r="VFG26" s="35"/>
      <c r="VFH26" s="35"/>
      <c r="VFI26" s="35"/>
      <c r="VFJ26" s="35"/>
      <c r="VFK26" s="35"/>
      <c r="VFL26" s="35"/>
      <c r="VFM26" s="35"/>
      <c r="VFN26" s="35"/>
      <c r="VFO26" s="35"/>
      <c r="VFP26" s="35"/>
      <c r="VFQ26" s="35"/>
      <c r="VFR26" s="35"/>
      <c r="VFS26" s="35"/>
      <c r="VFT26" s="35"/>
      <c r="VFU26" s="35"/>
      <c r="VFV26" s="35"/>
      <c r="VFW26" s="35"/>
      <c r="VFX26" s="35"/>
      <c r="VFY26" s="35"/>
      <c r="VFZ26" s="35"/>
      <c r="VGA26" s="35"/>
      <c r="VGB26" s="35"/>
      <c r="VGC26" s="35"/>
      <c r="VGD26" s="35"/>
      <c r="VGE26" s="35"/>
      <c r="VGF26" s="35"/>
      <c r="VGG26" s="35"/>
      <c r="VGH26" s="35"/>
      <c r="VGI26" s="35"/>
      <c r="VGJ26" s="35"/>
      <c r="VGK26" s="35"/>
      <c r="VGL26" s="35"/>
      <c r="VGM26" s="35"/>
      <c r="VGN26" s="35"/>
      <c r="VGO26" s="35"/>
      <c r="VGP26" s="35"/>
      <c r="VGQ26" s="35"/>
      <c r="VGR26" s="35"/>
      <c r="VGS26" s="35"/>
      <c r="VGT26" s="35"/>
      <c r="VGU26" s="35"/>
      <c r="VGV26" s="35"/>
      <c r="VGW26" s="35"/>
      <c r="VGX26" s="35"/>
      <c r="VGY26" s="35"/>
      <c r="VGZ26" s="35"/>
      <c r="VHA26" s="35"/>
      <c r="VHB26" s="35"/>
      <c r="VHC26" s="35"/>
      <c r="VHD26" s="35"/>
      <c r="VHE26" s="35"/>
      <c r="VHF26" s="35"/>
      <c r="VHG26" s="35"/>
      <c r="VHH26" s="35"/>
      <c r="VHI26" s="35"/>
      <c r="VHJ26" s="35"/>
      <c r="VHK26" s="35"/>
      <c r="VHL26" s="35"/>
      <c r="VHM26" s="35"/>
      <c r="VHN26" s="35"/>
      <c r="VHO26" s="35"/>
      <c r="VHP26" s="35"/>
      <c r="VHQ26" s="35"/>
      <c r="VHR26" s="35"/>
      <c r="VHS26" s="35"/>
      <c r="VHT26" s="35"/>
      <c r="VHU26" s="35"/>
      <c r="VHV26" s="35"/>
      <c r="VHW26" s="35"/>
      <c r="VHX26" s="35"/>
      <c r="VHY26" s="35"/>
      <c r="VHZ26" s="35"/>
      <c r="VIA26" s="35"/>
      <c r="VIB26" s="35"/>
      <c r="VIC26" s="35"/>
      <c r="VID26" s="35"/>
      <c r="VIE26" s="35"/>
      <c r="VIF26" s="35"/>
      <c r="VIG26" s="35"/>
      <c r="VIH26" s="35"/>
      <c r="VII26" s="35"/>
      <c r="VIJ26" s="35"/>
      <c r="VIK26" s="35"/>
      <c r="VIL26" s="35"/>
      <c r="VIM26" s="35"/>
      <c r="VIN26" s="35"/>
      <c r="VIO26" s="35"/>
      <c r="VIP26" s="35"/>
      <c r="VIQ26" s="35"/>
      <c r="VIR26" s="35"/>
      <c r="VIS26" s="35"/>
      <c r="VIT26" s="35"/>
      <c r="VIU26" s="35"/>
      <c r="VIV26" s="35"/>
      <c r="VIW26" s="35"/>
      <c r="VIX26" s="35"/>
      <c r="VIY26" s="35"/>
      <c r="VIZ26" s="35"/>
      <c r="VJA26" s="35"/>
      <c r="VJB26" s="35"/>
      <c r="VJC26" s="35"/>
      <c r="VJD26" s="35"/>
      <c r="VJE26" s="35"/>
      <c r="VJF26" s="35"/>
      <c r="VJG26" s="35"/>
      <c r="VJH26" s="35"/>
      <c r="VJI26" s="35"/>
      <c r="VJJ26" s="35"/>
      <c r="VJK26" s="35"/>
      <c r="VJL26" s="35"/>
      <c r="VJM26" s="35"/>
      <c r="VJN26" s="35"/>
      <c r="VJO26" s="35"/>
      <c r="VJP26" s="35"/>
      <c r="VJQ26" s="35"/>
      <c r="VJR26" s="35"/>
      <c r="VJS26" s="35"/>
      <c r="VJT26" s="35"/>
      <c r="VJU26" s="35"/>
      <c r="VJV26" s="35"/>
      <c r="VJW26" s="35"/>
      <c r="VJX26" s="35"/>
      <c r="VJY26" s="35"/>
      <c r="VJZ26" s="35"/>
      <c r="VKA26" s="35"/>
      <c r="VKB26" s="35"/>
      <c r="VKC26" s="35"/>
      <c r="VKD26" s="35"/>
      <c r="VKE26" s="35"/>
      <c r="VKF26" s="35"/>
      <c r="VKG26" s="35"/>
      <c r="VKH26" s="35"/>
      <c r="VKI26" s="35"/>
      <c r="VKJ26" s="35"/>
      <c r="VKK26" s="35"/>
      <c r="VKL26" s="35"/>
      <c r="VKM26" s="35"/>
      <c r="VKN26" s="35"/>
      <c r="VKO26" s="35"/>
      <c r="VKP26" s="35"/>
      <c r="VKQ26" s="35"/>
      <c r="VKR26" s="35"/>
      <c r="VKS26" s="35"/>
      <c r="VKT26" s="35"/>
      <c r="VKU26" s="35"/>
      <c r="VKV26" s="35"/>
      <c r="VKW26" s="35"/>
      <c r="VKX26" s="35"/>
      <c r="VKY26" s="35"/>
      <c r="VKZ26" s="35"/>
      <c r="VLA26" s="35"/>
      <c r="VLB26" s="35"/>
      <c r="VLC26" s="35"/>
      <c r="VLD26" s="35"/>
      <c r="VLE26" s="35"/>
      <c r="VLF26" s="35"/>
      <c r="VLG26" s="35"/>
      <c r="VLH26" s="35"/>
      <c r="VLI26" s="35"/>
      <c r="VLJ26" s="35"/>
      <c r="VLK26" s="35"/>
      <c r="VLL26" s="35"/>
      <c r="VLM26" s="35"/>
      <c r="VLN26" s="35"/>
      <c r="VLO26" s="35"/>
      <c r="VLP26" s="35"/>
      <c r="VLQ26" s="35"/>
      <c r="VLR26" s="35"/>
      <c r="VLS26" s="35"/>
      <c r="VLT26" s="35"/>
      <c r="VLU26" s="35"/>
      <c r="VLV26" s="35"/>
      <c r="VLW26" s="35"/>
      <c r="VLX26" s="35"/>
      <c r="VLY26" s="35"/>
      <c r="VLZ26" s="35"/>
      <c r="VMA26" s="35"/>
      <c r="VMB26" s="35"/>
      <c r="VMC26" s="35"/>
      <c r="VMD26" s="35"/>
      <c r="VME26" s="35"/>
      <c r="VMF26" s="35"/>
      <c r="VMG26" s="35"/>
      <c r="VMH26" s="35"/>
      <c r="VMI26" s="35"/>
      <c r="VMJ26" s="35"/>
      <c r="VMK26" s="35"/>
      <c r="VML26" s="35"/>
      <c r="VMM26" s="35"/>
      <c r="VMN26" s="35"/>
      <c r="VMO26" s="35"/>
      <c r="VMP26" s="35"/>
      <c r="VMQ26" s="35"/>
      <c r="VMR26" s="35"/>
      <c r="VMS26" s="35"/>
      <c r="VMT26" s="35"/>
      <c r="VMU26" s="35"/>
      <c r="VMV26" s="35"/>
      <c r="VMW26" s="35"/>
      <c r="VMX26" s="35"/>
      <c r="VMY26" s="35"/>
      <c r="VMZ26" s="35"/>
      <c r="VNA26" s="35"/>
      <c r="VNB26" s="35"/>
      <c r="VNC26" s="35"/>
      <c r="VND26" s="35"/>
      <c r="VNE26" s="35"/>
      <c r="VNF26" s="35"/>
      <c r="VNG26" s="35"/>
      <c r="VNH26" s="35"/>
      <c r="VNI26" s="35"/>
      <c r="VNJ26" s="35"/>
      <c r="VNK26" s="35"/>
      <c r="VNL26" s="35"/>
      <c r="VNM26" s="35"/>
      <c r="VNN26" s="35"/>
      <c r="VNO26" s="35"/>
      <c r="VNP26" s="35"/>
      <c r="VNQ26" s="35"/>
      <c r="VNR26" s="35"/>
      <c r="VNS26" s="35"/>
      <c r="VNT26" s="35"/>
      <c r="VNU26" s="35"/>
      <c r="VNV26" s="35"/>
      <c r="VNW26" s="35"/>
      <c r="VNX26" s="35"/>
      <c r="VNY26" s="35"/>
      <c r="VNZ26" s="35"/>
      <c r="VOA26" s="35"/>
      <c r="VOB26" s="35"/>
      <c r="VOC26" s="35"/>
      <c r="VOD26" s="35"/>
      <c r="VOE26" s="35"/>
      <c r="VOF26" s="35"/>
      <c r="VOG26" s="35"/>
      <c r="VOH26" s="35"/>
      <c r="VOI26" s="35"/>
      <c r="VOJ26" s="35"/>
      <c r="VOK26" s="35"/>
      <c r="VOL26" s="35"/>
      <c r="VOM26" s="35"/>
      <c r="VON26" s="35"/>
      <c r="VOO26" s="35"/>
      <c r="VOP26" s="35"/>
      <c r="VOQ26" s="35"/>
      <c r="VOR26" s="35"/>
      <c r="VOS26" s="35"/>
      <c r="VOT26" s="35"/>
      <c r="VOU26" s="35"/>
      <c r="VOV26" s="35"/>
      <c r="VOW26" s="35"/>
      <c r="VOX26" s="35"/>
      <c r="VOY26" s="35"/>
      <c r="VOZ26" s="35"/>
      <c r="VPA26" s="35"/>
      <c r="VPB26" s="35"/>
      <c r="VPC26" s="35"/>
      <c r="VPD26" s="35"/>
      <c r="VPE26" s="35"/>
      <c r="VPF26" s="35"/>
      <c r="VPG26" s="35"/>
      <c r="VPH26" s="35"/>
      <c r="VPI26" s="35"/>
      <c r="VPJ26" s="35"/>
      <c r="VPK26" s="35"/>
      <c r="VPL26" s="35"/>
      <c r="VPM26" s="35"/>
      <c r="VPN26" s="35"/>
      <c r="VPO26" s="35"/>
      <c r="VPP26" s="35"/>
      <c r="VPQ26" s="35"/>
      <c r="VPR26" s="35"/>
      <c r="VPS26" s="35"/>
      <c r="VPT26" s="35"/>
      <c r="VPU26" s="35"/>
      <c r="VPV26" s="35"/>
      <c r="VPW26" s="35"/>
      <c r="VPX26" s="35"/>
      <c r="VPY26" s="35"/>
      <c r="VPZ26" s="35"/>
      <c r="VQA26" s="35"/>
      <c r="VQB26" s="35"/>
      <c r="VQC26" s="35"/>
      <c r="VQD26" s="35"/>
      <c r="VQE26" s="35"/>
      <c r="VQF26" s="35"/>
      <c r="VQG26" s="35"/>
      <c r="VQH26" s="35"/>
      <c r="VQI26" s="35"/>
      <c r="VQJ26" s="35"/>
      <c r="VQK26" s="35"/>
      <c r="VQL26" s="35"/>
      <c r="VQM26" s="35"/>
      <c r="VQN26" s="35"/>
      <c r="VQO26" s="35"/>
      <c r="VQP26" s="35"/>
      <c r="VQQ26" s="35"/>
      <c r="VQR26" s="35"/>
      <c r="VQS26" s="35"/>
      <c r="VQT26" s="35"/>
      <c r="VQU26" s="35"/>
      <c r="VQV26" s="35"/>
      <c r="VQW26" s="35"/>
      <c r="VQX26" s="35"/>
      <c r="VQY26" s="35"/>
      <c r="VQZ26" s="35"/>
      <c r="VRA26" s="35"/>
      <c r="VRB26" s="35"/>
      <c r="VRC26" s="35"/>
      <c r="VRD26" s="35"/>
      <c r="VRE26" s="35"/>
      <c r="VRF26" s="35"/>
      <c r="VRG26" s="35"/>
      <c r="VRH26" s="35"/>
      <c r="VRI26" s="35"/>
      <c r="VRJ26" s="35"/>
      <c r="VRK26" s="35"/>
      <c r="VRL26" s="35"/>
      <c r="VRM26" s="35"/>
      <c r="VRN26" s="35"/>
      <c r="VRO26" s="35"/>
      <c r="VRP26" s="35"/>
      <c r="VRQ26" s="35"/>
      <c r="VRR26" s="35"/>
      <c r="VRS26" s="35"/>
      <c r="VRT26" s="35"/>
      <c r="VRU26" s="35"/>
      <c r="VRV26" s="35"/>
      <c r="VRW26" s="35"/>
      <c r="VRX26" s="35"/>
      <c r="VRY26" s="35"/>
      <c r="VRZ26" s="35"/>
      <c r="VSA26" s="35"/>
      <c r="VSB26" s="35"/>
      <c r="VSC26" s="35"/>
      <c r="VSD26" s="35"/>
      <c r="VSE26" s="35"/>
      <c r="VSF26" s="35"/>
      <c r="VSG26" s="35"/>
      <c r="VSH26" s="35"/>
      <c r="VSI26" s="35"/>
      <c r="VSJ26" s="35"/>
      <c r="VSK26" s="35"/>
      <c r="VSL26" s="35"/>
      <c r="VSM26" s="35"/>
      <c r="VSN26" s="35"/>
      <c r="VSO26" s="35"/>
      <c r="VSP26" s="35"/>
      <c r="VSQ26" s="35"/>
      <c r="VSR26" s="35"/>
      <c r="VSS26" s="35"/>
      <c r="VST26" s="35"/>
      <c r="VSU26" s="35"/>
      <c r="VSV26" s="35"/>
      <c r="VSW26" s="35"/>
      <c r="VSX26" s="35"/>
      <c r="VSY26" s="35"/>
      <c r="VSZ26" s="35"/>
      <c r="VTA26" s="35"/>
      <c r="VTB26" s="35"/>
      <c r="VTC26" s="35"/>
      <c r="VTD26" s="35"/>
      <c r="VTE26" s="35"/>
      <c r="VTF26" s="35"/>
      <c r="VTG26" s="35"/>
      <c r="VTH26" s="35"/>
      <c r="VTI26" s="35"/>
      <c r="VTJ26" s="35"/>
      <c r="VTK26" s="35"/>
      <c r="VTL26" s="35"/>
      <c r="VTM26" s="35"/>
      <c r="VTN26" s="35"/>
      <c r="VTO26" s="35"/>
      <c r="VTP26" s="35"/>
      <c r="VTQ26" s="35"/>
      <c r="VTR26" s="35"/>
      <c r="VTS26" s="35"/>
      <c r="VTT26" s="35"/>
      <c r="VTU26" s="35"/>
      <c r="VTV26" s="35"/>
      <c r="VTW26" s="35"/>
      <c r="VTX26" s="35"/>
      <c r="VTY26" s="35"/>
      <c r="VTZ26" s="35"/>
      <c r="VUA26" s="35"/>
      <c r="VUB26" s="35"/>
      <c r="VUC26" s="35"/>
      <c r="VUD26" s="35"/>
      <c r="VUE26" s="35"/>
      <c r="VUF26" s="35"/>
      <c r="VUG26" s="35"/>
      <c r="VUH26" s="35"/>
      <c r="VUI26" s="35"/>
      <c r="VUJ26" s="35"/>
      <c r="VUK26" s="35"/>
      <c r="VUL26" s="35"/>
      <c r="VUM26" s="35"/>
      <c r="VUN26" s="35"/>
      <c r="VUO26" s="35"/>
      <c r="VUP26" s="35"/>
      <c r="VUQ26" s="35"/>
      <c r="VUR26" s="35"/>
      <c r="VUS26" s="35"/>
      <c r="VUT26" s="35"/>
      <c r="VUU26" s="35"/>
      <c r="VUV26" s="35"/>
      <c r="VUW26" s="35"/>
      <c r="VUX26" s="35"/>
      <c r="VUY26" s="35"/>
      <c r="VUZ26" s="35"/>
      <c r="VVA26" s="35"/>
      <c r="VVB26" s="35"/>
      <c r="VVC26" s="35"/>
      <c r="VVD26" s="35"/>
      <c r="VVE26" s="35"/>
      <c r="VVF26" s="35"/>
      <c r="VVG26" s="35"/>
      <c r="VVH26" s="35"/>
      <c r="VVI26" s="35"/>
      <c r="VVJ26" s="35"/>
      <c r="VVK26" s="35"/>
      <c r="VVL26" s="35"/>
      <c r="VVM26" s="35"/>
      <c r="VVN26" s="35"/>
      <c r="VVO26" s="35"/>
      <c r="VVP26" s="35"/>
      <c r="VVQ26" s="35"/>
      <c r="VVR26" s="35"/>
      <c r="VVS26" s="35"/>
      <c r="VVT26" s="35"/>
      <c r="VVU26" s="35"/>
      <c r="VVV26" s="35"/>
      <c r="VVW26" s="35"/>
      <c r="VVX26" s="35"/>
      <c r="VVY26" s="35"/>
      <c r="VVZ26" s="35"/>
      <c r="VWA26" s="35"/>
      <c r="VWB26" s="35"/>
      <c r="VWC26" s="35"/>
      <c r="VWD26" s="35"/>
      <c r="VWE26" s="35"/>
      <c r="VWF26" s="35"/>
      <c r="VWG26" s="35"/>
      <c r="VWH26" s="35"/>
      <c r="VWI26" s="35"/>
      <c r="VWJ26" s="35"/>
      <c r="VWK26" s="35"/>
      <c r="VWL26" s="35"/>
      <c r="VWM26" s="35"/>
      <c r="VWN26" s="35"/>
      <c r="VWO26" s="35"/>
      <c r="VWP26" s="35"/>
      <c r="VWQ26" s="35"/>
      <c r="VWR26" s="35"/>
      <c r="VWS26" s="35"/>
      <c r="VWT26" s="35"/>
      <c r="VWU26" s="35"/>
      <c r="VWV26" s="35"/>
      <c r="VWW26" s="35"/>
      <c r="VWX26" s="35"/>
      <c r="VWY26" s="35"/>
      <c r="VWZ26" s="35"/>
      <c r="VXA26" s="35"/>
      <c r="VXB26" s="35"/>
      <c r="VXC26" s="35"/>
      <c r="VXD26" s="35"/>
      <c r="VXE26" s="35"/>
      <c r="VXF26" s="35"/>
      <c r="VXG26" s="35"/>
      <c r="VXH26" s="35"/>
      <c r="VXI26" s="35"/>
      <c r="VXJ26" s="35"/>
      <c r="VXK26" s="35"/>
      <c r="VXL26" s="35"/>
      <c r="VXM26" s="35"/>
      <c r="VXN26" s="35"/>
      <c r="VXO26" s="35"/>
      <c r="VXP26" s="35"/>
      <c r="VXQ26" s="35"/>
      <c r="VXR26" s="35"/>
      <c r="VXS26" s="35"/>
      <c r="VXT26" s="35"/>
      <c r="VXU26" s="35"/>
      <c r="VXV26" s="35"/>
      <c r="VXW26" s="35"/>
      <c r="VXX26" s="35"/>
      <c r="VXY26" s="35"/>
      <c r="VXZ26" s="35"/>
      <c r="VYA26" s="35"/>
      <c r="VYB26" s="35"/>
      <c r="VYC26" s="35"/>
      <c r="VYD26" s="35"/>
      <c r="VYE26" s="35"/>
      <c r="VYF26" s="35"/>
      <c r="VYG26" s="35"/>
      <c r="VYH26" s="35"/>
      <c r="VYI26" s="35"/>
      <c r="VYJ26" s="35"/>
      <c r="VYK26" s="35"/>
      <c r="VYL26" s="35"/>
      <c r="VYM26" s="35"/>
      <c r="VYN26" s="35"/>
      <c r="VYO26" s="35"/>
      <c r="VYP26" s="35"/>
      <c r="VYQ26" s="35"/>
      <c r="VYR26" s="35"/>
      <c r="VYS26" s="35"/>
      <c r="VYT26" s="35"/>
      <c r="VYU26" s="35"/>
      <c r="VYV26" s="35"/>
      <c r="VYW26" s="35"/>
      <c r="VYX26" s="35"/>
      <c r="VYY26" s="35"/>
      <c r="VYZ26" s="35"/>
      <c r="VZA26" s="35"/>
      <c r="VZB26" s="35"/>
      <c r="VZC26" s="35"/>
      <c r="VZD26" s="35"/>
      <c r="VZE26" s="35"/>
      <c r="VZF26" s="35"/>
      <c r="VZG26" s="35"/>
      <c r="VZH26" s="35"/>
      <c r="VZI26" s="35"/>
      <c r="VZJ26" s="35"/>
      <c r="VZK26" s="35"/>
      <c r="VZL26" s="35"/>
      <c r="VZM26" s="35"/>
      <c r="VZN26" s="35"/>
      <c r="VZO26" s="35"/>
      <c r="VZP26" s="35"/>
      <c r="VZQ26" s="35"/>
      <c r="VZR26" s="35"/>
      <c r="VZS26" s="35"/>
      <c r="VZT26" s="35"/>
      <c r="VZU26" s="35"/>
      <c r="VZV26" s="35"/>
      <c r="VZW26" s="35"/>
      <c r="VZX26" s="35"/>
      <c r="VZY26" s="35"/>
      <c r="VZZ26" s="35"/>
      <c r="WAA26" s="35"/>
      <c r="WAB26" s="35"/>
      <c r="WAC26" s="35"/>
      <c r="WAD26" s="35"/>
      <c r="WAE26" s="35"/>
      <c r="WAF26" s="35"/>
      <c r="WAG26" s="35"/>
      <c r="WAH26" s="35"/>
      <c r="WAI26" s="35"/>
      <c r="WAJ26" s="35"/>
      <c r="WAK26" s="35"/>
      <c r="WAL26" s="35"/>
      <c r="WAM26" s="35"/>
      <c r="WAN26" s="35"/>
      <c r="WAO26" s="35"/>
      <c r="WAP26" s="35"/>
      <c r="WAQ26" s="35"/>
      <c r="WAR26" s="35"/>
      <c r="WAS26" s="35"/>
      <c r="WAT26" s="35"/>
      <c r="WAU26" s="35"/>
      <c r="WAV26" s="35"/>
      <c r="WAW26" s="35"/>
      <c r="WAX26" s="35"/>
      <c r="WAY26" s="35"/>
      <c r="WAZ26" s="35"/>
      <c r="WBA26" s="35"/>
      <c r="WBB26" s="35"/>
      <c r="WBC26" s="35"/>
      <c r="WBD26" s="35"/>
      <c r="WBE26" s="35"/>
      <c r="WBF26" s="35"/>
      <c r="WBG26" s="35"/>
      <c r="WBH26" s="35"/>
      <c r="WBI26" s="35"/>
      <c r="WBJ26" s="35"/>
      <c r="WBK26" s="35"/>
      <c r="WBL26" s="35"/>
      <c r="WBM26" s="35"/>
      <c r="WBN26" s="35"/>
      <c r="WBO26" s="35"/>
      <c r="WBP26" s="35"/>
      <c r="WBQ26" s="35"/>
      <c r="WBR26" s="35"/>
      <c r="WBS26" s="35"/>
      <c r="WBT26" s="35"/>
      <c r="WBU26" s="35"/>
      <c r="WBV26" s="35"/>
      <c r="WBW26" s="35"/>
      <c r="WBX26" s="35"/>
      <c r="WBY26" s="35"/>
      <c r="WBZ26" s="35"/>
      <c r="WCA26" s="35"/>
      <c r="WCB26" s="35"/>
      <c r="WCC26" s="35"/>
      <c r="WCD26" s="35"/>
      <c r="WCE26" s="35"/>
      <c r="WCF26" s="35"/>
      <c r="WCG26" s="35"/>
      <c r="WCH26" s="35"/>
      <c r="WCI26" s="35"/>
      <c r="WCJ26" s="35"/>
      <c r="WCK26" s="35"/>
      <c r="WCL26" s="35"/>
      <c r="WCM26" s="35"/>
      <c r="WCN26" s="35"/>
      <c r="WCO26" s="35"/>
      <c r="WCP26" s="35"/>
      <c r="WCQ26" s="35"/>
      <c r="WCR26" s="35"/>
      <c r="WCS26" s="35"/>
      <c r="WCT26" s="35"/>
      <c r="WCU26" s="35"/>
      <c r="WCV26" s="35"/>
      <c r="WCW26" s="35"/>
      <c r="WCX26" s="35"/>
      <c r="WCY26" s="35"/>
      <c r="WCZ26" s="35"/>
      <c r="WDA26" s="35"/>
      <c r="WDB26" s="35"/>
      <c r="WDC26" s="35"/>
      <c r="WDD26" s="35"/>
      <c r="WDE26" s="35"/>
      <c r="WDF26" s="35"/>
      <c r="WDG26" s="35"/>
      <c r="WDH26" s="35"/>
      <c r="WDI26" s="35"/>
      <c r="WDJ26" s="35"/>
      <c r="WDK26" s="35"/>
      <c r="WDL26" s="35"/>
      <c r="WDM26" s="35"/>
      <c r="WDN26" s="35"/>
      <c r="WDO26" s="35"/>
      <c r="WDP26" s="35"/>
      <c r="WDQ26" s="35"/>
      <c r="WDR26" s="35"/>
      <c r="WDS26" s="35"/>
      <c r="WDT26" s="35"/>
      <c r="WDU26" s="35"/>
      <c r="WDV26" s="35"/>
      <c r="WDW26" s="35"/>
      <c r="WDX26" s="35"/>
      <c r="WDY26" s="35"/>
      <c r="WDZ26" s="35"/>
      <c r="WEA26" s="35"/>
      <c r="WEB26" s="35"/>
      <c r="WEC26" s="35"/>
      <c r="WED26" s="35"/>
      <c r="WEE26" s="35"/>
      <c r="WEF26" s="35"/>
      <c r="WEG26" s="35"/>
      <c r="WEH26" s="35"/>
      <c r="WEI26" s="35"/>
      <c r="WEJ26" s="35"/>
      <c r="WEK26" s="35"/>
      <c r="WEL26" s="35"/>
      <c r="WEM26" s="35"/>
      <c r="WEN26" s="35"/>
      <c r="WEO26" s="35"/>
      <c r="WEP26" s="35"/>
      <c r="WEQ26" s="35"/>
      <c r="WER26" s="35"/>
      <c r="WES26" s="35"/>
      <c r="WET26" s="35"/>
      <c r="WEU26" s="35"/>
      <c r="WEV26" s="35"/>
      <c r="WEW26" s="35"/>
      <c r="WEX26" s="35"/>
      <c r="WEY26" s="35"/>
      <c r="WEZ26" s="35"/>
      <c r="WFA26" s="35"/>
      <c r="WFB26" s="35"/>
      <c r="WFC26" s="35"/>
      <c r="WFD26" s="35"/>
      <c r="WFE26" s="35"/>
      <c r="WFF26" s="35"/>
      <c r="WFG26" s="35"/>
      <c r="WFH26" s="35"/>
      <c r="WFI26" s="35"/>
      <c r="WFJ26" s="35"/>
      <c r="WFK26" s="35"/>
      <c r="WFL26" s="35"/>
      <c r="WFM26" s="35"/>
      <c r="WFN26" s="35"/>
      <c r="WFO26" s="35"/>
      <c r="WFP26" s="35"/>
      <c r="WFQ26" s="35"/>
      <c r="WFR26" s="35"/>
      <c r="WFS26" s="35"/>
      <c r="WFT26" s="35"/>
      <c r="WFU26" s="35"/>
      <c r="WFV26" s="35"/>
      <c r="WFW26" s="35"/>
      <c r="WFX26" s="35"/>
      <c r="WFY26" s="35"/>
      <c r="WFZ26" s="35"/>
      <c r="WGA26" s="35"/>
      <c r="WGB26" s="35"/>
      <c r="WGC26" s="35"/>
      <c r="WGD26" s="35"/>
      <c r="WGE26" s="35"/>
      <c r="WGF26" s="35"/>
      <c r="WGG26" s="35"/>
      <c r="WGH26" s="35"/>
      <c r="WGI26" s="35"/>
      <c r="WGJ26" s="35"/>
      <c r="WGK26" s="35"/>
      <c r="WGL26" s="35"/>
      <c r="WGM26" s="35"/>
      <c r="WGN26" s="35"/>
      <c r="WGO26" s="35"/>
      <c r="WGP26" s="35"/>
      <c r="WGQ26" s="35"/>
      <c r="WGR26" s="35"/>
      <c r="WGS26" s="35"/>
      <c r="WGT26" s="35"/>
      <c r="WGU26" s="35"/>
      <c r="WGV26" s="35"/>
      <c r="WGW26" s="35"/>
      <c r="WGX26" s="35"/>
      <c r="WGY26" s="35"/>
      <c r="WGZ26" s="35"/>
      <c r="WHA26" s="35"/>
      <c r="WHB26" s="35"/>
      <c r="WHC26" s="35"/>
      <c r="WHD26" s="35"/>
      <c r="WHE26" s="35"/>
      <c r="WHF26" s="35"/>
      <c r="WHG26" s="35"/>
      <c r="WHH26" s="35"/>
      <c r="WHI26" s="35"/>
      <c r="WHJ26" s="35"/>
      <c r="WHK26" s="35"/>
      <c r="WHL26" s="35"/>
      <c r="WHM26" s="35"/>
      <c r="WHN26" s="35"/>
      <c r="WHO26" s="35"/>
      <c r="WHP26" s="35"/>
      <c r="WHQ26" s="35"/>
      <c r="WHR26" s="35"/>
      <c r="WHS26" s="35"/>
      <c r="WHT26" s="35"/>
      <c r="WHU26" s="35"/>
      <c r="WHV26" s="35"/>
      <c r="WHW26" s="35"/>
      <c r="WHX26" s="35"/>
      <c r="WHY26" s="35"/>
      <c r="WHZ26" s="35"/>
      <c r="WIA26" s="35"/>
      <c r="WIB26" s="35"/>
      <c r="WIC26" s="35"/>
      <c r="WID26" s="35"/>
      <c r="WIE26" s="35"/>
      <c r="WIF26" s="35"/>
      <c r="WIG26" s="35"/>
      <c r="WIH26" s="35"/>
      <c r="WII26" s="35"/>
      <c r="WIJ26" s="35"/>
      <c r="WIK26" s="35"/>
      <c r="WIL26" s="35"/>
      <c r="WIM26" s="35"/>
      <c r="WIN26" s="35"/>
      <c r="WIO26" s="35"/>
      <c r="WIP26" s="35"/>
      <c r="WIQ26" s="35"/>
      <c r="WIR26" s="35"/>
      <c r="WIS26" s="35"/>
      <c r="WIT26" s="35"/>
      <c r="WIU26" s="35"/>
      <c r="WIV26" s="35"/>
      <c r="WIW26" s="35"/>
      <c r="WIX26" s="35"/>
      <c r="WIY26" s="35"/>
      <c r="WIZ26" s="35"/>
      <c r="WJA26" s="35"/>
      <c r="WJB26" s="35"/>
      <c r="WJC26" s="35"/>
      <c r="WJD26" s="35"/>
      <c r="WJE26" s="35"/>
      <c r="WJF26" s="35"/>
      <c r="WJG26" s="35"/>
      <c r="WJH26" s="35"/>
      <c r="WJI26" s="35"/>
      <c r="WJJ26" s="35"/>
      <c r="WJK26" s="35"/>
      <c r="WJL26" s="35"/>
      <c r="WJM26" s="35"/>
      <c r="WJN26" s="35"/>
      <c r="WJO26" s="35"/>
      <c r="WJP26" s="35"/>
      <c r="WJQ26" s="35"/>
      <c r="WJR26" s="35"/>
      <c r="WJS26" s="35"/>
      <c r="WJT26" s="35"/>
      <c r="WJU26" s="35"/>
      <c r="WJV26" s="35"/>
      <c r="WJW26" s="35"/>
      <c r="WJX26" s="35"/>
      <c r="WJY26" s="35"/>
      <c r="WJZ26" s="35"/>
      <c r="WKA26" s="35"/>
      <c r="WKB26" s="35"/>
      <c r="WKC26" s="35"/>
      <c r="WKD26" s="35"/>
      <c r="WKE26" s="35"/>
      <c r="WKF26" s="35"/>
      <c r="WKG26" s="35"/>
      <c r="WKH26" s="35"/>
      <c r="WKI26" s="35"/>
      <c r="WKJ26" s="35"/>
      <c r="WKK26" s="35"/>
      <c r="WKL26" s="35"/>
      <c r="WKM26" s="35"/>
      <c r="WKN26" s="35"/>
      <c r="WKO26" s="35"/>
      <c r="WKP26" s="35"/>
      <c r="WKQ26" s="35"/>
      <c r="WKR26" s="35"/>
      <c r="WKS26" s="35"/>
      <c r="WKT26" s="35"/>
      <c r="WKU26" s="35"/>
      <c r="WKV26" s="35"/>
      <c r="WKW26" s="35"/>
      <c r="WKX26" s="35"/>
      <c r="WKY26" s="35"/>
      <c r="WKZ26" s="35"/>
      <c r="WLA26" s="35"/>
      <c r="WLB26" s="35"/>
      <c r="WLC26" s="35"/>
      <c r="WLD26" s="35"/>
      <c r="WLE26" s="35"/>
      <c r="WLF26" s="35"/>
      <c r="WLG26" s="35"/>
      <c r="WLH26" s="35"/>
      <c r="WLI26" s="35"/>
      <c r="WLJ26" s="35"/>
      <c r="WLK26" s="35"/>
      <c r="WLL26" s="35"/>
      <c r="WLM26" s="35"/>
      <c r="WLN26" s="35"/>
      <c r="WLO26" s="35"/>
      <c r="WLP26" s="35"/>
      <c r="WLQ26" s="35"/>
      <c r="WLR26" s="35"/>
      <c r="WLS26" s="35"/>
      <c r="WLT26" s="35"/>
      <c r="WLU26" s="35"/>
      <c r="WLV26" s="35"/>
      <c r="WLW26" s="35"/>
      <c r="WLX26" s="35"/>
      <c r="WLY26" s="35"/>
      <c r="WLZ26" s="35"/>
      <c r="WMA26" s="35"/>
      <c r="WMB26" s="35"/>
      <c r="WMC26" s="35"/>
      <c r="WMD26" s="35"/>
      <c r="WME26" s="35"/>
      <c r="WMF26" s="35"/>
      <c r="WMG26" s="35"/>
      <c r="WMH26" s="35"/>
      <c r="WMI26" s="35"/>
      <c r="WMJ26" s="35"/>
      <c r="WMK26" s="35"/>
      <c r="WML26" s="35"/>
      <c r="WMM26" s="35"/>
      <c r="WMN26" s="35"/>
      <c r="WMO26" s="35"/>
      <c r="WMP26" s="35"/>
      <c r="WMQ26" s="35"/>
      <c r="WMR26" s="35"/>
      <c r="WMS26" s="35"/>
      <c r="WMT26" s="35"/>
      <c r="WMU26" s="35"/>
      <c r="WMV26" s="35"/>
      <c r="WMW26" s="35"/>
      <c r="WMX26" s="35"/>
      <c r="WMY26" s="35"/>
      <c r="WMZ26" s="35"/>
      <c r="WNA26" s="35"/>
      <c r="WNB26" s="35"/>
      <c r="WNC26" s="35"/>
      <c r="WND26" s="35"/>
      <c r="WNE26" s="35"/>
      <c r="WNF26" s="35"/>
      <c r="WNG26" s="35"/>
      <c r="WNH26" s="35"/>
      <c r="WNI26" s="35"/>
      <c r="WNJ26" s="35"/>
      <c r="WNK26" s="35"/>
      <c r="WNL26" s="35"/>
      <c r="WNM26" s="35"/>
      <c r="WNN26" s="35"/>
      <c r="WNO26" s="35"/>
      <c r="WNP26" s="35"/>
      <c r="WNQ26" s="35"/>
      <c r="WNR26" s="35"/>
      <c r="WNS26" s="35"/>
      <c r="WNT26" s="35"/>
      <c r="WNU26" s="35"/>
      <c r="WNV26" s="35"/>
      <c r="WNW26" s="35"/>
      <c r="WNX26" s="35"/>
      <c r="WNY26" s="35"/>
      <c r="WNZ26" s="35"/>
      <c r="WOA26" s="35"/>
      <c r="WOB26" s="35"/>
      <c r="WOC26" s="35"/>
      <c r="WOD26" s="35"/>
      <c r="WOE26" s="35"/>
      <c r="WOF26" s="35"/>
      <c r="WOG26" s="35"/>
      <c r="WOH26" s="35"/>
      <c r="WOI26" s="35"/>
      <c r="WOJ26" s="35"/>
      <c r="WOK26" s="35"/>
      <c r="WOL26" s="35"/>
      <c r="WOM26" s="35"/>
      <c r="WON26" s="35"/>
      <c r="WOO26" s="35"/>
      <c r="WOP26" s="35"/>
      <c r="WOQ26" s="35"/>
      <c r="WOR26" s="35"/>
      <c r="WOS26" s="35"/>
      <c r="WOT26" s="35"/>
      <c r="WOU26" s="35"/>
      <c r="WOV26" s="35"/>
      <c r="WOW26" s="35"/>
      <c r="WOX26" s="35"/>
      <c r="WOY26" s="35"/>
      <c r="WOZ26" s="35"/>
      <c r="WPA26" s="35"/>
      <c r="WPB26" s="35"/>
      <c r="WPC26" s="35"/>
      <c r="WPD26" s="35"/>
      <c r="WPE26" s="35"/>
      <c r="WPF26" s="35"/>
      <c r="WPG26" s="35"/>
      <c r="WPH26" s="35"/>
      <c r="WPI26" s="35"/>
      <c r="WPJ26" s="35"/>
      <c r="WPK26" s="35"/>
      <c r="WPL26" s="35"/>
      <c r="WPM26" s="35"/>
      <c r="WPN26" s="35"/>
      <c r="WPO26" s="35"/>
      <c r="WPP26" s="35"/>
      <c r="WPQ26" s="35"/>
      <c r="WPR26" s="35"/>
      <c r="WPS26" s="35"/>
      <c r="WPT26" s="35"/>
      <c r="WPU26" s="35"/>
      <c r="WPV26" s="35"/>
      <c r="WPW26" s="35"/>
      <c r="WPX26" s="35"/>
      <c r="WPY26" s="35"/>
      <c r="WPZ26" s="35"/>
      <c r="WQA26" s="35"/>
      <c r="WQB26" s="35"/>
      <c r="WQC26" s="35"/>
      <c r="WQD26" s="35"/>
      <c r="WQE26" s="35"/>
      <c r="WQF26" s="35"/>
      <c r="WQG26" s="35"/>
      <c r="WQH26" s="35"/>
      <c r="WQI26" s="35"/>
      <c r="WQJ26" s="35"/>
      <c r="WQK26" s="35"/>
      <c r="WQL26" s="35"/>
      <c r="WQM26" s="35"/>
      <c r="WQN26" s="35"/>
      <c r="WQO26" s="35"/>
      <c r="WQP26" s="35"/>
      <c r="WQQ26" s="35"/>
      <c r="WQR26" s="35"/>
      <c r="WQS26" s="35"/>
      <c r="WQT26" s="35"/>
      <c r="WQU26" s="35"/>
      <c r="WQV26" s="35"/>
      <c r="WQW26" s="35"/>
      <c r="WQX26" s="35"/>
      <c r="WQY26" s="35"/>
      <c r="WQZ26" s="35"/>
      <c r="WRA26" s="35"/>
      <c r="WRB26" s="35"/>
      <c r="WRC26" s="35"/>
      <c r="WRD26" s="35"/>
      <c r="WRE26" s="35"/>
      <c r="WRF26" s="35"/>
      <c r="WRG26" s="35"/>
      <c r="WRH26" s="35"/>
      <c r="WRI26" s="35"/>
      <c r="WRJ26" s="35"/>
      <c r="WRK26" s="35"/>
      <c r="WRL26" s="35"/>
      <c r="WRM26" s="35"/>
      <c r="WRN26" s="35"/>
      <c r="WRO26" s="35"/>
      <c r="WRP26" s="35"/>
      <c r="WRQ26" s="35"/>
      <c r="WRR26" s="35"/>
      <c r="WRS26" s="35"/>
      <c r="WRT26" s="35"/>
      <c r="WRU26" s="35"/>
      <c r="WRV26" s="35"/>
      <c r="WRW26" s="35"/>
      <c r="WRX26" s="35"/>
      <c r="WRY26" s="35"/>
      <c r="WRZ26" s="35"/>
      <c r="WSA26" s="35"/>
      <c r="WSB26" s="35"/>
      <c r="WSC26" s="35"/>
      <c r="WSD26" s="35"/>
      <c r="WSE26" s="35"/>
      <c r="WSF26" s="35"/>
      <c r="WSG26" s="35"/>
      <c r="WSH26" s="35"/>
      <c r="WSI26" s="35"/>
      <c r="WSJ26" s="35"/>
      <c r="WSK26" s="35"/>
      <c r="WSL26" s="35"/>
      <c r="WSM26" s="35"/>
      <c r="WSN26" s="35"/>
      <c r="WSO26" s="35"/>
      <c r="WSP26" s="35"/>
      <c r="WSQ26" s="35"/>
      <c r="WSR26" s="35"/>
      <c r="WSS26" s="35"/>
      <c r="WST26" s="35"/>
      <c r="WSU26" s="35"/>
      <c r="WSV26" s="35"/>
      <c r="WSW26" s="35"/>
      <c r="WSX26" s="35"/>
      <c r="WSY26" s="35"/>
      <c r="WSZ26" s="35"/>
      <c r="WTA26" s="35"/>
      <c r="WTB26" s="35"/>
      <c r="WTC26" s="35"/>
      <c r="WTD26" s="35"/>
      <c r="WTE26" s="35"/>
      <c r="WTF26" s="35"/>
      <c r="WTG26" s="35"/>
      <c r="WTH26" s="35"/>
      <c r="WTI26" s="35"/>
      <c r="WTJ26" s="35"/>
      <c r="WTK26" s="35"/>
      <c r="WTL26" s="35"/>
      <c r="WTM26" s="35"/>
      <c r="WTN26" s="35"/>
      <c r="WTO26" s="35"/>
      <c r="WTP26" s="35"/>
      <c r="WTQ26" s="35"/>
      <c r="WTR26" s="35"/>
      <c r="WTS26" s="35"/>
      <c r="WTT26" s="35"/>
      <c r="WTU26" s="35"/>
      <c r="WTV26" s="35"/>
      <c r="WTW26" s="35"/>
      <c r="WTX26" s="35"/>
      <c r="WTY26" s="35"/>
      <c r="WTZ26" s="35"/>
      <c r="WUA26" s="35"/>
      <c r="WUB26" s="35"/>
      <c r="WUC26" s="35"/>
      <c r="WUD26" s="35"/>
      <c r="WUE26" s="35"/>
      <c r="WUF26" s="35"/>
      <c r="WUG26" s="35"/>
      <c r="WUH26" s="35"/>
      <c r="WUI26" s="35"/>
      <c r="WUJ26" s="35"/>
      <c r="WUK26" s="35"/>
      <c r="WUL26" s="35"/>
      <c r="WUM26" s="35"/>
      <c r="WUN26" s="35"/>
      <c r="WUO26" s="35"/>
      <c r="WUP26" s="35"/>
      <c r="WUQ26" s="35"/>
      <c r="WUR26" s="35"/>
      <c r="WUS26" s="35"/>
      <c r="WUT26" s="35"/>
      <c r="WUU26" s="35"/>
      <c r="WUV26" s="35"/>
      <c r="WUW26" s="35"/>
      <c r="WUX26" s="35"/>
      <c r="WUY26" s="35"/>
      <c r="WUZ26" s="35"/>
      <c r="WVA26" s="35"/>
      <c r="WVB26" s="35"/>
      <c r="WVC26" s="35"/>
      <c r="WVD26" s="35"/>
      <c r="WVE26" s="35"/>
      <c r="WVF26" s="35"/>
      <c r="WVG26" s="35"/>
      <c r="WVH26" s="35"/>
      <c r="WVI26" s="35"/>
      <c r="WVJ26" s="35"/>
      <c r="WVK26" s="35"/>
      <c r="WVL26" s="35"/>
      <c r="WVM26" s="35"/>
      <c r="WVN26" s="35"/>
      <c r="WVO26" s="35"/>
      <c r="WVP26" s="35"/>
      <c r="WVQ26" s="35"/>
      <c r="WVR26" s="35"/>
      <c r="WVS26" s="35"/>
      <c r="WVT26" s="35"/>
      <c r="WVU26" s="35"/>
      <c r="WVV26" s="35"/>
      <c r="WVW26" s="35"/>
      <c r="WVX26" s="35"/>
      <c r="WVY26" s="35"/>
      <c r="WVZ26" s="35"/>
      <c r="WWA26" s="35"/>
      <c r="WWB26" s="35"/>
      <c r="WWC26" s="35"/>
      <c r="WWD26" s="35"/>
      <c r="WWE26" s="35"/>
      <c r="WWF26" s="35"/>
      <c r="WWG26" s="35"/>
      <c r="WWH26" s="35"/>
      <c r="WWI26" s="35"/>
      <c r="WWJ26" s="35"/>
      <c r="WWK26" s="35"/>
      <c r="WWL26" s="35"/>
      <c r="WWM26" s="35"/>
      <c r="WWN26" s="35"/>
      <c r="WWO26" s="35"/>
      <c r="WWP26" s="35"/>
      <c r="WWQ26" s="35"/>
      <c r="WWR26" s="35"/>
      <c r="WWS26" s="35"/>
      <c r="WWT26" s="35"/>
      <c r="WWU26" s="35"/>
      <c r="WWV26" s="35"/>
      <c r="WWW26" s="35"/>
      <c r="WWX26" s="35"/>
      <c r="WWY26" s="35"/>
      <c r="WWZ26" s="35"/>
      <c r="WXA26" s="35"/>
      <c r="WXB26" s="35"/>
      <c r="WXC26" s="35"/>
      <c r="WXD26" s="35"/>
      <c r="WXE26" s="35"/>
      <c r="WXF26" s="35"/>
      <c r="WXG26" s="35"/>
      <c r="WXH26" s="35"/>
      <c r="WXI26" s="35"/>
      <c r="WXJ26" s="35"/>
      <c r="WXK26" s="35"/>
      <c r="WXL26" s="35"/>
      <c r="WXM26" s="35"/>
      <c r="WXN26" s="35"/>
      <c r="WXO26" s="35"/>
      <c r="WXP26" s="35"/>
      <c r="WXQ26" s="35"/>
      <c r="WXR26" s="35"/>
      <c r="WXS26" s="35"/>
      <c r="WXT26" s="35"/>
      <c r="WXU26" s="35"/>
      <c r="WXV26" s="35"/>
      <c r="WXW26" s="35"/>
      <c r="WXX26" s="35"/>
      <c r="WXY26" s="35"/>
      <c r="WXZ26" s="35"/>
      <c r="WYA26" s="35"/>
      <c r="WYB26" s="35"/>
      <c r="WYC26" s="35"/>
      <c r="WYD26" s="35"/>
      <c r="WYE26" s="35"/>
      <c r="WYF26" s="35"/>
      <c r="WYG26" s="35"/>
      <c r="WYH26" s="35"/>
      <c r="WYI26" s="35"/>
      <c r="WYJ26" s="35"/>
      <c r="WYK26" s="35"/>
      <c r="WYL26" s="35"/>
      <c r="WYM26" s="35"/>
      <c r="WYN26" s="35"/>
      <c r="WYO26" s="35"/>
      <c r="WYP26" s="35"/>
      <c r="WYQ26" s="35"/>
      <c r="WYR26" s="35"/>
      <c r="WYS26" s="35"/>
      <c r="WYT26" s="35"/>
      <c r="WYU26" s="35"/>
      <c r="WYV26" s="35"/>
      <c r="WYW26" s="35"/>
      <c r="WYX26" s="35"/>
      <c r="WYY26" s="35"/>
      <c r="WYZ26" s="35"/>
      <c r="WZA26" s="35"/>
      <c r="WZB26" s="35"/>
      <c r="WZC26" s="35"/>
      <c r="WZD26" s="35"/>
      <c r="WZE26" s="35"/>
      <c r="WZF26" s="35"/>
      <c r="WZG26" s="35"/>
      <c r="WZH26" s="35"/>
      <c r="WZI26" s="35"/>
      <c r="WZJ26" s="35"/>
      <c r="WZK26" s="35"/>
      <c r="WZL26" s="35"/>
      <c r="WZM26" s="35"/>
      <c r="WZN26" s="35"/>
      <c r="WZO26" s="35"/>
      <c r="WZP26" s="35"/>
      <c r="WZQ26" s="35"/>
      <c r="WZR26" s="35"/>
      <c r="WZS26" s="35"/>
      <c r="WZT26" s="35"/>
      <c r="WZU26" s="35"/>
      <c r="WZV26" s="35"/>
      <c r="WZW26" s="35"/>
      <c r="WZX26" s="35"/>
      <c r="WZY26" s="35"/>
      <c r="WZZ26" s="35"/>
      <c r="XAA26" s="35"/>
      <c r="XAB26" s="35"/>
      <c r="XAC26" s="35"/>
      <c r="XAD26" s="35"/>
      <c r="XAE26" s="35"/>
      <c r="XAF26" s="35"/>
      <c r="XAG26" s="35"/>
      <c r="XAH26" s="35"/>
      <c r="XAI26" s="35"/>
      <c r="XAJ26" s="35"/>
      <c r="XAK26" s="35"/>
      <c r="XAL26" s="35"/>
      <c r="XAM26" s="35"/>
      <c r="XAN26" s="35"/>
      <c r="XAO26" s="35"/>
      <c r="XAP26" s="35"/>
      <c r="XAQ26" s="35"/>
      <c r="XAR26" s="35"/>
      <c r="XAS26" s="35"/>
      <c r="XAT26" s="35"/>
      <c r="XAU26" s="35"/>
      <c r="XAV26" s="35"/>
      <c r="XAW26" s="35"/>
      <c r="XAX26" s="35"/>
      <c r="XAY26" s="35"/>
      <c r="XAZ26" s="35"/>
      <c r="XBA26" s="35"/>
      <c r="XBB26" s="35"/>
      <c r="XBC26" s="35"/>
      <c r="XBD26" s="35"/>
      <c r="XBE26" s="35"/>
      <c r="XBF26" s="35"/>
      <c r="XBG26" s="35"/>
      <c r="XBH26" s="35"/>
      <c r="XBI26" s="35"/>
      <c r="XBJ26" s="35"/>
      <c r="XBK26" s="35"/>
      <c r="XBL26" s="35"/>
      <c r="XBM26" s="35"/>
      <c r="XBN26" s="35"/>
      <c r="XBO26" s="35"/>
      <c r="XBP26" s="35"/>
      <c r="XBQ26" s="35"/>
      <c r="XBR26" s="35"/>
      <c r="XBS26" s="35"/>
      <c r="XBT26" s="35"/>
      <c r="XBU26" s="35"/>
      <c r="XBV26" s="35"/>
      <c r="XBW26" s="35"/>
      <c r="XBX26" s="35"/>
      <c r="XBY26" s="35"/>
      <c r="XBZ26" s="35"/>
      <c r="XCA26" s="35"/>
      <c r="XCB26" s="35"/>
      <c r="XCC26" s="35"/>
      <c r="XCD26" s="35"/>
      <c r="XCE26" s="35"/>
      <c r="XCF26" s="35"/>
      <c r="XCG26" s="35"/>
      <c r="XCH26" s="35"/>
      <c r="XCI26" s="35"/>
      <c r="XCJ26" s="35"/>
      <c r="XCK26" s="35"/>
      <c r="XCL26" s="35"/>
      <c r="XCM26" s="35"/>
      <c r="XCN26" s="35"/>
      <c r="XCO26" s="35"/>
      <c r="XCP26" s="35"/>
      <c r="XCQ26" s="35"/>
      <c r="XCR26" s="35"/>
      <c r="XCS26" s="35"/>
      <c r="XCT26" s="35"/>
      <c r="XCU26" s="35"/>
      <c r="XCV26" s="35"/>
      <c r="XCW26" s="35"/>
      <c r="XCX26" s="35"/>
      <c r="XCY26" s="35"/>
      <c r="XCZ26" s="35"/>
      <c r="XDA26" s="35"/>
      <c r="XDB26" s="35"/>
      <c r="XDC26" s="35"/>
      <c r="XDD26" s="35"/>
      <c r="XDE26" s="35"/>
      <c r="XDF26" s="35"/>
      <c r="XDG26" s="35"/>
      <c r="XDH26" s="35"/>
      <c r="XDI26" s="35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  <c r="XEE26" s="35"/>
      <c r="XEF26" s="35"/>
      <c r="XEG26" s="35"/>
      <c r="XEH26" s="35"/>
      <c r="XEI26" s="35"/>
      <c r="XEJ26" s="35"/>
      <c r="XEK26" s="35"/>
      <c r="XEL26" s="35"/>
      <c r="XEM26" s="35"/>
      <c r="XEN26" s="35"/>
      <c r="XEO26" s="35"/>
      <c r="XEP26" s="35"/>
      <c r="XEQ26" s="35"/>
      <c r="XER26" s="35"/>
      <c r="XES26" s="35"/>
      <c r="XET26" s="35"/>
      <c r="XEU26" s="35"/>
      <c r="XEV26" s="35"/>
      <c r="XEW26" s="35"/>
      <c r="XEX26" s="35"/>
      <c r="XEY26" s="35"/>
      <c r="XEZ26" s="35"/>
      <c r="XFA26" s="35"/>
      <c r="XFB26" s="35"/>
      <c r="XFC26" s="35"/>
    </row>
    <row r="27" spans="2:16383" s="18" customFormat="1">
      <c r="B27" s="19"/>
      <c r="ND27" s="23"/>
      <c r="NE27" s="23"/>
      <c r="NF27" s="23"/>
    </row>
    <row r="28" spans="2:16383" s="18" customFormat="1">
      <c r="B28" s="19"/>
      <c r="ND28" s="23"/>
      <c r="NE28" s="23"/>
      <c r="NF28" s="23"/>
    </row>
    <row r="29" spans="2:16383" s="18" customFormat="1" ht="13">
      <c r="B29" s="36" t="s">
        <v>62</v>
      </c>
      <c r="ND29" s="23"/>
      <c r="NE29" s="23"/>
      <c r="NF29" s="23"/>
    </row>
    <row r="30" spans="2:16383" s="18" customFormat="1">
      <c r="B30" s="33" t="s">
        <v>23</v>
      </c>
      <c r="C30" s="37">
        <f ca="1">+C26</f>
        <v>100</v>
      </c>
      <c r="D30" s="37">
        <f t="shared" ref="D30:BO30" ca="1" si="96">+C30+D26</f>
        <v>100</v>
      </c>
      <c r="E30" s="37">
        <f t="shared" ca="1" si="96"/>
        <v>100</v>
      </c>
      <c r="F30" s="37">
        <f t="shared" ca="1" si="96"/>
        <v>100</v>
      </c>
      <c r="G30" s="37">
        <f t="shared" ca="1" si="96"/>
        <v>100</v>
      </c>
      <c r="H30" s="37">
        <f t="shared" ca="1" si="96"/>
        <v>100</v>
      </c>
      <c r="I30" s="37">
        <f t="shared" ca="1" si="96"/>
        <v>100</v>
      </c>
      <c r="J30" s="37">
        <f t="shared" ca="1" si="96"/>
        <v>100</v>
      </c>
      <c r="K30" s="37">
        <f t="shared" ca="1" si="96"/>
        <v>100</v>
      </c>
      <c r="L30" s="37">
        <f t="shared" ca="1" si="96"/>
        <v>100</v>
      </c>
      <c r="M30" s="37">
        <f t="shared" ca="1" si="96"/>
        <v>100</v>
      </c>
      <c r="N30" s="37">
        <f t="shared" ca="1" si="96"/>
        <v>100</v>
      </c>
      <c r="O30" s="37">
        <f t="shared" ca="1" si="96"/>
        <v>100</v>
      </c>
      <c r="P30" s="37">
        <f t="shared" ca="1" si="96"/>
        <v>100</v>
      </c>
      <c r="Q30" s="37">
        <f t="shared" ca="1" si="96"/>
        <v>145</v>
      </c>
      <c r="R30" s="37">
        <f t="shared" ca="1" si="96"/>
        <v>145</v>
      </c>
      <c r="S30" s="37">
        <f t="shared" ca="1" si="96"/>
        <v>145</v>
      </c>
      <c r="T30" s="37">
        <f t="shared" ca="1" si="96"/>
        <v>145</v>
      </c>
      <c r="U30" s="37">
        <f t="shared" ca="1" si="96"/>
        <v>145</v>
      </c>
      <c r="V30" s="37">
        <f t="shared" ca="1" si="96"/>
        <v>145</v>
      </c>
      <c r="W30" s="37">
        <f t="shared" ca="1" si="96"/>
        <v>145</v>
      </c>
      <c r="X30" s="37">
        <f t="shared" ca="1" si="96"/>
        <v>145</v>
      </c>
      <c r="Y30" s="37">
        <f t="shared" ca="1" si="96"/>
        <v>145</v>
      </c>
      <c r="Z30" s="37">
        <f t="shared" ca="1" si="96"/>
        <v>145</v>
      </c>
      <c r="AA30" s="37">
        <f t="shared" ca="1" si="96"/>
        <v>145</v>
      </c>
      <c r="AB30" s="37">
        <f t="shared" ca="1" si="96"/>
        <v>145</v>
      </c>
      <c r="AC30" s="37">
        <f t="shared" ca="1" si="96"/>
        <v>145</v>
      </c>
      <c r="AD30" s="37">
        <f t="shared" ca="1" si="96"/>
        <v>145</v>
      </c>
      <c r="AE30" s="37">
        <f t="shared" ca="1" si="96"/>
        <v>145</v>
      </c>
      <c r="AF30" s="37">
        <f t="shared" ca="1" si="96"/>
        <v>145</v>
      </c>
      <c r="AG30" s="37">
        <f t="shared" ca="1" si="96"/>
        <v>145</v>
      </c>
      <c r="AH30" s="37">
        <f t="shared" ca="1" si="96"/>
        <v>145</v>
      </c>
      <c r="AI30" s="37">
        <f t="shared" ca="1" si="96"/>
        <v>145</v>
      </c>
      <c r="AJ30" s="37">
        <f t="shared" ca="1" si="96"/>
        <v>145</v>
      </c>
      <c r="AK30" s="37">
        <f t="shared" ca="1" si="96"/>
        <v>145</v>
      </c>
      <c r="AL30" s="37">
        <f t="shared" ca="1" si="96"/>
        <v>145</v>
      </c>
      <c r="AM30" s="37">
        <f t="shared" ca="1" si="96"/>
        <v>145</v>
      </c>
      <c r="AN30" s="37">
        <f t="shared" ca="1" si="96"/>
        <v>145</v>
      </c>
      <c r="AO30" s="37">
        <f t="shared" ca="1" si="96"/>
        <v>145</v>
      </c>
      <c r="AP30" s="37">
        <f t="shared" ca="1" si="96"/>
        <v>145</v>
      </c>
      <c r="AQ30" s="37">
        <f t="shared" ca="1" si="96"/>
        <v>145</v>
      </c>
      <c r="AR30" s="37">
        <f t="shared" ca="1" si="96"/>
        <v>145</v>
      </c>
      <c r="AS30" s="37">
        <f t="shared" ca="1" si="96"/>
        <v>145</v>
      </c>
      <c r="AT30" s="37">
        <f t="shared" ca="1" si="96"/>
        <v>145</v>
      </c>
      <c r="AU30" s="37">
        <f t="shared" ca="1" si="96"/>
        <v>145</v>
      </c>
      <c r="AV30" s="37">
        <f t="shared" ca="1" si="96"/>
        <v>190</v>
      </c>
      <c r="AW30" s="37">
        <f t="shared" ca="1" si="96"/>
        <v>190</v>
      </c>
      <c r="AX30" s="37">
        <f t="shared" ca="1" si="96"/>
        <v>190</v>
      </c>
      <c r="AY30" s="37">
        <f t="shared" ca="1" si="96"/>
        <v>190</v>
      </c>
      <c r="AZ30" s="37">
        <f t="shared" ca="1" si="96"/>
        <v>190</v>
      </c>
      <c r="BA30" s="37">
        <f t="shared" ca="1" si="96"/>
        <v>190</v>
      </c>
      <c r="BB30" s="37">
        <f t="shared" ca="1" si="96"/>
        <v>190</v>
      </c>
      <c r="BC30" s="37">
        <f t="shared" ca="1" si="96"/>
        <v>190</v>
      </c>
      <c r="BD30" s="37">
        <f t="shared" ca="1" si="96"/>
        <v>190</v>
      </c>
      <c r="BE30" s="37">
        <f t="shared" ca="1" si="96"/>
        <v>190</v>
      </c>
      <c r="BF30" s="37">
        <f t="shared" ca="1" si="96"/>
        <v>190</v>
      </c>
      <c r="BG30" s="37">
        <f t="shared" ca="1" si="96"/>
        <v>190</v>
      </c>
      <c r="BH30" s="37">
        <f t="shared" ca="1" si="96"/>
        <v>190</v>
      </c>
      <c r="BI30" s="37">
        <f t="shared" ca="1" si="96"/>
        <v>190</v>
      </c>
      <c r="BJ30" s="37">
        <f t="shared" ca="1" si="96"/>
        <v>190</v>
      </c>
      <c r="BK30" s="37">
        <f t="shared" ca="1" si="96"/>
        <v>190</v>
      </c>
      <c r="BL30" s="37">
        <f t="shared" ca="1" si="96"/>
        <v>190</v>
      </c>
      <c r="BM30" s="37">
        <f t="shared" ca="1" si="96"/>
        <v>190</v>
      </c>
      <c r="BN30" s="37">
        <f t="shared" ca="1" si="96"/>
        <v>190</v>
      </c>
      <c r="BO30" s="37">
        <f t="shared" ca="1" si="96"/>
        <v>190</v>
      </c>
      <c r="BP30" s="37">
        <f t="shared" ref="BP30:EA30" ca="1" si="97">+BO30+BP26</f>
        <v>190</v>
      </c>
      <c r="BQ30" s="37">
        <f t="shared" ca="1" si="97"/>
        <v>190</v>
      </c>
      <c r="BR30" s="37">
        <f t="shared" ca="1" si="97"/>
        <v>190</v>
      </c>
      <c r="BS30" s="37">
        <f t="shared" ca="1" si="97"/>
        <v>190</v>
      </c>
      <c r="BT30" s="37">
        <f t="shared" ca="1" si="97"/>
        <v>190</v>
      </c>
      <c r="BU30" s="37">
        <f t="shared" ca="1" si="97"/>
        <v>190</v>
      </c>
      <c r="BV30" s="37">
        <f t="shared" ca="1" si="97"/>
        <v>190</v>
      </c>
      <c r="BW30" s="37">
        <f t="shared" ca="1" si="97"/>
        <v>190</v>
      </c>
      <c r="BX30" s="37">
        <f t="shared" ca="1" si="97"/>
        <v>190</v>
      </c>
      <c r="BY30" s="37">
        <f t="shared" ca="1" si="97"/>
        <v>190</v>
      </c>
      <c r="BZ30" s="37">
        <f t="shared" ca="1" si="97"/>
        <v>190</v>
      </c>
      <c r="CA30" s="37">
        <f t="shared" ca="1" si="97"/>
        <v>235</v>
      </c>
      <c r="CB30" s="37">
        <f t="shared" ca="1" si="97"/>
        <v>235</v>
      </c>
      <c r="CC30" s="37">
        <f t="shared" ca="1" si="97"/>
        <v>235</v>
      </c>
      <c r="CD30" s="37">
        <f t="shared" ca="1" si="97"/>
        <v>235</v>
      </c>
      <c r="CE30" s="37">
        <f t="shared" ca="1" si="97"/>
        <v>235</v>
      </c>
      <c r="CF30" s="37">
        <f t="shared" ca="1" si="97"/>
        <v>235</v>
      </c>
      <c r="CG30" s="37">
        <f t="shared" ca="1" si="97"/>
        <v>235</v>
      </c>
      <c r="CH30" s="37">
        <f t="shared" ca="1" si="97"/>
        <v>235</v>
      </c>
      <c r="CI30" s="37">
        <f t="shared" ca="1" si="97"/>
        <v>235</v>
      </c>
      <c r="CJ30" s="37">
        <f t="shared" ca="1" si="97"/>
        <v>235</v>
      </c>
      <c r="CK30" s="37">
        <f t="shared" ca="1" si="97"/>
        <v>235</v>
      </c>
      <c r="CL30" s="37">
        <f t="shared" ca="1" si="97"/>
        <v>235</v>
      </c>
      <c r="CM30" s="37">
        <f t="shared" ca="1" si="97"/>
        <v>235</v>
      </c>
      <c r="CN30" s="37">
        <f t="shared" ca="1" si="97"/>
        <v>235</v>
      </c>
      <c r="CO30" s="37">
        <f t="shared" ca="1" si="97"/>
        <v>235</v>
      </c>
      <c r="CP30" s="37">
        <f t="shared" ca="1" si="97"/>
        <v>235</v>
      </c>
      <c r="CQ30" s="37">
        <f t="shared" ca="1" si="97"/>
        <v>235</v>
      </c>
      <c r="CR30" s="37">
        <f t="shared" ca="1" si="97"/>
        <v>235</v>
      </c>
      <c r="CS30" s="37">
        <f t="shared" ca="1" si="97"/>
        <v>235</v>
      </c>
      <c r="CT30" s="37">
        <f t="shared" ca="1" si="97"/>
        <v>235</v>
      </c>
      <c r="CU30" s="37">
        <f t="shared" ca="1" si="97"/>
        <v>235</v>
      </c>
      <c r="CV30" s="37">
        <f t="shared" ca="1" si="97"/>
        <v>235</v>
      </c>
      <c r="CW30" s="37">
        <f t="shared" ca="1" si="97"/>
        <v>235</v>
      </c>
      <c r="CX30" s="37">
        <f t="shared" ca="1" si="97"/>
        <v>235</v>
      </c>
      <c r="CY30" s="37">
        <f t="shared" ca="1" si="97"/>
        <v>235</v>
      </c>
      <c r="CZ30" s="37">
        <f t="shared" ca="1" si="97"/>
        <v>235</v>
      </c>
      <c r="DA30" s="37">
        <f t="shared" ca="1" si="97"/>
        <v>235</v>
      </c>
      <c r="DB30" s="37">
        <f t="shared" ca="1" si="97"/>
        <v>235</v>
      </c>
      <c r="DC30" s="37">
        <f t="shared" ca="1" si="97"/>
        <v>235</v>
      </c>
      <c r="DD30" s="37">
        <f t="shared" ca="1" si="97"/>
        <v>235</v>
      </c>
      <c r="DE30" s="37">
        <f t="shared" ca="1" si="97"/>
        <v>280</v>
      </c>
      <c r="DF30" s="37">
        <f t="shared" ca="1" si="97"/>
        <v>280</v>
      </c>
      <c r="DG30" s="37">
        <f t="shared" ca="1" si="97"/>
        <v>280</v>
      </c>
      <c r="DH30" s="37">
        <f t="shared" ca="1" si="97"/>
        <v>280</v>
      </c>
      <c r="DI30" s="37">
        <f t="shared" ca="1" si="97"/>
        <v>280</v>
      </c>
      <c r="DJ30" s="37">
        <f t="shared" ca="1" si="97"/>
        <v>280</v>
      </c>
      <c r="DK30" s="37">
        <f t="shared" ca="1" si="97"/>
        <v>280</v>
      </c>
      <c r="DL30" s="37">
        <f t="shared" ca="1" si="97"/>
        <v>280</v>
      </c>
      <c r="DM30" s="37">
        <f t="shared" ca="1" si="97"/>
        <v>280</v>
      </c>
      <c r="DN30" s="37">
        <f t="shared" ca="1" si="97"/>
        <v>280</v>
      </c>
      <c r="DO30" s="37">
        <f t="shared" ca="1" si="97"/>
        <v>280</v>
      </c>
      <c r="DP30" s="37">
        <f t="shared" ca="1" si="97"/>
        <v>280</v>
      </c>
      <c r="DQ30" s="37">
        <f t="shared" ca="1" si="97"/>
        <v>280</v>
      </c>
      <c r="DR30" s="37">
        <f t="shared" ca="1" si="97"/>
        <v>280</v>
      </c>
      <c r="DS30" s="37">
        <f t="shared" ca="1" si="97"/>
        <v>280</v>
      </c>
      <c r="DT30" s="37">
        <f t="shared" ca="1" si="97"/>
        <v>280</v>
      </c>
      <c r="DU30" s="37">
        <f t="shared" ca="1" si="97"/>
        <v>280</v>
      </c>
      <c r="DV30" s="37">
        <f t="shared" ca="1" si="97"/>
        <v>280</v>
      </c>
      <c r="DW30" s="37">
        <f t="shared" ca="1" si="97"/>
        <v>280</v>
      </c>
      <c r="DX30" s="37">
        <f t="shared" ca="1" si="97"/>
        <v>280</v>
      </c>
      <c r="DY30" s="37">
        <f t="shared" ca="1" si="97"/>
        <v>280</v>
      </c>
      <c r="DZ30" s="37">
        <f t="shared" ca="1" si="97"/>
        <v>280</v>
      </c>
      <c r="EA30" s="37">
        <f t="shared" ca="1" si="97"/>
        <v>280</v>
      </c>
      <c r="EB30" s="37">
        <f t="shared" ref="EB30:GM30" ca="1" si="98">+EA30+EB26</f>
        <v>280</v>
      </c>
      <c r="EC30" s="37">
        <f t="shared" ca="1" si="98"/>
        <v>280</v>
      </c>
      <c r="ED30" s="37">
        <f t="shared" ca="1" si="98"/>
        <v>280</v>
      </c>
      <c r="EE30" s="37">
        <f t="shared" ca="1" si="98"/>
        <v>280</v>
      </c>
      <c r="EF30" s="37">
        <f t="shared" ca="1" si="98"/>
        <v>280</v>
      </c>
      <c r="EG30" s="37">
        <f t="shared" ca="1" si="98"/>
        <v>280</v>
      </c>
      <c r="EH30" s="37">
        <f t="shared" ca="1" si="98"/>
        <v>280</v>
      </c>
      <c r="EI30" s="37">
        <f t="shared" ca="1" si="98"/>
        <v>280</v>
      </c>
      <c r="EJ30" s="37">
        <f t="shared" ca="1" si="98"/>
        <v>325</v>
      </c>
      <c r="EK30" s="37">
        <f t="shared" ca="1" si="98"/>
        <v>325</v>
      </c>
      <c r="EL30" s="37">
        <f t="shared" ca="1" si="98"/>
        <v>325</v>
      </c>
      <c r="EM30" s="37">
        <f t="shared" ca="1" si="98"/>
        <v>325</v>
      </c>
      <c r="EN30" s="37">
        <f t="shared" ca="1" si="98"/>
        <v>325</v>
      </c>
      <c r="EO30" s="37">
        <f t="shared" ca="1" si="98"/>
        <v>325</v>
      </c>
      <c r="EP30" s="37">
        <f t="shared" ca="1" si="98"/>
        <v>325</v>
      </c>
      <c r="EQ30" s="37">
        <f t="shared" ca="1" si="98"/>
        <v>325</v>
      </c>
      <c r="ER30" s="37">
        <f t="shared" ca="1" si="98"/>
        <v>325</v>
      </c>
      <c r="ES30" s="37">
        <f t="shared" ca="1" si="98"/>
        <v>325</v>
      </c>
      <c r="ET30" s="37">
        <f t="shared" ca="1" si="98"/>
        <v>325</v>
      </c>
      <c r="EU30" s="37">
        <f t="shared" ca="1" si="98"/>
        <v>325</v>
      </c>
      <c r="EV30" s="37">
        <f t="shared" ca="1" si="98"/>
        <v>325</v>
      </c>
      <c r="EW30" s="37">
        <f t="shared" ca="1" si="98"/>
        <v>325</v>
      </c>
      <c r="EX30" s="37">
        <f t="shared" ca="1" si="98"/>
        <v>325</v>
      </c>
      <c r="EY30" s="37">
        <f t="shared" ca="1" si="98"/>
        <v>325</v>
      </c>
      <c r="EZ30" s="37">
        <f t="shared" ca="1" si="98"/>
        <v>325</v>
      </c>
      <c r="FA30" s="37">
        <f t="shared" ca="1" si="98"/>
        <v>325</v>
      </c>
      <c r="FB30" s="37">
        <f t="shared" ca="1" si="98"/>
        <v>325</v>
      </c>
      <c r="FC30" s="37">
        <f t="shared" ca="1" si="98"/>
        <v>325</v>
      </c>
      <c r="FD30" s="37">
        <f t="shared" ca="1" si="98"/>
        <v>325</v>
      </c>
      <c r="FE30" s="37">
        <f t="shared" ca="1" si="98"/>
        <v>325</v>
      </c>
      <c r="FF30" s="37">
        <f t="shared" ca="1" si="98"/>
        <v>325</v>
      </c>
      <c r="FG30" s="37">
        <f t="shared" ca="1" si="98"/>
        <v>325</v>
      </c>
      <c r="FH30" s="37">
        <f t="shared" ca="1" si="98"/>
        <v>325</v>
      </c>
      <c r="FI30" s="37">
        <f t="shared" ca="1" si="98"/>
        <v>325</v>
      </c>
      <c r="FJ30" s="37">
        <f t="shared" ca="1" si="98"/>
        <v>325</v>
      </c>
      <c r="FK30" s="37">
        <f t="shared" ca="1" si="98"/>
        <v>325</v>
      </c>
      <c r="FL30" s="37">
        <f t="shared" ca="1" si="98"/>
        <v>325</v>
      </c>
      <c r="FM30" s="37">
        <f t="shared" ca="1" si="98"/>
        <v>325</v>
      </c>
      <c r="FN30" s="37">
        <f t="shared" ca="1" si="98"/>
        <v>370</v>
      </c>
      <c r="FO30" s="37">
        <f t="shared" ca="1" si="98"/>
        <v>370</v>
      </c>
      <c r="FP30" s="37">
        <f t="shared" ca="1" si="98"/>
        <v>370</v>
      </c>
      <c r="FQ30" s="37">
        <f t="shared" ca="1" si="98"/>
        <v>370</v>
      </c>
      <c r="FR30" s="37">
        <f t="shared" ca="1" si="98"/>
        <v>370</v>
      </c>
      <c r="FS30" s="37">
        <f t="shared" ca="1" si="98"/>
        <v>370</v>
      </c>
      <c r="FT30" s="37">
        <f t="shared" ca="1" si="98"/>
        <v>370</v>
      </c>
      <c r="FU30" s="37">
        <f t="shared" ca="1" si="98"/>
        <v>370</v>
      </c>
      <c r="FV30" s="37">
        <f t="shared" ca="1" si="98"/>
        <v>370</v>
      </c>
      <c r="FW30" s="37">
        <f t="shared" ca="1" si="98"/>
        <v>370</v>
      </c>
      <c r="FX30" s="37">
        <f t="shared" ca="1" si="98"/>
        <v>370</v>
      </c>
      <c r="FY30" s="37">
        <f t="shared" ca="1" si="98"/>
        <v>370</v>
      </c>
      <c r="FZ30" s="37">
        <f t="shared" ca="1" si="98"/>
        <v>370</v>
      </c>
      <c r="GA30" s="37">
        <f t="shared" ca="1" si="98"/>
        <v>370</v>
      </c>
      <c r="GB30" s="37">
        <f t="shared" ca="1" si="98"/>
        <v>370</v>
      </c>
      <c r="GC30" s="37">
        <f t="shared" ca="1" si="98"/>
        <v>370</v>
      </c>
      <c r="GD30" s="37">
        <f t="shared" ca="1" si="98"/>
        <v>370</v>
      </c>
      <c r="GE30" s="37">
        <f t="shared" ca="1" si="98"/>
        <v>370</v>
      </c>
      <c r="GF30" s="37">
        <f t="shared" ca="1" si="98"/>
        <v>370</v>
      </c>
      <c r="GG30" s="37">
        <f t="shared" ca="1" si="98"/>
        <v>370</v>
      </c>
      <c r="GH30" s="37">
        <f t="shared" ca="1" si="98"/>
        <v>370</v>
      </c>
      <c r="GI30" s="37">
        <f t="shared" ca="1" si="98"/>
        <v>370</v>
      </c>
      <c r="GJ30" s="37">
        <f t="shared" ca="1" si="98"/>
        <v>370</v>
      </c>
      <c r="GK30" s="37">
        <f t="shared" ca="1" si="98"/>
        <v>370</v>
      </c>
      <c r="GL30" s="37">
        <f t="shared" ca="1" si="98"/>
        <v>370</v>
      </c>
      <c r="GM30" s="37">
        <f t="shared" ca="1" si="98"/>
        <v>370</v>
      </c>
      <c r="GN30" s="37">
        <f t="shared" ref="GN30:IY30" ca="1" si="99">+GM30+GN26</f>
        <v>370</v>
      </c>
      <c r="GO30" s="37">
        <f t="shared" ca="1" si="99"/>
        <v>370</v>
      </c>
      <c r="GP30" s="37">
        <f t="shared" ca="1" si="99"/>
        <v>370</v>
      </c>
      <c r="GQ30" s="37">
        <f t="shared" ca="1" si="99"/>
        <v>370</v>
      </c>
      <c r="GR30" s="37">
        <f t="shared" ca="1" si="99"/>
        <v>370</v>
      </c>
      <c r="GS30" s="37">
        <f t="shared" ca="1" si="99"/>
        <v>415</v>
      </c>
      <c r="GT30" s="37">
        <f t="shared" ca="1" si="99"/>
        <v>415</v>
      </c>
      <c r="GU30" s="37">
        <f t="shared" ca="1" si="99"/>
        <v>415</v>
      </c>
      <c r="GV30" s="37">
        <f t="shared" ca="1" si="99"/>
        <v>415</v>
      </c>
      <c r="GW30" s="37">
        <f t="shared" ca="1" si="99"/>
        <v>415</v>
      </c>
      <c r="GX30" s="37">
        <f t="shared" ca="1" si="99"/>
        <v>415</v>
      </c>
      <c r="GY30" s="37">
        <f t="shared" ca="1" si="99"/>
        <v>415</v>
      </c>
      <c r="GZ30" s="37">
        <f t="shared" ca="1" si="99"/>
        <v>415</v>
      </c>
      <c r="HA30" s="37">
        <f t="shared" ca="1" si="99"/>
        <v>415</v>
      </c>
      <c r="HB30" s="37">
        <f t="shared" ca="1" si="99"/>
        <v>415</v>
      </c>
      <c r="HC30" s="37">
        <f t="shared" ca="1" si="99"/>
        <v>415</v>
      </c>
      <c r="HD30" s="37">
        <f t="shared" ca="1" si="99"/>
        <v>415</v>
      </c>
      <c r="HE30" s="37">
        <f t="shared" ca="1" si="99"/>
        <v>415</v>
      </c>
      <c r="HF30" s="37">
        <f t="shared" ca="1" si="99"/>
        <v>415</v>
      </c>
      <c r="HG30" s="37">
        <f t="shared" ca="1" si="99"/>
        <v>415</v>
      </c>
      <c r="HH30" s="37">
        <f t="shared" ca="1" si="99"/>
        <v>415</v>
      </c>
      <c r="HI30" s="37">
        <f t="shared" ca="1" si="99"/>
        <v>415</v>
      </c>
      <c r="HJ30" s="37">
        <f t="shared" ca="1" si="99"/>
        <v>415</v>
      </c>
      <c r="HK30" s="37">
        <f t="shared" ca="1" si="99"/>
        <v>415</v>
      </c>
      <c r="HL30" s="37">
        <f t="shared" ca="1" si="99"/>
        <v>415</v>
      </c>
      <c r="HM30" s="37">
        <f t="shared" ca="1" si="99"/>
        <v>415</v>
      </c>
      <c r="HN30" s="37">
        <f t="shared" ca="1" si="99"/>
        <v>415</v>
      </c>
      <c r="HO30" s="37">
        <f t="shared" ca="1" si="99"/>
        <v>415</v>
      </c>
      <c r="HP30" s="37">
        <f t="shared" ca="1" si="99"/>
        <v>415</v>
      </c>
      <c r="HQ30" s="37">
        <f t="shared" ca="1" si="99"/>
        <v>415</v>
      </c>
      <c r="HR30" s="37">
        <f t="shared" ca="1" si="99"/>
        <v>415</v>
      </c>
      <c r="HS30" s="37">
        <f t="shared" ca="1" si="99"/>
        <v>415</v>
      </c>
      <c r="HT30" s="37">
        <f t="shared" ca="1" si="99"/>
        <v>415</v>
      </c>
      <c r="HU30" s="37">
        <f t="shared" ca="1" si="99"/>
        <v>415</v>
      </c>
      <c r="HV30" s="37">
        <f t="shared" ca="1" si="99"/>
        <v>415</v>
      </c>
      <c r="HW30" s="37">
        <f t="shared" ca="1" si="99"/>
        <v>415</v>
      </c>
      <c r="HX30" s="37">
        <f t="shared" ca="1" si="99"/>
        <v>460</v>
      </c>
      <c r="HY30" s="37">
        <f t="shared" ca="1" si="99"/>
        <v>460</v>
      </c>
      <c r="HZ30" s="37">
        <f t="shared" ca="1" si="99"/>
        <v>460</v>
      </c>
      <c r="IA30" s="37">
        <f t="shared" ca="1" si="99"/>
        <v>460</v>
      </c>
      <c r="IB30" s="37">
        <f t="shared" ca="1" si="99"/>
        <v>460</v>
      </c>
      <c r="IC30" s="37">
        <f t="shared" ca="1" si="99"/>
        <v>460</v>
      </c>
      <c r="ID30" s="37">
        <f t="shared" ca="1" si="99"/>
        <v>460</v>
      </c>
      <c r="IE30" s="37">
        <f t="shared" ca="1" si="99"/>
        <v>460</v>
      </c>
      <c r="IF30" s="37">
        <f t="shared" ca="1" si="99"/>
        <v>460</v>
      </c>
      <c r="IG30" s="37">
        <f t="shared" ca="1" si="99"/>
        <v>460</v>
      </c>
      <c r="IH30" s="37">
        <f t="shared" ca="1" si="99"/>
        <v>460</v>
      </c>
      <c r="II30" s="37">
        <f t="shared" ca="1" si="99"/>
        <v>460</v>
      </c>
      <c r="IJ30" s="37">
        <f t="shared" ca="1" si="99"/>
        <v>460</v>
      </c>
      <c r="IK30" s="37">
        <f t="shared" ca="1" si="99"/>
        <v>460</v>
      </c>
      <c r="IL30" s="37">
        <f t="shared" ca="1" si="99"/>
        <v>460</v>
      </c>
      <c r="IM30" s="37">
        <f t="shared" ca="1" si="99"/>
        <v>460</v>
      </c>
      <c r="IN30" s="37">
        <f t="shared" ca="1" si="99"/>
        <v>460</v>
      </c>
      <c r="IO30" s="37">
        <f t="shared" ca="1" si="99"/>
        <v>460</v>
      </c>
      <c r="IP30" s="37">
        <f t="shared" ca="1" si="99"/>
        <v>460</v>
      </c>
      <c r="IQ30" s="37">
        <f t="shared" ca="1" si="99"/>
        <v>460</v>
      </c>
      <c r="IR30" s="37">
        <f t="shared" ca="1" si="99"/>
        <v>460</v>
      </c>
      <c r="IS30" s="37">
        <f t="shared" ca="1" si="99"/>
        <v>460</v>
      </c>
      <c r="IT30" s="37">
        <f t="shared" ca="1" si="99"/>
        <v>460</v>
      </c>
      <c r="IU30" s="37">
        <f t="shared" ca="1" si="99"/>
        <v>460</v>
      </c>
      <c r="IV30" s="37">
        <f t="shared" ca="1" si="99"/>
        <v>460</v>
      </c>
      <c r="IW30" s="37">
        <f t="shared" ca="1" si="99"/>
        <v>460</v>
      </c>
      <c r="IX30" s="37">
        <f t="shared" ca="1" si="99"/>
        <v>460</v>
      </c>
      <c r="IY30" s="37">
        <f t="shared" ca="1" si="99"/>
        <v>460</v>
      </c>
      <c r="IZ30" s="37">
        <f t="shared" ref="IZ30:LK30" ca="1" si="100">+IY30+IZ26</f>
        <v>505</v>
      </c>
      <c r="JA30" s="37">
        <f t="shared" ca="1" si="100"/>
        <v>505</v>
      </c>
      <c r="JB30" s="37">
        <f t="shared" ca="1" si="100"/>
        <v>505</v>
      </c>
      <c r="JC30" s="37">
        <f t="shared" ca="1" si="100"/>
        <v>505</v>
      </c>
      <c r="JD30" s="37">
        <f t="shared" ca="1" si="100"/>
        <v>505</v>
      </c>
      <c r="JE30" s="37">
        <f t="shared" ca="1" si="100"/>
        <v>505</v>
      </c>
      <c r="JF30" s="37">
        <f t="shared" ca="1" si="100"/>
        <v>505</v>
      </c>
      <c r="JG30" s="37">
        <f t="shared" ca="1" si="100"/>
        <v>505</v>
      </c>
      <c r="JH30" s="37">
        <f t="shared" ca="1" si="100"/>
        <v>505</v>
      </c>
      <c r="JI30" s="37">
        <f t="shared" ca="1" si="100"/>
        <v>505</v>
      </c>
      <c r="JJ30" s="37">
        <f t="shared" ca="1" si="100"/>
        <v>505</v>
      </c>
      <c r="JK30" s="37">
        <f t="shared" ca="1" si="100"/>
        <v>505</v>
      </c>
      <c r="JL30" s="37">
        <f t="shared" ca="1" si="100"/>
        <v>505</v>
      </c>
      <c r="JM30" s="37">
        <f t="shared" ca="1" si="100"/>
        <v>505</v>
      </c>
      <c r="JN30" s="37">
        <f t="shared" ca="1" si="100"/>
        <v>505</v>
      </c>
      <c r="JO30" s="37">
        <f t="shared" ca="1" si="100"/>
        <v>505</v>
      </c>
      <c r="JP30" s="37">
        <f t="shared" ca="1" si="100"/>
        <v>505</v>
      </c>
      <c r="JQ30" s="37">
        <f t="shared" ca="1" si="100"/>
        <v>505</v>
      </c>
      <c r="JR30" s="37">
        <f t="shared" ca="1" si="100"/>
        <v>505</v>
      </c>
      <c r="JS30" s="37">
        <f t="shared" ca="1" si="100"/>
        <v>505</v>
      </c>
      <c r="JT30" s="37">
        <f t="shared" ca="1" si="100"/>
        <v>505</v>
      </c>
      <c r="JU30" s="37">
        <f t="shared" ca="1" si="100"/>
        <v>505</v>
      </c>
      <c r="JV30" s="37">
        <f t="shared" ca="1" si="100"/>
        <v>505</v>
      </c>
      <c r="JW30" s="37">
        <f t="shared" ca="1" si="100"/>
        <v>505</v>
      </c>
      <c r="JX30" s="37">
        <f t="shared" ca="1" si="100"/>
        <v>505</v>
      </c>
      <c r="JY30" s="37">
        <f t="shared" ca="1" si="100"/>
        <v>505</v>
      </c>
      <c r="JZ30" s="37">
        <f t="shared" ca="1" si="100"/>
        <v>505</v>
      </c>
      <c r="KA30" s="37">
        <f t="shared" ca="1" si="100"/>
        <v>505</v>
      </c>
      <c r="KB30" s="37">
        <f t="shared" ca="1" si="100"/>
        <v>505</v>
      </c>
      <c r="KC30" s="37">
        <f t="shared" ca="1" si="100"/>
        <v>505</v>
      </c>
      <c r="KD30" s="37">
        <f t="shared" ca="1" si="100"/>
        <v>505</v>
      </c>
      <c r="KE30" s="37">
        <f t="shared" ca="1" si="100"/>
        <v>550</v>
      </c>
      <c r="KF30" s="37">
        <f t="shared" ca="1" si="100"/>
        <v>550</v>
      </c>
      <c r="KG30" s="37">
        <f t="shared" ca="1" si="100"/>
        <v>550</v>
      </c>
      <c r="KH30" s="37">
        <f t="shared" ca="1" si="100"/>
        <v>550</v>
      </c>
      <c r="KI30" s="37">
        <f t="shared" ca="1" si="100"/>
        <v>550</v>
      </c>
      <c r="KJ30" s="37">
        <f t="shared" ca="1" si="100"/>
        <v>550</v>
      </c>
      <c r="KK30" s="37">
        <f t="shared" ca="1" si="100"/>
        <v>550</v>
      </c>
      <c r="KL30" s="37">
        <f t="shared" ca="1" si="100"/>
        <v>550</v>
      </c>
      <c r="KM30" s="37">
        <f t="shared" ca="1" si="100"/>
        <v>550</v>
      </c>
      <c r="KN30" s="37">
        <f t="shared" ca="1" si="100"/>
        <v>550</v>
      </c>
      <c r="KO30" s="37">
        <f t="shared" ca="1" si="100"/>
        <v>550</v>
      </c>
      <c r="KP30" s="37">
        <f t="shared" ca="1" si="100"/>
        <v>550</v>
      </c>
      <c r="KQ30" s="37">
        <f t="shared" ca="1" si="100"/>
        <v>550</v>
      </c>
      <c r="KR30" s="37">
        <f t="shared" ca="1" si="100"/>
        <v>550</v>
      </c>
      <c r="KS30" s="37">
        <f t="shared" ca="1" si="100"/>
        <v>550</v>
      </c>
      <c r="KT30" s="37">
        <f t="shared" ca="1" si="100"/>
        <v>550</v>
      </c>
      <c r="KU30" s="37">
        <f t="shared" ca="1" si="100"/>
        <v>550</v>
      </c>
      <c r="KV30" s="37">
        <f t="shared" ca="1" si="100"/>
        <v>550</v>
      </c>
      <c r="KW30" s="37">
        <f t="shared" ca="1" si="100"/>
        <v>550</v>
      </c>
      <c r="KX30" s="37">
        <f t="shared" ca="1" si="100"/>
        <v>550</v>
      </c>
      <c r="KY30" s="37">
        <f t="shared" ca="1" si="100"/>
        <v>550</v>
      </c>
      <c r="KZ30" s="37">
        <f t="shared" ca="1" si="100"/>
        <v>550</v>
      </c>
      <c r="LA30" s="37">
        <f t="shared" ca="1" si="100"/>
        <v>550</v>
      </c>
      <c r="LB30" s="37">
        <f t="shared" ca="1" si="100"/>
        <v>550</v>
      </c>
      <c r="LC30" s="37">
        <f t="shared" ca="1" si="100"/>
        <v>550</v>
      </c>
      <c r="LD30" s="37">
        <f t="shared" ca="1" si="100"/>
        <v>550</v>
      </c>
      <c r="LE30" s="37">
        <f t="shared" ca="1" si="100"/>
        <v>550</v>
      </c>
      <c r="LF30" s="37">
        <f t="shared" ca="1" si="100"/>
        <v>550</v>
      </c>
      <c r="LG30" s="37">
        <f t="shared" ca="1" si="100"/>
        <v>550</v>
      </c>
      <c r="LH30" s="37">
        <f t="shared" ca="1" si="100"/>
        <v>550</v>
      </c>
      <c r="LI30" s="37">
        <f t="shared" ca="1" si="100"/>
        <v>595</v>
      </c>
      <c r="LJ30" s="37">
        <f t="shared" ca="1" si="100"/>
        <v>595</v>
      </c>
      <c r="LK30" s="37">
        <f t="shared" ca="1" si="100"/>
        <v>595</v>
      </c>
      <c r="LL30" s="37">
        <f t="shared" ref="LL30:NW30" ca="1" si="101">+LK30+LL26</f>
        <v>595</v>
      </c>
      <c r="LM30" s="37">
        <f t="shared" ca="1" si="101"/>
        <v>595</v>
      </c>
      <c r="LN30" s="37">
        <f t="shared" ca="1" si="101"/>
        <v>595</v>
      </c>
      <c r="LO30" s="37">
        <f t="shared" ca="1" si="101"/>
        <v>595</v>
      </c>
      <c r="LP30" s="37">
        <f t="shared" ca="1" si="101"/>
        <v>595</v>
      </c>
      <c r="LQ30" s="37">
        <f t="shared" ca="1" si="101"/>
        <v>595</v>
      </c>
      <c r="LR30" s="37">
        <f t="shared" ca="1" si="101"/>
        <v>595</v>
      </c>
      <c r="LS30" s="37">
        <f t="shared" ca="1" si="101"/>
        <v>595</v>
      </c>
      <c r="LT30" s="37">
        <f t="shared" ca="1" si="101"/>
        <v>595</v>
      </c>
      <c r="LU30" s="37">
        <f t="shared" ca="1" si="101"/>
        <v>595</v>
      </c>
      <c r="LV30" s="37">
        <f t="shared" ca="1" si="101"/>
        <v>595</v>
      </c>
      <c r="LW30" s="37">
        <f t="shared" ca="1" si="101"/>
        <v>595</v>
      </c>
      <c r="LX30" s="37">
        <f t="shared" ca="1" si="101"/>
        <v>595</v>
      </c>
      <c r="LY30" s="37">
        <f t="shared" ca="1" si="101"/>
        <v>595</v>
      </c>
      <c r="LZ30" s="37">
        <f t="shared" ca="1" si="101"/>
        <v>595</v>
      </c>
      <c r="MA30" s="37">
        <f t="shared" ca="1" si="101"/>
        <v>595</v>
      </c>
      <c r="MB30" s="37">
        <f t="shared" ca="1" si="101"/>
        <v>595</v>
      </c>
      <c r="MC30" s="37">
        <f t="shared" ca="1" si="101"/>
        <v>595</v>
      </c>
      <c r="MD30" s="37">
        <f t="shared" ca="1" si="101"/>
        <v>595</v>
      </c>
      <c r="ME30" s="37">
        <f t="shared" ca="1" si="101"/>
        <v>595</v>
      </c>
      <c r="MF30" s="37">
        <f t="shared" ca="1" si="101"/>
        <v>595</v>
      </c>
      <c r="MG30" s="37">
        <f t="shared" ca="1" si="101"/>
        <v>595</v>
      </c>
      <c r="MH30" s="37">
        <f t="shared" ca="1" si="101"/>
        <v>595</v>
      </c>
      <c r="MI30" s="37">
        <f t="shared" ca="1" si="101"/>
        <v>595</v>
      </c>
      <c r="MJ30" s="37">
        <f t="shared" ca="1" si="101"/>
        <v>595</v>
      </c>
      <c r="MK30" s="37">
        <f t="shared" ca="1" si="101"/>
        <v>595</v>
      </c>
      <c r="ML30" s="37">
        <f t="shared" ca="1" si="101"/>
        <v>595</v>
      </c>
      <c r="MM30" s="37">
        <f t="shared" ca="1" si="101"/>
        <v>595</v>
      </c>
      <c r="MN30" s="37">
        <f t="shared" ca="1" si="101"/>
        <v>640</v>
      </c>
      <c r="MO30" s="37">
        <f t="shared" ca="1" si="101"/>
        <v>640</v>
      </c>
      <c r="MP30" s="37">
        <f t="shared" ca="1" si="101"/>
        <v>640</v>
      </c>
      <c r="MQ30" s="37">
        <f t="shared" ca="1" si="101"/>
        <v>640</v>
      </c>
      <c r="MR30" s="37">
        <f t="shared" ca="1" si="101"/>
        <v>640</v>
      </c>
      <c r="MS30" s="37">
        <f t="shared" ca="1" si="101"/>
        <v>640</v>
      </c>
      <c r="MT30" s="37">
        <f t="shared" ca="1" si="101"/>
        <v>640</v>
      </c>
      <c r="MU30" s="37">
        <f t="shared" ca="1" si="101"/>
        <v>640</v>
      </c>
      <c r="MV30" s="37">
        <f t="shared" ca="1" si="101"/>
        <v>640</v>
      </c>
      <c r="MW30" s="37">
        <f t="shared" ca="1" si="101"/>
        <v>640</v>
      </c>
      <c r="MX30" s="37">
        <f t="shared" ca="1" si="101"/>
        <v>640</v>
      </c>
      <c r="MY30" s="37">
        <f t="shared" ca="1" si="101"/>
        <v>640</v>
      </c>
      <c r="MZ30" s="37">
        <f t="shared" ca="1" si="101"/>
        <v>640</v>
      </c>
      <c r="NA30" s="37">
        <f t="shared" ca="1" si="101"/>
        <v>640</v>
      </c>
      <c r="NB30" s="37">
        <f t="shared" ca="1" si="101"/>
        <v>640</v>
      </c>
      <c r="NC30" s="37">
        <f t="shared" ca="1" si="101"/>
        <v>640</v>
      </c>
      <c r="ND30" s="37">
        <f t="shared" ca="1" si="101"/>
        <v>640</v>
      </c>
      <c r="NE30" s="37">
        <f t="shared" ca="1" si="101"/>
        <v>640</v>
      </c>
      <c r="NF30" s="37">
        <f t="shared" ca="1" si="101"/>
        <v>640</v>
      </c>
      <c r="NG30" s="37">
        <f t="shared" ca="1" si="101"/>
        <v>640</v>
      </c>
      <c r="NH30" s="37">
        <f t="shared" ca="1" si="101"/>
        <v>640</v>
      </c>
      <c r="NI30" s="37">
        <f t="shared" ca="1" si="101"/>
        <v>640</v>
      </c>
      <c r="NJ30" s="37">
        <f t="shared" ca="1" si="101"/>
        <v>640</v>
      </c>
      <c r="NK30" s="37">
        <f t="shared" ca="1" si="101"/>
        <v>640</v>
      </c>
      <c r="NL30" s="37">
        <f t="shared" ca="1" si="101"/>
        <v>640</v>
      </c>
      <c r="NM30" s="37">
        <f t="shared" ca="1" si="101"/>
        <v>640</v>
      </c>
      <c r="NN30" s="37">
        <f t="shared" ca="1" si="101"/>
        <v>640</v>
      </c>
      <c r="NO30" s="37">
        <f t="shared" ca="1" si="101"/>
        <v>640</v>
      </c>
      <c r="NP30" s="37">
        <f t="shared" ca="1" si="101"/>
        <v>640</v>
      </c>
      <c r="NQ30" s="37">
        <f t="shared" ca="1" si="101"/>
        <v>640</v>
      </c>
      <c r="NR30" s="37">
        <f t="shared" ca="1" si="101"/>
        <v>685</v>
      </c>
      <c r="NS30" s="37">
        <f t="shared" ca="1" si="101"/>
        <v>685</v>
      </c>
      <c r="NT30" s="37">
        <f t="shared" ca="1" si="101"/>
        <v>685</v>
      </c>
      <c r="NU30" s="37">
        <f t="shared" ca="1" si="101"/>
        <v>685</v>
      </c>
      <c r="NV30" s="37">
        <f t="shared" ca="1" si="101"/>
        <v>685</v>
      </c>
      <c r="NW30" s="37">
        <f t="shared" ca="1" si="101"/>
        <v>685</v>
      </c>
      <c r="NX30" s="37">
        <f t="shared" ref="NX30:QI30" ca="1" si="102">+NW30+NX26</f>
        <v>685</v>
      </c>
      <c r="NY30" s="37">
        <f t="shared" ca="1" si="102"/>
        <v>685</v>
      </c>
      <c r="NZ30" s="37">
        <f t="shared" ca="1" si="102"/>
        <v>685</v>
      </c>
      <c r="OA30" s="37">
        <f t="shared" ca="1" si="102"/>
        <v>685</v>
      </c>
      <c r="OB30" s="37">
        <f t="shared" ca="1" si="102"/>
        <v>685</v>
      </c>
      <c r="OC30" s="37">
        <f t="shared" ca="1" si="102"/>
        <v>685</v>
      </c>
      <c r="OD30" s="37">
        <f t="shared" ca="1" si="102"/>
        <v>685</v>
      </c>
      <c r="OE30" s="37">
        <f t="shared" ca="1" si="102"/>
        <v>685</v>
      </c>
      <c r="OF30" s="37">
        <f t="shared" ca="1" si="102"/>
        <v>685</v>
      </c>
      <c r="OG30" s="37">
        <f t="shared" ca="1" si="102"/>
        <v>685</v>
      </c>
      <c r="OH30" s="37">
        <f t="shared" ca="1" si="102"/>
        <v>685</v>
      </c>
      <c r="OI30" s="37">
        <f t="shared" ca="1" si="102"/>
        <v>685</v>
      </c>
      <c r="OJ30" s="37">
        <f t="shared" ca="1" si="102"/>
        <v>685</v>
      </c>
      <c r="OK30" s="37">
        <f t="shared" ca="1" si="102"/>
        <v>685</v>
      </c>
      <c r="OL30" s="37">
        <f t="shared" ca="1" si="102"/>
        <v>685</v>
      </c>
      <c r="OM30" s="37">
        <f t="shared" ca="1" si="102"/>
        <v>685</v>
      </c>
      <c r="ON30" s="37">
        <f t="shared" ca="1" si="102"/>
        <v>685</v>
      </c>
      <c r="OO30" s="37">
        <f t="shared" ca="1" si="102"/>
        <v>685</v>
      </c>
      <c r="OP30" s="37">
        <f t="shared" ca="1" si="102"/>
        <v>685</v>
      </c>
      <c r="OQ30" s="37">
        <f t="shared" ca="1" si="102"/>
        <v>685</v>
      </c>
      <c r="OR30" s="37">
        <f t="shared" ca="1" si="102"/>
        <v>685</v>
      </c>
      <c r="OS30" s="37">
        <f t="shared" ca="1" si="102"/>
        <v>685</v>
      </c>
      <c r="OT30" s="37">
        <f t="shared" ca="1" si="102"/>
        <v>685</v>
      </c>
      <c r="OU30" s="37">
        <f t="shared" ca="1" si="102"/>
        <v>685</v>
      </c>
      <c r="OV30" s="37">
        <f t="shared" ca="1" si="102"/>
        <v>685</v>
      </c>
      <c r="OW30" s="37">
        <f t="shared" ca="1" si="102"/>
        <v>730</v>
      </c>
      <c r="OX30" s="37">
        <f t="shared" ca="1" si="102"/>
        <v>730</v>
      </c>
      <c r="OY30" s="37">
        <f t="shared" ca="1" si="102"/>
        <v>730</v>
      </c>
      <c r="OZ30" s="37">
        <f t="shared" ca="1" si="102"/>
        <v>730</v>
      </c>
      <c r="PA30" s="37">
        <f t="shared" ca="1" si="102"/>
        <v>730</v>
      </c>
      <c r="PB30" s="37">
        <f t="shared" ca="1" si="102"/>
        <v>730</v>
      </c>
      <c r="PC30" s="37">
        <f t="shared" ca="1" si="102"/>
        <v>730</v>
      </c>
      <c r="PD30" s="37">
        <f t="shared" ca="1" si="102"/>
        <v>730</v>
      </c>
      <c r="PE30" s="37">
        <f t="shared" ca="1" si="102"/>
        <v>730</v>
      </c>
      <c r="PF30" s="37">
        <f t="shared" ca="1" si="102"/>
        <v>730</v>
      </c>
      <c r="PG30" s="37">
        <f t="shared" ca="1" si="102"/>
        <v>730</v>
      </c>
      <c r="PH30" s="37">
        <f t="shared" ca="1" si="102"/>
        <v>730</v>
      </c>
      <c r="PI30" s="37">
        <f t="shared" ca="1" si="102"/>
        <v>730</v>
      </c>
      <c r="PJ30" s="37">
        <f t="shared" ca="1" si="102"/>
        <v>730</v>
      </c>
      <c r="PK30" s="37">
        <f t="shared" ca="1" si="102"/>
        <v>730</v>
      </c>
      <c r="PL30" s="37">
        <f t="shared" ca="1" si="102"/>
        <v>730</v>
      </c>
      <c r="PM30" s="37">
        <f t="shared" ca="1" si="102"/>
        <v>730</v>
      </c>
      <c r="PN30" s="37">
        <f t="shared" ca="1" si="102"/>
        <v>730</v>
      </c>
      <c r="PO30" s="37">
        <f t="shared" ca="1" si="102"/>
        <v>730</v>
      </c>
      <c r="PP30" s="37">
        <f t="shared" ca="1" si="102"/>
        <v>730</v>
      </c>
      <c r="PQ30" s="37">
        <f t="shared" ca="1" si="102"/>
        <v>730</v>
      </c>
      <c r="PR30" s="37">
        <f t="shared" ca="1" si="102"/>
        <v>730</v>
      </c>
      <c r="PS30" s="37">
        <f t="shared" ca="1" si="102"/>
        <v>730</v>
      </c>
      <c r="PT30" s="37">
        <f t="shared" ca="1" si="102"/>
        <v>730</v>
      </c>
      <c r="PU30" s="37">
        <f t="shared" ca="1" si="102"/>
        <v>730</v>
      </c>
      <c r="PV30" s="37">
        <f t="shared" ca="1" si="102"/>
        <v>730</v>
      </c>
      <c r="PW30" s="37">
        <f t="shared" ca="1" si="102"/>
        <v>730</v>
      </c>
      <c r="PX30" s="37">
        <f t="shared" ca="1" si="102"/>
        <v>730</v>
      </c>
      <c r="PY30" s="37">
        <f t="shared" ca="1" si="102"/>
        <v>730</v>
      </c>
      <c r="PZ30" s="37">
        <f t="shared" ca="1" si="102"/>
        <v>730</v>
      </c>
      <c r="QA30" s="37">
        <f t="shared" ca="1" si="102"/>
        <v>730</v>
      </c>
      <c r="QB30" s="37">
        <f t="shared" ca="1" si="102"/>
        <v>775</v>
      </c>
      <c r="QC30" s="37">
        <f t="shared" ca="1" si="102"/>
        <v>775</v>
      </c>
      <c r="QD30" s="37">
        <f t="shared" ca="1" si="102"/>
        <v>775</v>
      </c>
      <c r="QE30" s="37">
        <f t="shared" ca="1" si="102"/>
        <v>775</v>
      </c>
      <c r="QF30" s="37">
        <f t="shared" ca="1" si="102"/>
        <v>775</v>
      </c>
      <c r="QG30" s="37">
        <f t="shared" ca="1" si="102"/>
        <v>775</v>
      </c>
      <c r="QH30" s="37">
        <f t="shared" ca="1" si="102"/>
        <v>775</v>
      </c>
      <c r="QI30" s="37">
        <f t="shared" ca="1" si="102"/>
        <v>775</v>
      </c>
      <c r="QJ30" s="37">
        <f t="shared" ref="QJ30:SU30" ca="1" si="103">+QI30+QJ26</f>
        <v>775</v>
      </c>
      <c r="QK30" s="37">
        <f t="shared" ca="1" si="103"/>
        <v>775</v>
      </c>
      <c r="QL30" s="37">
        <f t="shared" ca="1" si="103"/>
        <v>775</v>
      </c>
      <c r="QM30" s="37">
        <f t="shared" ca="1" si="103"/>
        <v>775</v>
      </c>
      <c r="QN30" s="37">
        <f t="shared" ca="1" si="103"/>
        <v>775</v>
      </c>
      <c r="QO30" s="37">
        <f t="shared" ca="1" si="103"/>
        <v>775</v>
      </c>
      <c r="QP30" s="37">
        <f t="shared" ca="1" si="103"/>
        <v>775</v>
      </c>
      <c r="QQ30" s="37">
        <f t="shared" ca="1" si="103"/>
        <v>775</v>
      </c>
      <c r="QR30" s="37">
        <f t="shared" ca="1" si="103"/>
        <v>775</v>
      </c>
      <c r="QS30" s="37">
        <f t="shared" ca="1" si="103"/>
        <v>775</v>
      </c>
      <c r="QT30" s="37">
        <f t="shared" ca="1" si="103"/>
        <v>775</v>
      </c>
      <c r="QU30" s="37">
        <f t="shared" ca="1" si="103"/>
        <v>775</v>
      </c>
      <c r="QV30" s="37">
        <f t="shared" ca="1" si="103"/>
        <v>775</v>
      </c>
      <c r="QW30" s="37">
        <f t="shared" ca="1" si="103"/>
        <v>775</v>
      </c>
      <c r="QX30" s="37">
        <f t="shared" ca="1" si="103"/>
        <v>775</v>
      </c>
      <c r="QY30" s="37">
        <f t="shared" ca="1" si="103"/>
        <v>775</v>
      </c>
      <c r="QZ30" s="37">
        <f t="shared" ca="1" si="103"/>
        <v>775</v>
      </c>
      <c r="RA30" s="37">
        <f t="shared" ca="1" si="103"/>
        <v>775</v>
      </c>
      <c r="RB30" s="37">
        <f t="shared" ca="1" si="103"/>
        <v>775</v>
      </c>
      <c r="RC30" s="37">
        <f t="shared" ca="1" si="103"/>
        <v>775</v>
      </c>
      <c r="RD30" s="37">
        <f t="shared" ca="1" si="103"/>
        <v>775</v>
      </c>
      <c r="RE30" s="37">
        <f t="shared" ca="1" si="103"/>
        <v>775</v>
      </c>
      <c r="RF30" s="37">
        <f t="shared" ca="1" si="103"/>
        <v>820</v>
      </c>
      <c r="RG30" s="37">
        <f t="shared" ca="1" si="103"/>
        <v>820</v>
      </c>
      <c r="RH30" s="37">
        <f t="shared" ca="1" si="103"/>
        <v>820</v>
      </c>
      <c r="RI30" s="37">
        <f t="shared" ca="1" si="103"/>
        <v>820</v>
      </c>
      <c r="RJ30" s="37">
        <f t="shared" ca="1" si="103"/>
        <v>820</v>
      </c>
      <c r="RK30" s="37">
        <f t="shared" ca="1" si="103"/>
        <v>820</v>
      </c>
      <c r="RL30" s="37">
        <f t="shared" ca="1" si="103"/>
        <v>820</v>
      </c>
      <c r="RM30" s="37">
        <f t="shared" ca="1" si="103"/>
        <v>820</v>
      </c>
      <c r="RN30" s="37">
        <f t="shared" ca="1" si="103"/>
        <v>820</v>
      </c>
      <c r="RO30" s="37">
        <f t="shared" ca="1" si="103"/>
        <v>820</v>
      </c>
      <c r="RP30" s="37">
        <f t="shared" ca="1" si="103"/>
        <v>820</v>
      </c>
      <c r="RQ30" s="37">
        <f t="shared" ca="1" si="103"/>
        <v>820</v>
      </c>
      <c r="RR30" s="37">
        <f t="shared" ca="1" si="103"/>
        <v>820</v>
      </c>
      <c r="RS30" s="37">
        <f t="shared" ca="1" si="103"/>
        <v>820</v>
      </c>
      <c r="RT30" s="37">
        <f t="shared" ca="1" si="103"/>
        <v>820</v>
      </c>
      <c r="RU30" s="37">
        <f t="shared" ca="1" si="103"/>
        <v>820</v>
      </c>
      <c r="RV30" s="37">
        <f t="shared" ca="1" si="103"/>
        <v>820</v>
      </c>
      <c r="RW30" s="37">
        <f t="shared" ca="1" si="103"/>
        <v>820</v>
      </c>
      <c r="RX30" s="37">
        <f t="shared" ca="1" si="103"/>
        <v>820</v>
      </c>
      <c r="RY30" s="37">
        <f t="shared" ca="1" si="103"/>
        <v>820</v>
      </c>
      <c r="RZ30" s="37">
        <f t="shared" ca="1" si="103"/>
        <v>820</v>
      </c>
      <c r="SA30" s="37">
        <f t="shared" ca="1" si="103"/>
        <v>820</v>
      </c>
      <c r="SB30" s="37">
        <f t="shared" ca="1" si="103"/>
        <v>820</v>
      </c>
      <c r="SC30" s="37">
        <f t="shared" ca="1" si="103"/>
        <v>820</v>
      </c>
      <c r="SD30" s="37">
        <f t="shared" ca="1" si="103"/>
        <v>820</v>
      </c>
      <c r="SE30" s="37">
        <f t="shared" ca="1" si="103"/>
        <v>820</v>
      </c>
      <c r="SF30" s="37">
        <f t="shared" ca="1" si="103"/>
        <v>820</v>
      </c>
      <c r="SG30" s="37">
        <f t="shared" ca="1" si="103"/>
        <v>820</v>
      </c>
      <c r="SH30" s="37">
        <f t="shared" ca="1" si="103"/>
        <v>820</v>
      </c>
      <c r="SI30" s="37">
        <f t="shared" ca="1" si="103"/>
        <v>820</v>
      </c>
      <c r="SJ30" s="37">
        <f t="shared" ca="1" si="103"/>
        <v>820</v>
      </c>
      <c r="SK30" s="37">
        <f t="shared" ca="1" si="103"/>
        <v>865</v>
      </c>
      <c r="SL30" s="37">
        <f t="shared" ca="1" si="103"/>
        <v>865</v>
      </c>
      <c r="SM30" s="37">
        <f t="shared" ca="1" si="103"/>
        <v>865</v>
      </c>
      <c r="SN30" s="37">
        <f t="shared" ca="1" si="103"/>
        <v>865</v>
      </c>
      <c r="SO30" s="37">
        <f t="shared" ca="1" si="103"/>
        <v>865</v>
      </c>
      <c r="SP30" s="37">
        <f t="shared" ca="1" si="103"/>
        <v>865</v>
      </c>
      <c r="SQ30" s="37">
        <f t="shared" ca="1" si="103"/>
        <v>865</v>
      </c>
      <c r="SR30" s="37">
        <f t="shared" ca="1" si="103"/>
        <v>865</v>
      </c>
      <c r="SS30" s="37">
        <f t="shared" ca="1" si="103"/>
        <v>865</v>
      </c>
      <c r="ST30" s="37">
        <f t="shared" ca="1" si="103"/>
        <v>865</v>
      </c>
      <c r="SU30" s="37">
        <f t="shared" ca="1" si="103"/>
        <v>865</v>
      </c>
      <c r="SV30" s="37">
        <f t="shared" ref="SV30:VG30" ca="1" si="104">+SU30+SV26</f>
        <v>865</v>
      </c>
      <c r="SW30" s="37">
        <f t="shared" ca="1" si="104"/>
        <v>865</v>
      </c>
      <c r="SX30" s="37">
        <f t="shared" ca="1" si="104"/>
        <v>865</v>
      </c>
      <c r="SY30" s="37">
        <f t="shared" ca="1" si="104"/>
        <v>865</v>
      </c>
      <c r="SZ30" s="37">
        <f t="shared" ca="1" si="104"/>
        <v>865</v>
      </c>
      <c r="TA30" s="37">
        <f t="shared" ca="1" si="104"/>
        <v>865</v>
      </c>
      <c r="TB30" s="37">
        <f t="shared" ca="1" si="104"/>
        <v>865</v>
      </c>
      <c r="TC30" s="37">
        <f t="shared" ca="1" si="104"/>
        <v>865</v>
      </c>
      <c r="TD30" s="37">
        <f t="shared" ca="1" si="104"/>
        <v>865</v>
      </c>
      <c r="TE30" s="37">
        <f t="shared" ca="1" si="104"/>
        <v>865</v>
      </c>
      <c r="TF30" s="37">
        <f t="shared" ca="1" si="104"/>
        <v>865</v>
      </c>
      <c r="TG30" s="37">
        <f t="shared" ca="1" si="104"/>
        <v>865</v>
      </c>
      <c r="TH30" s="37">
        <f t="shared" ca="1" si="104"/>
        <v>865</v>
      </c>
      <c r="TI30" s="37">
        <f t="shared" ca="1" si="104"/>
        <v>865</v>
      </c>
      <c r="TJ30" s="37">
        <f t="shared" ca="1" si="104"/>
        <v>865</v>
      </c>
      <c r="TK30" s="37">
        <f t="shared" ca="1" si="104"/>
        <v>865</v>
      </c>
      <c r="TL30" s="37">
        <f t="shared" ca="1" si="104"/>
        <v>865</v>
      </c>
      <c r="TM30" s="37">
        <f t="shared" ca="1" si="104"/>
        <v>865</v>
      </c>
      <c r="TN30" s="37">
        <f t="shared" ca="1" si="104"/>
        <v>865</v>
      </c>
      <c r="TO30" s="37">
        <f t="shared" ca="1" si="104"/>
        <v>910</v>
      </c>
      <c r="TP30" s="37">
        <f t="shared" ca="1" si="104"/>
        <v>910</v>
      </c>
      <c r="TQ30" s="37">
        <f t="shared" ca="1" si="104"/>
        <v>910</v>
      </c>
      <c r="TR30" s="37">
        <f t="shared" ca="1" si="104"/>
        <v>910</v>
      </c>
      <c r="TS30" s="37">
        <f t="shared" ca="1" si="104"/>
        <v>910</v>
      </c>
      <c r="TT30" s="37">
        <f t="shared" ca="1" si="104"/>
        <v>910</v>
      </c>
      <c r="TU30" s="37">
        <f t="shared" ca="1" si="104"/>
        <v>910</v>
      </c>
      <c r="TV30" s="37">
        <f t="shared" ca="1" si="104"/>
        <v>910</v>
      </c>
      <c r="TW30" s="37">
        <f t="shared" ca="1" si="104"/>
        <v>910</v>
      </c>
      <c r="TX30" s="37">
        <f t="shared" ca="1" si="104"/>
        <v>910</v>
      </c>
      <c r="TY30" s="37">
        <f t="shared" ca="1" si="104"/>
        <v>910</v>
      </c>
      <c r="TZ30" s="37">
        <f t="shared" ca="1" si="104"/>
        <v>910</v>
      </c>
      <c r="UA30" s="37">
        <f t="shared" ca="1" si="104"/>
        <v>910</v>
      </c>
      <c r="UB30" s="37">
        <f t="shared" ca="1" si="104"/>
        <v>910</v>
      </c>
      <c r="UC30" s="37">
        <f t="shared" ca="1" si="104"/>
        <v>910</v>
      </c>
      <c r="UD30" s="37">
        <f t="shared" ca="1" si="104"/>
        <v>910</v>
      </c>
      <c r="UE30" s="37">
        <f t="shared" ca="1" si="104"/>
        <v>910</v>
      </c>
      <c r="UF30" s="37">
        <f t="shared" ca="1" si="104"/>
        <v>910</v>
      </c>
      <c r="UG30" s="37">
        <f t="shared" ca="1" si="104"/>
        <v>910</v>
      </c>
      <c r="UH30" s="37">
        <f t="shared" ca="1" si="104"/>
        <v>910</v>
      </c>
      <c r="UI30" s="37">
        <f t="shared" ca="1" si="104"/>
        <v>910</v>
      </c>
      <c r="UJ30" s="37">
        <f t="shared" ca="1" si="104"/>
        <v>910</v>
      </c>
      <c r="UK30" s="37">
        <f t="shared" ca="1" si="104"/>
        <v>910</v>
      </c>
      <c r="UL30" s="37">
        <f t="shared" ca="1" si="104"/>
        <v>910</v>
      </c>
      <c r="UM30" s="37">
        <f t="shared" ca="1" si="104"/>
        <v>910</v>
      </c>
      <c r="UN30" s="37">
        <f t="shared" ca="1" si="104"/>
        <v>910</v>
      </c>
      <c r="UO30" s="37">
        <f t="shared" ca="1" si="104"/>
        <v>910</v>
      </c>
      <c r="UP30" s="37">
        <f t="shared" ca="1" si="104"/>
        <v>910</v>
      </c>
      <c r="UQ30" s="37">
        <f t="shared" ca="1" si="104"/>
        <v>910</v>
      </c>
      <c r="UR30" s="37">
        <f t="shared" ca="1" si="104"/>
        <v>910</v>
      </c>
      <c r="US30" s="37">
        <f t="shared" ca="1" si="104"/>
        <v>910</v>
      </c>
      <c r="UT30" s="37">
        <f t="shared" ca="1" si="104"/>
        <v>955</v>
      </c>
      <c r="UU30" s="37">
        <f t="shared" ca="1" si="104"/>
        <v>955</v>
      </c>
      <c r="UV30" s="37">
        <f t="shared" ca="1" si="104"/>
        <v>955</v>
      </c>
      <c r="UW30" s="37">
        <f t="shared" ca="1" si="104"/>
        <v>955</v>
      </c>
      <c r="UX30" s="37">
        <f t="shared" ca="1" si="104"/>
        <v>955</v>
      </c>
      <c r="UY30" s="37">
        <f t="shared" ca="1" si="104"/>
        <v>955</v>
      </c>
      <c r="UZ30" s="37">
        <f t="shared" ca="1" si="104"/>
        <v>955</v>
      </c>
      <c r="VA30" s="37">
        <f t="shared" ca="1" si="104"/>
        <v>955</v>
      </c>
      <c r="VB30" s="37">
        <f t="shared" ca="1" si="104"/>
        <v>955</v>
      </c>
      <c r="VC30" s="37">
        <f t="shared" ca="1" si="104"/>
        <v>955</v>
      </c>
      <c r="VD30" s="37">
        <f t="shared" ca="1" si="104"/>
        <v>955</v>
      </c>
      <c r="VE30" s="37">
        <f t="shared" ca="1" si="104"/>
        <v>955</v>
      </c>
      <c r="VF30" s="37">
        <f t="shared" ca="1" si="104"/>
        <v>955</v>
      </c>
      <c r="VG30" s="37">
        <f t="shared" ca="1" si="104"/>
        <v>955</v>
      </c>
      <c r="VH30" s="37">
        <f t="shared" ref="VH30:XS30" ca="1" si="105">+VG30+VH26</f>
        <v>955</v>
      </c>
      <c r="VI30" s="37">
        <f t="shared" ca="1" si="105"/>
        <v>955</v>
      </c>
      <c r="VJ30" s="37">
        <f t="shared" ca="1" si="105"/>
        <v>955</v>
      </c>
      <c r="VK30" s="37">
        <f t="shared" ca="1" si="105"/>
        <v>955</v>
      </c>
      <c r="VL30" s="37">
        <f t="shared" ca="1" si="105"/>
        <v>955</v>
      </c>
      <c r="VM30" s="37">
        <f t="shared" ca="1" si="105"/>
        <v>955</v>
      </c>
      <c r="VN30" s="37">
        <f t="shared" ca="1" si="105"/>
        <v>955</v>
      </c>
      <c r="VO30" s="37">
        <f t="shared" ca="1" si="105"/>
        <v>955</v>
      </c>
      <c r="VP30" s="37">
        <f t="shared" ca="1" si="105"/>
        <v>955</v>
      </c>
      <c r="VQ30" s="37">
        <f t="shared" ca="1" si="105"/>
        <v>955</v>
      </c>
      <c r="VR30" s="37">
        <f t="shared" ca="1" si="105"/>
        <v>955</v>
      </c>
      <c r="VS30" s="37">
        <f t="shared" ca="1" si="105"/>
        <v>955</v>
      </c>
      <c r="VT30" s="37">
        <f t="shared" ca="1" si="105"/>
        <v>955</v>
      </c>
      <c r="VU30" s="37">
        <f t="shared" ca="1" si="105"/>
        <v>955</v>
      </c>
      <c r="VV30" s="37">
        <f t="shared" ca="1" si="105"/>
        <v>955</v>
      </c>
      <c r="VW30" s="37">
        <f t="shared" ca="1" si="105"/>
        <v>955</v>
      </c>
      <c r="VX30" s="37">
        <f t="shared" ca="1" si="105"/>
        <v>955</v>
      </c>
      <c r="VY30" s="37">
        <f t="shared" ca="1" si="105"/>
        <v>1000</v>
      </c>
      <c r="VZ30" s="37">
        <f t="shared" ca="1" si="105"/>
        <v>1000</v>
      </c>
      <c r="WA30" s="37">
        <f t="shared" ca="1" si="105"/>
        <v>1000</v>
      </c>
      <c r="WB30" s="37">
        <f t="shared" ca="1" si="105"/>
        <v>1000</v>
      </c>
      <c r="WC30" s="37">
        <f t="shared" ca="1" si="105"/>
        <v>1000</v>
      </c>
      <c r="WD30" s="37">
        <f t="shared" ca="1" si="105"/>
        <v>1000</v>
      </c>
      <c r="WE30" s="37">
        <f t="shared" ca="1" si="105"/>
        <v>1000</v>
      </c>
      <c r="WF30" s="37">
        <f t="shared" ca="1" si="105"/>
        <v>1000</v>
      </c>
      <c r="WG30" s="37">
        <f t="shared" ca="1" si="105"/>
        <v>1000</v>
      </c>
      <c r="WH30" s="37">
        <f t="shared" ca="1" si="105"/>
        <v>1000</v>
      </c>
      <c r="WI30" s="37">
        <f t="shared" ca="1" si="105"/>
        <v>1000</v>
      </c>
      <c r="WJ30" s="37">
        <f t="shared" ca="1" si="105"/>
        <v>1000</v>
      </c>
      <c r="WK30" s="37">
        <f t="shared" ca="1" si="105"/>
        <v>1000</v>
      </c>
      <c r="WL30" s="37">
        <f t="shared" ca="1" si="105"/>
        <v>1000</v>
      </c>
      <c r="WM30" s="37">
        <f t="shared" ca="1" si="105"/>
        <v>1000</v>
      </c>
      <c r="WN30" s="37">
        <f t="shared" ca="1" si="105"/>
        <v>1000</v>
      </c>
      <c r="WO30" s="37">
        <f t="shared" ca="1" si="105"/>
        <v>1000</v>
      </c>
      <c r="WP30" s="37">
        <f t="shared" ca="1" si="105"/>
        <v>1000</v>
      </c>
      <c r="WQ30" s="37">
        <f t="shared" ca="1" si="105"/>
        <v>1000</v>
      </c>
      <c r="WR30" s="37">
        <f t="shared" ca="1" si="105"/>
        <v>1000</v>
      </c>
      <c r="WS30" s="37">
        <f t="shared" ca="1" si="105"/>
        <v>1000</v>
      </c>
      <c r="WT30" s="37">
        <f t="shared" ca="1" si="105"/>
        <v>1000</v>
      </c>
      <c r="WU30" s="37">
        <f t="shared" ca="1" si="105"/>
        <v>1000</v>
      </c>
      <c r="WV30" s="37">
        <f t="shared" ca="1" si="105"/>
        <v>1000</v>
      </c>
      <c r="WW30" s="37">
        <f t="shared" ca="1" si="105"/>
        <v>1000</v>
      </c>
      <c r="WX30" s="37">
        <f t="shared" ca="1" si="105"/>
        <v>1000</v>
      </c>
      <c r="WY30" s="37">
        <f t="shared" ca="1" si="105"/>
        <v>1000</v>
      </c>
      <c r="WZ30" s="37">
        <f t="shared" ca="1" si="105"/>
        <v>1000</v>
      </c>
      <c r="XA30" s="37">
        <f t="shared" ca="1" si="105"/>
        <v>1000</v>
      </c>
      <c r="XB30" s="37">
        <f t="shared" ca="1" si="105"/>
        <v>1045</v>
      </c>
      <c r="XC30" s="37">
        <f t="shared" ca="1" si="105"/>
        <v>1045</v>
      </c>
      <c r="XD30" s="37">
        <f t="shared" ca="1" si="105"/>
        <v>1045</v>
      </c>
      <c r="XE30" s="37">
        <f t="shared" ca="1" si="105"/>
        <v>1045</v>
      </c>
      <c r="XF30" s="37">
        <f t="shared" ca="1" si="105"/>
        <v>1045</v>
      </c>
      <c r="XG30" s="37">
        <f t="shared" ca="1" si="105"/>
        <v>1045</v>
      </c>
      <c r="XH30" s="37">
        <f t="shared" ca="1" si="105"/>
        <v>1045</v>
      </c>
      <c r="XI30" s="37">
        <f t="shared" ca="1" si="105"/>
        <v>1045</v>
      </c>
      <c r="XJ30" s="37">
        <f t="shared" ca="1" si="105"/>
        <v>1045</v>
      </c>
      <c r="XK30" s="37">
        <f t="shared" ca="1" si="105"/>
        <v>1045</v>
      </c>
      <c r="XL30" s="37">
        <f t="shared" ca="1" si="105"/>
        <v>1045</v>
      </c>
      <c r="XM30" s="37">
        <f t="shared" ca="1" si="105"/>
        <v>1045</v>
      </c>
      <c r="XN30" s="37">
        <f t="shared" ca="1" si="105"/>
        <v>1045</v>
      </c>
      <c r="XO30" s="37">
        <f t="shared" ca="1" si="105"/>
        <v>1045</v>
      </c>
      <c r="XP30" s="37">
        <f t="shared" ca="1" si="105"/>
        <v>1045</v>
      </c>
      <c r="XQ30" s="37">
        <f t="shared" ca="1" si="105"/>
        <v>1045</v>
      </c>
      <c r="XR30" s="37">
        <f t="shared" ca="1" si="105"/>
        <v>1045</v>
      </c>
      <c r="XS30" s="37">
        <f t="shared" ca="1" si="105"/>
        <v>1045</v>
      </c>
      <c r="XT30" s="37">
        <f t="shared" ref="XT30:AAE30" ca="1" si="106">+XS30+XT26</f>
        <v>1045</v>
      </c>
      <c r="XU30" s="37">
        <f t="shared" ca="1" si="106"/>
        <v>1045</v>
      </c>
      <c r="XV30" s="37">
        <f t="shared" ca="1" si="106"/>
        <v>1045</v>
      </c>
      <c r="XW30" s="37">
        <f t="shared" ca="1" si="106"/>
        <v>1045</v>
      </c>
      <c r="XX30" s="37">
        <f t="shared" ca="1" si="106"/>
        <v>1045</v>
      </c>
      <c r="XY30" s="37">
        <f t="shared" ca="1" si="106"/>
        <v>1045</v>
      </c>
      <c r="XZ30" s="37">
        <f t="shared" ca="1" si="106"/>
        <v>1045</v>
      </c>
      <c r="YA30" s="37">
        <f t="shared" ca="1" si="106"/>
        <v>1045</v>
      </c>
      <c r="YB30" s="37">
        <f t="shared" ca="1" si="106"/>
        <v>1045</v>
      </c>
      <c r="YC30" s="37">
        <f t="shared" ca="1" si="106"/>
        <v>1045</v>
      </c>
      <c r="YD30" s="37">
        <f t="shared" ca="1" si="106"/>
        <v>1045</v>
      </c>
      <c r="YE30" s="37">
        <f t="shared" ca="1" si="106"/>
        <v>1045</v>
      </c>
      <c r="YF30" s="37">
        <f t="shared" ca="1" si="106"/>
        <v>1045</v>
      </c>
      <c r="YG30" s="37">
        <f t="shared" ca="1" si="106"/>
        <v>1090</v>
      </c>
      <c r="YH30" s="37">
        <f t="shared" ca="1" si="106"/>
        <v>1090</v>
      </c>
      <c r="YI30" s="37">
        <f t="shared" ca="1" si="106"/>
        <v>1090</v>
      </c>
      <c r="YJ30" s="37">
        <f t="shared" ca="1" si="106"/>
        <v>1090</v>
      </c>
      <c r="YK30" s="37">
        <f t="shared" ca="1" si="106"/>
        <v>1090</v>
      </c>
      <c r="YL30" s="37">
        <f t="shared" ca="1" si="106"/>
        <v>1090</v>
      </c>
      <c r="YM30" s="37">
        <f t="shared" ca="1" si="106"/>
        <v>1090</v>
      </c>
      <c r="YN30" s="37">
        <f t="shared" ca="1" si="106"/>
        <v>1090</v>
      </c>
      <c r="YO30" s="37">
        <f t="shared" ca="1" si="106"/>
        <v>1090</v>
      </c>
      <c r="YP30" s="37">
        <f t="shared" ca="1" si="106"/>
        <v>1090</v>
      </c>
      <c r="YQ30" s="37">
        <f t="shared" ca="1" si="106"/>
        <v>1090</v>
      </c>
      <c r="YR30" s="37">
        <f t="shared" ca="1" si="106"/>
        <v>1090</v>
      </c>
      <c r="YS30" s="37">
        <f t="shared" ca="1" si="106"/>
        <v>1090</v>
      </c>
      <c r="YT30" s="37">
        <f t="shared" ca="1" si="106"/>
        <v>1090</v>
      </c>
      <c r="YU30" s="37">
        <f t="shared" ca="1" si="106"/>
        <v>1090</v>
      </c>
      <c r="YV30" s="37">
        <f t="shared" ca="1" si="106"/>
        <v>1090</v>
      </c>
      <c r="YW30" s="37">
        <f t="shared" ca="1" si="106"/>
        <v>1090</v>
      </c>
      <c r="YX30" s="37">
        <f t="shared" ca="1" si="106"/>
        <v>1090</v>
      </c>
      <c r="YY30" s="37">
        <f t="shared" ca="1" si="106"/>
        <v>1090</v>
      </c>
      <c r="YZ30" s="37">
        <f t="shared" ca="1" si="106"/>
        <v>1090</v>
      </c>
      <c r="ZA30" s="37">
        <f t="shared" ca="1" si="106"/>
        <v>1090</v>
      </c>
      <c r="ZB30" s="37">
        <f t="shared" ca="1" si="106"/>
        <v>1090</v>
      </c>
      <c r="ZC30" s="37">
        <f t="shared" ca="1" si="106"/>
        <v>1090</v>
      </c>
      <c r="ZD30" s="37">
        <f t="shared" ca="1" si="106"/>
        <v>1090</v>
      </c>
      <c r="ZE30" s="37">
        <f t="shared" ca="1" si="106"/>
        <v>1090</v>
      </c>
      <c r="ZF30" s="37">
        <f t="shared" ca="1" si="106"/>
        <v>1090</v>
      </c>
      <c r="ZG30" s="37">
        <f t="shared" ca="1" si="106"/>
        <v>1090</v>
      </c>
      <c r="ZH30" s="37">
        <f t="shared" ca="1" si="106"/>
        <v>1090</v>
      </c>
      <c r="ZI30" s="37">
        <f t="shared" ca="1" si="106"/>
        <v>1090</v>
      </c>
      <c r="ZJ30" s="37">
        <f t="shared" ca="1" si="106"/>
        <v>1090</v>
      </c>
      <c r="ZK30" s="37">
        <f t="shared" ca="1" si="106"/>
        <v>1135</v>
      </c>
      <c r="ZL30" s="37">
        <f t="shared" ca="1" si="106"/>
        <v>1135</v>
      </c>
      <c r="ZM30" s="37">
        <f t="shared" ca="1" si="106"/>
        <v>1135</v>
      </c>
      <c r="ZN30" s="37">
        <f t="shared" ca="1" si="106"/>
        <v>1135</v>
      </c>
      <c r="ZO30" s="37">
        <f t="shared" ca="1" si="106"/>
        <v>1135</v>
      </c>
      <c r="ZP30" s="37">
        <f t="shared" ca="1" si="106"/>
        <v>1135</v>
      </c>
      <c r="ZQ30" s="37">
        <f t="shared" ca="1" si="106"/>
        <v>1135</v>
      </c>
      <c r="ZR30" s="37">
        <f t="shared" ca="1" si="106"/>
        <v>1135</v>
      </c>
      <c r="ZS30" s="37">
        <f t="shared" ca="1" si="106"/>
        <v>1135</v>
      </c>
      <c r="ZT30" s="37">
        <f t="shared" ca="1" si="106"/>
        <v>1135</v>
      </c>
      <c r="ZU30" s="37">
        <f t="shared" ca="1" si="106"/>
        <v>1135</v>
      </c>
      <c r="ZV30" s="37">
        <f t="shared" ca="1" si="106"/>
        <v>1135</v>
      </c>
      <c r="ZW30" s="37">
        <f t="shared" ca="1" si="106"/>
        <v>1135</v>
      </c>
      <c r="ZX30" s="37">
        <f t="shared" ca="1" si="106"/>
        <v>1135</v>
      </c>
      <c r="ZY30" s="37">
        <f t="shared" ca="1" si="106"/>
        <v>1135</v>
      </c>
      <c r="ZZ30" s="37">
        <f t="shared" ca="1" si="106"/>
        <v>1135</v>
      </c>
      <c r="AAA30" s="37">
        <f t="shared" ca="1" si="106"/>
        <v>1135</v>
      </c>
      <c r="AAB30" s="37">
        <f t="shared" ca="1" si="106"/>
        <v>1135</v>
      </c>
      <c r="AAC30" s="37">
        <f t="shared" ca="1" si="106"/>
        <v>1135</v>
      </c>
      <c r="AAD30" s="37">
        <f t="shared" ca="1" si="106"/>
        <v>1135</v>
      </c>
      <c r="AAE30" s="37">
        <f t="shared" ca="1" si="106"/>
        <v>1135</v>
      </c>
      <c r="AAF30" s="37">
        <f t="shared" ref="AAF30:AAU30" ca="1" si="107">+AAE30+AAF26</f>
        <v>1135</v>
      </c>
      <c r="AAG30" s="37">
        <f t="shared" ca="1" si="107"/>
        <v>1135</v>
      </c>
      <c r="AAH30" s="37">
        <f t="shared" ca="1" si="107"/>
        <v>1135</v>
      </c>
      <c r="AAI30" s="37">
        <f t="shared" ca="1" si="107"/>
        <v>1135</v>
      </c>
      <c r="AAJ30" s="37">
        <f t="shared" ca="1" si="107"/>
        <v>1135</v>
      </c>
      <c r="AAK30" s="37">
        <f t="shared" ca="1" si="107"/>
        <v>1135</v>
      </c>
      <c r="AAL30" s="37">
        <f t="shared" ca="1" si="107"/>
        <v>1135</v>
      </c>
      <c r="AAM30" s="37">
        <f t="shared" ca="1" si="107"/>
        <v>1135</v>
      </c>
      <c r="AAN30" s="37">
        <f t="shared" ca="1" si="107"/>
        <v>1135</v>
      </c>
      <c r="AAO30" s="37">
        <f t="shared" ca="1" si="107"/>
        <v>1135</v>
      </c>
      <c r="AAP30" s="37">
        <f t="shared" ca="1" si="107"/>
        <v>1180</v>
      </c>
      <c r="AAQ30" s="37">
        <f t="shared" ca="1" si="107"/>
        <v>1180</v>
      </c>
      <c r="AAR30" s="37">
        <f t="shared" ca="1" si="107"/>
        <v>1180</v>
      </c>
      <c r="AAS30" s="37">
        <f t="shared" ca="1" si="107"/>
        <v>1180</v>
      </c>
      <c r="AAT30" s="37">
        <f t="shared" ca="1" si="107"/>
        <v>1180</v>
      </c>
      <c r="AAU30" s="37">
        <f t="shared" ca="1" si="107"/>
        <v>1180</v>
      </c>
    </row>
    <row r="31" spans="2:16383" s="18" customFormat="1">
      <c r="B31" s="33" t="s">
        <v>24</v>
      </c>
      <c r="C31" s="38">
        <f ca="1">+C26</f>
        <v>100</v>
      </c>
      <c r="D31" s="38">
        <f ca="1">+IF(Simulador!$C$50="Si",D26+C31+C32,D26+C31+C33)</f>
        <v>100</v>
      </c>
      <c r="E31" s="38">
        <f ca="1">+IF(Simulador!$C$50="Si",E26+D31+D32,E26+D31+D33)</f>
        <v>100</v>
      </c>
      <c r="F31" s="38">
        <f ca="1">+IF(Simulador!$C$50="Si",F26+E31+E32,F26+E31+E33)</f>
        <v>100</v>
      </c>
      <c r="G31" s="38">
        <f ca="1">+IF(Simulador!$C$50="Si",G26+F31+F32,G26+F31+F33)</f>
        <v>100</v>
      </c>
      <c r="H31" s="38">
        <f ca="1">+IF(Simulador!$C$50="Si",H26+G31+G32,H26+G31+G33)</f>
        <v>100</v>
      </c>
      <c r="I31" s="38">
        <f ca="1">+IF(Simulador!$C$50="Si",I26+H31+H32,I26+H31+H33)</f>
        <v>100</v>
      </c>
      <c r="J31" s="38">
        <f ca="1">+IF(Simulador!$C$50="Si",J26+I31+I32,J26+I31+I33)</f>
        <v>100</v>
      </c>
      <c r="K31" s="38">
        <f ca="1">+IF(Simulador!$C$50="Si",K26+J31+J32,K26+J31+J33)</f>
        <v>100</v>
      </c>
      <c r="L31" s="38">
        <f ca="1">+IF(Simulador!$C$50="Si",L26+K31+K32,L26+K31+K33)</f>
        <v>100</v>
      </c>
      <c r="M31" s="38">
        <f ca="1">+IF(Simulador!$C$50="Si",M26+L31+L32,M26+L31+L33)</f>
        <v>100</v>
      </c>
      <c r="N31" s="38">
        <f ca="1">+IF(Simulador!$C$50="Si",N26+M31+M32,N26+M31+M33)</f>
        <v>100</v>
      </c>
      <c r="O31" s="38">
        <f ca="1">+IF(Simulador!$C$50="Si",O26+N31+N32,O26+N31+N33)</f>
        <v>100</v>
      </c>
      <c r="P31" s="38">
        <f ca="1">+IF(Simulador!$C$50="Si",P26+O31+O32,P26+O31+O33)</f>
        <v>100</v>
      </c>
      <c r="Q31" s="38">
        <f ca="1">+IF(Simulador!$C$50="Si",Q26+P31+P32,Q26+P31+P33)</f>
        <v>145</v>
      </c>
      <c r="R31" s="38">
        <f ca="1">+IF(Simulador!$C$50="Si",R26+Q31+Q32,R26+Q31+Q33)</f>
        <v>145</v>
      </c>
      <c r="S31" s="38">
        <f ca="1">+IF(Simulador!$C$50="Si",S26+R31+R32,S26+R31+R33)</f>
        <v>145</v>
      </c>
      <c r="T31" s="38">
        <f ca="1">+IF(Simulador!$C$50="Si",T26+S31+S32,T26+S31+S33)</f>
        <v>145</v>
      </c>
      <c r="U31" s="38">
        <f ca="1">+IF(Simulador!$C$50="Si",U26+T31+T32,U26+T31+T33)</f>
        <v>145</v>
      </c>
      <c r="V31" s="38">
        <f ca="1">+IF(Simulador!$C$50="Si",V26+U31+U32,V26+U31+U33)</f>
        <v>145</v>
      </c>
      <c r="W31" s="38">
        <f ca="1">+IF(Simulador!$C$50="Si",W26+V31+V32,W26+V31+V33)</f>
        <v>145</v>
      </c>
      <c r="X31" s="38">
        <f ca="1">+IF(Simulador!$C$50="Si",X26+W31+W32,X26+W31+W33)</f>
        <v>145</v>
      </c>
      <c r="Y31" s="38">
        <f ca="1">+IF(Simulador!$C$50="Si",Y26+X31+X32,Y26+X31+X33)</f>
        <v>145</v>
      </c>
      <c r="Z31" s="38">
        <f ca="1">+IF(Simulador!$C$50="Si",Z26+Y31+Y32,Z26+Y31+Y33)</f>
        <v>145</v>
      </c>
      <c r="AA31" s="38">
        <f ca="1">+IF(Simulador!$C$50="Si",AA26+Z31+Z32,AA26+Z31+Z33)</f>
        <v>145</v>
      </c>
      <c r="AB31" s="38">
        <f ca="1">+IF(Simulador!$C$50="Si",AB26+AA31+AA32,AB26+AA31+AA33)</f>
        <v>145</v>
      </c>
      <c r="AC31" s="38">
        <f ca="1">+IF(Simulador!$C$50="Si",AC26+AB31+AB32,AC26+AB31+AB33)</f>
        <v>145.36000000000001</v>
      </c>
      <c r="AD31" s="38">
        <f ca="1">+IF(Simulador!$C$50="Si",AD26+AC31+AC32,AD26+AC31+AC33)</f>
        <v>145.36000000000001</v>
      </c>
      <c r="AE31" s="38">
        <f ca="1">+IF(Simulador!$C$50="Si",AE26+AD31+AD32,AE26+AD31+AD33)</f>
        <v>145.36000000000001</v>
      </c>
      <c r="AF31" s="38">
        <f ca="1">+IF(Simulador!$C$50="Si",AF26+AE31+AE32,AF26+AE31+AE33)</f>
        <v>145.36000000000001</v>
      </c>
      <c r="AG31" s="38">
        <f ca="1">+IF(Simulador!$C$50="Si",AG26+AF31+AF32,AG26+AF31+AF33)</f>
        <v>145.36000000000001</v>
      </c>
      <c r="AH31" s="38">
        <f ca="1">+IF(Simulador!$C$50="Si",AH26+AG31+AG32,AH26+AG31+AG33)</f>
        <v>145.36000000000001</v>
      </c>
      <c r="AI31" s="38">
        <f ca="1">+IF(Simulador!$C$50="Si",AI26+AH31+AH32,AI26+AH31+AH33)</f>
        <v>145.36000000000001</v>
      </c>
      <c r="AJ31" s="38">
        <f ca="1">+IF(Simulador!$C$50="Si",AJ26+AI31+AI32,AJ26+AI31+AI33)</f>
        <v>145.36000000000001</v>
      </c>
      <c r="AK31" s="38">
        <f ca="1">+IF(Simulador!$C$50="Si",AK26+AJ31+AJ32,AK26+AJ31+AJ33)</f>
        <v>145.36000000000001</v>
      </c>
      <c r="AL31" s="38">
        <f ca="1">+IF(Simulador!$C$50="Si",AL26+AK31+AK32,AL26+AK31+AK33)</f>
        <v>145.36000000000001</v>
      </c>
      <c r="AM31" s="38">
        <f ca="1">+IF(Simulador!$C$50="Si",AM26+AL31+AL32,AM26+AL31+AL33)</f>
        <v>145.36000000000001</v>
      </c>
      <c r="AN31" s="38">
        <f ca="1">+IF(Simulador!$C$50="Si",AN26+AM31+AM32,AN26+AM31+AM33)</f>
        <v>145.36000000000001</v>
      </c>
      <c r="AO31" s="38">
        <f ca="1">+IF(Simulador!$C$50="Si",AO26+AN31+AN32,AO26+AN31+AN33)</f>
        <v>145.36000000000001</v>
      </c>
      <c r="AP31" s="38">
        <f ca="1">+IF(Simulador!$C$50="Si",AP26+AO31+AO32,AP26+AO31+AO33)</f>
        <v>145.36000000000001</v>
      </c>
      <c r="AQ31" s="38">
        <f ca="1">+IF(Simulador!$C$50="Si",AQ26+AP31+AP32,AQ26+AP31+AP33)</f>
        <v>145.36000000000001</v>
      </c>
      <c r="AR31" s="38">
        <f ca="1">+IF(Simulador!$C$50="Si",AR26+AQ31+AQ32,AR26+AQ31+AQ33)</f>
        <v>145.36000000000001</v>
      </c>
      <c r="AS31" s="38">
        <f ca="1">+IF(Simulador!$C$50="Si",AS26+AR31+AR32,AS26+AR31+AR33)</f>
        <v>145.36000000000001</v>
      </c>
      <c r="AT31" s="38">
        <f ca="1">+IF(Simulador!$C$50="Si",AT26+AS31+AS32,AT26+AS31+AS33)</f>
        <v>145.36000000000001</v>
      </c>
      <c r="AU31" s="38">
        <f ca="1">+IF(Simulador!$C$50="Si",AU26+AT31+AT32,AU26+AT31+AT33)</f>
        <v>145.36000000000001</v>
      </c>
      <c r="AV31" s="38">
        <f ca="1">+IF(Simulador!$C$50="Si",AV26+AU31+AU32,AV26+AU31+AU33)</f>
        <v>190.36</v>
      </c>
      <c r="AW31" s="38">
        <f ca="1">+IF(Simulador!$C$50="Si",AW26+AV31+AV32,AW26+AV31+AV33)</f>
        <v>190.36</v>
      </c>
      <c r="AX31" s="38">
        <f ca="1">+IF(Simulador!$C$50="Si",AX26+AW31+AW32,AX26+AW31+AW33)</f>
        <v>190.36</v>
      </c>
      <c r="AY31" s="38">
        <f ca="1">+IF(Simulador!$C$50="Si",AY26+AX31+AX32,AY26+AX31+AX33)</f>
        <v>190.36</v>
      </c>
      <c r="AZ31" s="38">
        <f ca="1">+IF(Simulador!$C$50="Si",AZ26+AY31+AY32,AZ26+AY31+AY33)</f>
        <v>190.36</v>
      </c>
      <c r="BA31" s="38">
        <f ca="1">+IF(Simulador!$C$50="Si",BA26+AZ31+AZ32,BA26+AZ31+AZ33)</f>
        <v>190.36</v>
      </c>
      <c r="BB31" s="38">
        <f ca="1">+IF(Simulador!$C$50="Si",BB26+BA31+BA32,BB26+BA31+BA33)</f>
        <v>190.36</v>
      </c>
      <c r="BC31" s="38">
        <f ca="1">+IF(Simulador!$C$50="Si",BC26+BB31+BB32,BC26+BB31+BB33)</f>
        <v>190.36</v>
      </c>
      <c r="BD31" s="38">
        <f ca="1">+IF(Simulador!$C$50="Si",BD26+BC31+BC32,BD26+BC31+BC33)</f>
        <v>190.36</v>
      </c>
      <c r="BE31" s="38">
        <f ca="1">+IF(Simulador!$C$50="Si",BE26+BD31+BD32,BE26+BD31+BD33)</f>
        <v>190.36</v>
      </c>
      <c r="BF31" s="38">
        <f ca="1">+IF(Simulador!$C$50="Si",BF26+BE31+BE32,BF26+BE31+BE33)</f>
        <v>190.36</v>
      </c>
      <c r="BG31" s="38">
        <f ca="1">+IF(Simulador!$C$50="Si",BG26+BF31+BF32,BG26+BF31+BF33)</f>
        <v>190.36</v>
      </c>
      <c r="BH31" s="38">
        <f ca="1">+IF(Simulador!$C$50="Si",BH26+BG31+BG32,BH26+BG31+BG33)</f>
        <v>190.98000000000002</v>
      </c>
      <c r="BI31" s="38">
        <f ca="1">+IF(Simulador!$C$50="Si",BI26+BH31+BH32,BI26+BH31+BH33)</f>
        <v>190.98000000000002</v>
      </c>
      <c r="BJ31" s="38">
        <f ca="1">+IF(Simulador!$C$50="Si",BJ26+BI31+BI32,BJ26+BI31+BI33)</f>
        <v>190.98000000000002</v>
      </c>
      <c r="BK31" s="38">
        <f ca="1">+IF(Simulador!$C$50="Si",BK26+BJ31+BJ32,BK26+BJ31+BJ33)</f>
        <v>190.98000000000002</v>
      </c>
      <c r="BL31" s="38">
        <f ca="1">+IF(Simulador!$C$50="Si",BL26+BK31+BK32,BL26+BK31+BK33)</f>
        <v>190.98000000000002</v>
      </c>
      <c r="BM31" s="38">
        <f ca="1">+IF(Simulador!$C$50="Si",BM26+BL31+BL32,BM26+BL31+BL33)</f>
        <v>190.98000000000002</v>
      </c>
      <c r="BN31" s="38">
        <f ca="1">+IF(Simulador!$C$50="Si",BN26+BM31+BM32,BN26+BM31+BM33)</f>
        <v>190.98000000000002</v>
      </c>
      <c r="BO31" s="38">
        <f ca="1">+IF(Simulador!$C$50="Si",BO26+BN31+BN32,BO26+BN31+BN33)</f>
        <v>190.98000000000002</v>
      </c>
      <c r="BP31" s="38">
        <f ca="1">+IF(Simulador!$C$50="Si",BP26+BO31+BO32,BP26+BO31+BO33)</f>
        <v>190.98000000000002</v>
      </c>
      <c r="BQ31" s="38">
        <f ca="1">+IF(Simulador!$C$50="Si",BQ26+BP31+BP32,BQ26+BP31+BP33)</f>
        <v>190.98000000000002</v>
      </c>
      <c r="BR31" s="38">
        <f ca="1">+IF(Simulador!$C$50="Si",BR26+BQ31+BQ32,BR26+BQ31+BQ33)</f>
        <v>190.98000000000002</v>
      </c>
      <c r="BS31" s="38">
        <f ca="1">+IF(Simulador!$C$50="Si",BS26+BR31+BR32,BS26+BR31+BR33)</f>
        <v>190.98000000000002</v>
      </c>
      <c r="BT31" s="38">
        <f ca="1">+IF(Simulador!$C$50="Si",BT26+BS31+BS32,BT26+BS31+BS33)</f>
        <v>190.98000000000002</v>
      </c>
      <c r="BU31" s="38">
        <f ca="1">+IF(Simulador!$C$50="Si",BU26+BT31+BT32,BU26+BT31+BT33)</f>
        <v>190.98000000000002</v>
      </c>
      <c r="BV31" s="38">
        <f ca="1">+IF(Simulador!$C$50="Si",BV26+BU31+BU32,BV26+BU31+BU33)</f>
        <v>190.98000000000002</v>
      </c>
      <c r="BW31" s="38">
        <f ca="1">+IF(Simulador!$C$50="Si",BW26+BV31+BV32,BW26+BV31+BV33)</f>
        <v>190.98000000000002</v>
      </c>
      <c r="BX31" s="38">
        <f ca="1">+IF(Simulador!$C$50="Si",BX26+BW31+BW32,BX26+BW31+BW33)</f>
        <v>190.98000000000002</v>
      </c>
      <c r="BY31" s="38">
        <f ca="1">+IF(Simulador!$C$50="Si",BY26+BX31+BX32,BY26+BX31+BX33)</f>
        <v>190.98000000000002</v>
      </c>
      <c r="BZ31" s="38">
        <f ca="1">+IF(Simulador!$C$50="Si",BZ26+BY31+BY32,BZ26+BY31+BY33)</f>
        <v>190.98000000000002</v>
      </c>
      <c r="CA31" s="38">
        <f ca="1">+IF(Simulador!$C$50="Si",CA26+BZ31+BZ32,CA26+BZ31+BZ33)</f>
        <v>235.98000000000002</v>
      </c>
      <c r="CB31" s="38">
        <f ca="1">+IF(Simulador!$C$50="Si",CB26+CA31+CA32,CB26+CA31+CA33)</f>
        <v>235.98000000000002</v>
      </c>
      <c r="CC31" s="38">
        <f ca="1">+IF(Simulador!$C$50="Si",CC26+CB31+CB32,CC26+CB31+CB33)</f>
        <v>235.98000000000002</v>
      </c>
      <c r="CD31" s="38">
        <f ca="1">+IF(Simulador!$C$50="Si",CD26+CC31+CC32,CD26+CC31+CC33)</f>
        <v>235.98000000000002</v>
      </c>
      <c r="CE31" s="38">
        <f ca="1">+IF(Simulador!$C$50="Si",CE26+CD31+CD32,CE26+CD31+CD33)</f>
        <v>235.98000000000002</v>
      </c>
      <c r="CF31" s="38">
        <f ca="1">+IF(Simulador!$C$50="Si",CF26+CE31+CE32,CF26+CE31+CE33)</f>
        <v>235.98000000000002</v>
      </c>
      <c r="CG31" s="38">
        <f ca="1">+IF(Simulador!$C$50="Si",CG26+CF31+CF32,CG26+CF31+CF33)</f>
        <v>235.98000000000002</v>
      </c>
      <c r="CH31" s="38">
        <f ca="1">+IF(Simulador!$C$50="Si",CH26+CG31+CG32,CH26+CG31+CG33)</f>
        <v>235.98000000000002</v>
      </c>
      <c r="CI31" s="38">
        <f ca="1">+IF(Simulador!$C$50="Si",CI26+CH31+CH32,CI26+CH31+CH33)</f>
        <v>235.98000000000002</v>
      </c>
      <c r="CJ31" s="38">
        <f ca="1">+IF(Simulador!$C$50="Si",CJ26+CI31+CI32,CJ26+CI31+CI33)</f>
        <v>235.98000000000002</v>
      </c>
      <c r="CK31" s="38">
        <f ca="1">+IF(Simulador!$C$50="Si",CK26+CJ31+CJ32,CK26+CJ31+CJ33)</f>
        <v>235.98000000000002</v>
      </c>
      <c r="CL31" s="38">
        <f ca="1">+IF(Simulador!$C$50="Si",CL26+CK31+CK32,CL26+CK31+CK33)</f>
        <v>236.68</v>
      </c>
      <c r="CM31" s="38">
        <f ca="1">+IF(Simulador!$C$50="Si",CM26+CL31+CL32,CM26+CL31+CL33)</f>
        <v>236.68</v>
      </c>
      <c r="CN31" s="38">
        <f ca="1">+IF(Simulador!$C$50="Si",CN26+CM31+CM32,CN26+CM31+CM33)</f>
        <v>236.68</v>
      </c>
      <c r="CO31" s="38">
        <f ca="1">+IF(Simulador!$C$50="Si",CO26+CN31+CN32,CO26+CN31+CN33)</f>
        <v>236.68</v>
      </c>
      <c r="CP31" s="38">
        <f ca="1">+IF(Simulador!$C$50="Si",CP26+CO31+CO32,CP26+CO31+CO33)</f>
        <v>236.68</v>
      </c>
      <c r="CQ31" s="38">
        <f ca="1">+IF(Simulador!$C$50="Si",CQ26+CP31+CP32,CQ26+CP31+CP33)</f>
        <v>236.68</v>
      </c>
      <c r="CR31" s="38">
        <f ca="1">+IF(Simulador!$C$50="Si",CR26+CQ31+CQ32,CR26+CQ31+CQ33)</f>
        <v>236.68</v>
      </c>
      <c r="CS31" s="38">
        <f ca="1">+IF(Simulador!$C$50="Si",CS26+CR31+CR32,CS26+CR31+CR33)</f>
        <v>236.68</v>
      </c>
      <c r="CT31" s="38">
        <f ca="1">+IF(Simulador!$C$50="Si",CT26+CS31+CS32,CT26+CS31+CS33)</f>
        <v>236.68</v>
      </c>
      <c r="CU31" s="38">
        <f ca="1">+IF(Simulador!$C$50="Si",CU26+CT31+CT32,CU26+CT31+CT33)</f>
        <v>236.68</v>
      </c>
      <c r="CV31" s="38">
        <f ca="1">+IF(Simulador!$C$50="Si",CV26+CU31+CU32,CV26+CU31+CU33)</f>
        <v>236.68</v>
      </c>
      <c r="CW31" s="38">
        <f ca="1">+IF(Simulador!$C$50="Si",CW26+CV31+CV32,CW26+CV31+CV33)</f>
        <v>236.68</v>
      </c>
      <c r="CX31" s="38">
        <f ca="1">+IF(Simulador!$C$50="Si",CX26+CW31+CW32,CX26+CW31+CW33)</f>
        <v>236.68</v>
      </c>
      <c r="CY31" s="38">
        <f ca="1">+IF(Simulador!$C$50="Si",CY26+CX31+CX32,CY26+CX31+CX33)</f>
        <v>236.68</v>
      </c>
      <c r="CZ31" s="38">
        <f ca="1">+IF(Simulador!$C$50="Si",CZ26+CY31+CY32,CZ26+CY31+CY33)</f>
        <v>236.68</v>
      </c>
      <c r="DA31" s="38">
        <f ca="1">+IF(Simulador!$C$50="Si",DA26+CZ31+CZ32,DA26+CZ31+CZ33)</f>
        <v>236.68</v>
      </c>
      <c r="DB31" s="38">
        <f ca="1">+IF(Simulador!$C$50="Si",DB26+DA31+DA32,DB26+DA31+DA33)</f>
        <v>236.68</v>
      </c>
      <c r="DC31" s="38">
        <f ca="1">+IF(Simulador!$C$50="Si",DC26+DB31+DB32,DC26+DB31+DB33)</f>
        <v>236.68</v>
      </c>
      <c r="DD31" s="38">
        <f ca="1">+IF(Simulador!$C$50="Si",DD26+DC31+DC32,DD26+DC31+DC33)</f>
        <v>236.68</v>
      </c>
      <c r="DE31" s="38">
        <f ca="1">+IF(Simulador!$C$50="Si",DE26+DD31+DD32,DE26+DD31+DD33)</f>
        <v>281.68</v>
      </c>
      <c r="DF31" s="38">
        <f ca="1">+IF(Simulador!$C$50="Si",DF26+DE31+DE32,DF26+DE31+DE33)</f>
        <v>281.68</v>
      </c>
      <c r="DG31" s="38">
        <f ca="1">+IF(Simulador!$C$50="Si",DG26+DF31+DF32,DG26+DF31+DF33)</f>
        <v>281.68</v>
      </c>
      <c r="DH31" s="38">
        <f ca="1">+IF(Simulador!$C$50="Si",DH26+DG31+DG32,DH26+DG31+DG33)</f>
        <v>281.68</v>
      </c>
      <c r="DI31" s="38">
        <f ca="1">+IF(Simulador!$C$50="Si",DI26+DH31+DH32,DI26+DH31+DH33)</f>
        <v>281.68</v>
      </c>
      <c r="DJ31" s="38">
        <f ca="1">+IF(Simulador!$C$50="Si",DJ26+DI31+DI32,DJ26+DI31+DI33)</f>
        <v>281.68</v>
      </c>
      <c r="DK31" s="38">
        <f ca="1">+IF(Simulador!$C$50="Si",DK26+DJ31+DJ32,DK26+DJ31+DJ33)</f>
        <v>281.68</v>
      </c>
      <c r="DL31" s="38">
        <f ca="1">+IF(Simulador!$C$50="Si",DL26+DK31+DK32,DL26+DK31+DK33)</f>
        <v>281.68</v>
      </c>
      <c r="DM31" s="38">
        <f ca="1">+IF(Simulador!$C$50="Si",DM26+DL31+DL32,DM26+DL31+DL33)</f>
        <v>281.68</v>
      </c>
      <c r="DN31" s="38">
        <f ca="1">+IF(Simulador!$C$50="Si",DN26+DM31+DM32,DN26+DM31+DM33)</f>
        <v>281.68</v>
      </c>
      <c r="DO31" s="38">
        <f ca="1">+IF(Simulador!$C$50="Si",DO26+DN31+DN32,DO26+DN31+DN33)</f>
        <v>281.68</v>
      </c>
      <c r="DP31" s="38">
        <f ca="1">+IF(Simulador!$C$50="Si",DP26+DO31+DO32,DP26+DO31+DO33)</f>
        <v>282.58</v>
      </c>
      <c r="DQ31" s="38">
        <f ca="1">+IF(Simulador!$C$50="Si",DQ26+DP31+DP32,DQ26+DP31+DP33)</f>
        <v>282.58</v>
      </c>
      <c r="DR31" s="38">
        <f ca="1">+IF(Simulador!$C$50="Si",DR26+DQ31+DQ32,DR26+DQ31+DQ33)</f>
        <v>282.58</v>
      </c>
      <c r="DS31" s="38">
        <f ca="1">+IF(Simulador!$C$50="Si",DS26+DR31+DR32,DS26+DR31+DR33)</f>
        <v>282.58</v>
      </c>
      <c r="DT31" s="38">
        <f ca="1">+IF(Simulador!$C$50="Si",DT26+DS31+DS32,DT26+DS31+DS33)</f>
        <v>282.58</v>
      </c>
      <c r="DU31" s="38">
        <f ca="1">+IF(Simulador!$C$50="Si",DU26+DT31+DT32,DU26+DT31+DT33)</f>
        <v>282.58</v>
      </c>
      <c r="DV31" s="38">
        <f ca="1">+IF(Simulador!$C$50="Si",DV26+DU31+DU32,DV26+DU31+DU33)</f>
        <v>282.58</v>
      </c>
      <c r="DW31" s="38">
        <f ca="1">+IF(Simulador!$C$50="Si",DW26+DV31+DV32,DW26+DV31+DV33)</f>
        <v>282.58</v>
      </c>
      <c r="DX31" s="38">
        <f ca="1">+IF(Simulador!$C$50="Si",DX26+DW31+DW32,DX26+DW31+DW33)</f>
        <v>282.58</v>
      </c>
      <c r="DY31" s="38">
        <f ca="1">+IF(Simulador!$C$50="Si",DY26+DX31+DX32,DY26+DX31+DX33)</f>
        <v>282.58</v>
      </c>
      <c r="DZ31" s="38">
        <f ca="1">+IF(Simulador!$C$50="Si",DZ26+DY31+DY32,DZ26+DY31+DY33)</f>
        <v>282.58</v>
      </c>
      <c r="EA31" s="38">
        <f ca="1">+IF(Simulador!$C$50="Si",EA26+DZ31+DZ32,EA26+DZ31+DZ33)</f>
        <v>282.58</v>
      </c>
      <c r="EB31" s="38">
        <f ca="1">+IF(Simulador!$C$50="Si",EB26+EA31+EA32,EB26+EA31+EA33)</f>
        <v>282.58</v>
      </c>
      <c r="EC31" s="38">
        <f ca="1">+IF(Simulador!$C$50="Si",EC26+EB31+EB32,EC26+EB31+EB33)</f>
        <v>282.58</v>
      </c>
      <c r="ED31" s="38">
        <f ca="1">+IF(Simulador!$C$50="Si",ED26+EC31+EC32,ED26+EC31+EC33)</f>
        <v>282.58</v>
      </c>
      <c r="EE31" s="38">
        <f ca="1">+IF(Simulador!$C$50="Si",EE26+ED31+ED32,EE26+ED31+ED33)</f>
        <v>282.58</v>
      </c>
      <c r="EF31" s="38">
        <f ca="1">+IF(Simulador!$C$50="Si",EF26+EE31+EE32,EF26+EE31+EE33)</f>
        <v>282.58</v>
      </c>
      <c r="EG31" s="38">
        <f ca="1">+IF(Simulador!$C$50="Si",EG26+EF31+EF32,EG26+EF31+EF33)</f>
        <v>282.58</v>
      </c>
      <c r="EH31" s="38">
        <f ca="1">+IF(Simulador!$C$50="Si",EH26+EG31+EG32,EH26+EG31+EG33)</f>
        <v>282.58</v>
      </c>
      <c r="EI31" s="38">
        <f ca="1">+IF(Simulador!$C$50="Si",EI26+EH31+EH32,EI26+EH31+EH33)</f>
        <v>282.58</v>
      </c>
      <c r="EJ31" s="38">
        <f ca="1">+IF(Simulador!$C$50="Si",EJ26+EI31+EI32,EJ26+EI31+EI33)</f>
        <v>327.58</v>
      </c>
      <c r="EK31" s="38">
        <f ca="1">+IF(Simulador!$C$50="Si",EK26+EJ31+EJ32,EK26+EJ31+EJ33)</f>
        <v>327.58</v>
      </c>
      <c r="EL31" s="38">
        <f ca="1">+IF(Simulador!$C$50="Si",EL26+EK31+EK32,EL26+EK31+EK33)</f>
        <v>327.58</v>
      </c>
      <c r="EM31" s="38">
        <f ca="1">+IF(Simulador!$C$50="Si",EM26+EL31+EL32,EM26+EL31+EL33)</f>
        <v>327.58</v>
      </c>
      <c r="EN31" s="38">
        <f ca="1">+IF(Simulador!$C$50="Si",EN26+EM31+EM32,EN26+EM31+EM33)</f>
        <v>327.58</v>
      </c>
      <c r="EO31" s="38">
        <f ca="1">+IF(Simulador!$C$50="Si",EO26+EN31+EN32,EO26+EN31+EN33)</f>
        <v>327.58</v>
      </c>
      <c r="EP31" s="38">
        <f ca="1">+IF(Simulador!$C$50="Si",EP26+EO31+EO32,EP26+EO31+EO33)</f>
        <v>327.58</v>
      </c>
      <c r="EQ31" s="38">
        <f ca="1">+IF(Simulador!$C$50="Si",EQ26+EP31+EP32,EQ26+EP31+EP33)</f>
        <v>327.58</v>
      </c>
      <c r="ER31" s="38">
        <f ca="1">+IF(Simulador!$C$50="Si",ER26+EQ31+EQ32,ER26+EQ31+EQ33)</f>
        <v>327.58</v>
      </c>
      <c r="ES31" s="38">
        <f ca="1">+IF(Simulador!$C$50="Si",ES26+ER31+ER32,ES26+ER31+ER33)</f>
        <v>327.58</v>
      </c>
      <c r="ET31" s="38">
        <f ca="1">+IF(Simulador!$C$50="Si",ET26+ES31+ES32,ET26+ES31+ES33)</f>
        <v>327.58</v>
      </c>
      <c r="EU31" s="38">
        <f ca="1">+IF(Simulador!$C$50="Si",EU26+ET31+ET32,EU26+ET31+ET33)</f>
        <v>328.60999999999996</v>
      </c>
      <c r="EV31" s="38">
        <f ca="1">+IF(Simulador!$C$50="Si",EV26+EU31+EU32,EV26+EU31+EU33)</f>
        <v>328.60999999999996</v>
      </c>
      <c r="EW31" s="38">
        <f ca="1">+IF(Simulador!$C$50="Si",EW26+EV31+EV32,EW26+EV31+EV33)</f>
        <v>328.60999999999996</v>
      </c>
      <c r="EX31" s="38">
        <f ca="1">+IF(Simulador!$C$50="Si",EX26+EW31+EW32,EX26+EW31+EW33)</f>
        <v>328.60999999999996</v>
      </c>
      <c r="EY31" s="38">
        <f ca="1">+IF(Simulador!$C$50="Si",EY26+EX31+EX32,EY26+EX31+EX33)</f>
        <v>328.60999999999996</v>
      </c>
      <c r="EZ31" s="38">
        <f ca="1">+IF(Simulador!$C$50="Si",EZ26+EY31+EY32,EZ26+EY31+EY33)</f>
        <v>328.60999999999996</v>
      </c>
      <c r="FA31" s="38">
        <f ca="1">+IF(Simulador!$C$50="Si",FA26+EZ31+EZ32,FA26+EZ31+EZ33)</f>
        <v>328.60999999999996</v>
      </c>
      <c r="FB31" s="38">
        <f ca="1">+IF(Simulador!$C$50="Si",FB26+FA31+FA32,FB26+FA31+FA33)</f>
        <v>328.60999999999996</v>
      </c>
      <c r="FC31" s="38">
        <f ca="1">+IF(Simulador!$C$50="Si",FC26+FB31+FB32,FC26+FB31+FB33)</f>
        <v>328.60999999999996</v>
      </c>
      <c r="FD31" s="38">
        <f ca="1">+IF(Simulador!$C$50="Si",FD26+FC31+FC32,FD26+FC31+FC33)</f>
        <v>328.60999999999996</v>
      </c>
      <c r="FE31" s="38">
        <f ca="1">+IF(Simulador!$C$50="Si",FE26+FD31+FD32,FE26+FD31+FD33)</f>
        <v>328.60999999999996</v>
      </c>
      <c r="FF31" s="38">
        <f ca="1">+IF(Simulador!$C$50="Si",FF26+FE31+FE32,FF26+FE31+FE33)</f>
        <v>328.60999999999996</v>
      </c>
      <c r="FG31" s="38">
        <f ca="1">+IF(Simulador!$C$50="Si",FG26+FF31+FF32,FG26+FF31+FF33)</f>
        <v>328.60999999999996</v>
      </c>
      <c r="FH31" s="38">
        <f ca="1">+IF(Simulador!$C$50="Si",FH26+FG31+FG32,FH26+FG31+FG33)</f>
        <v>328.60999999999996</v>
      </c>
      <c r="FI31" s="38">
        <f ca="1">+IF(Simulador!$C$50="Si",FI26+FH31+FH32,FI26+FH31+FH33)</f>
        <v>328.60999999999996</v>
      </c>
      <c r="FJ31" s="38">
        <f ca="1">+IF(Simulador!$C$50="Si",FJ26+FI31+FI32,FJ26+FI31+FI33)</f>
        <v>328.60999999999996</v>
      </c>
      <c r="FK31" s="38">
        <f ca="1">+IF(Simulador!$C$50="Si",FK26+FJ31+FJ32,FK26+FJ31+FJ33)</f>
        <v>328.60999999999996</v>
      </c>
      <c r="FL31" s="38">
        <f ca="1">+IF(Simulador!$C$50="Si",FL26+FK31+FK32,FL26+FK31+FK33)</f>
        <v>328.60999999999996</v>
      </c>
      <c r="FM31" s="38">
        <f ca="1">+IF(Simulador!$C$50="Si",FM26+FL31+FL32,FM26+FL31+FL33)</f>
        <v>328.60999999999996</v>
      </c>
      <c r="FN31" s="38">
        <f ca="1">+IF(Simulador!$C$50="Si",FN26+FM31+FM32,FN26+FM31+FM33)</f>
        <v>373.60999999999996</v>
      </c>
      <c r="FO31" s="38">
        <f ca="1">+IF(Simulador!$C$50="Si",FO26+FN31+FN32,FO26+FN31+FN33)</f>
        <v>373.60999999999996</v>
      </c>
      <c r="FP31" s="38">
        <f ca="1">+IF(Simulador!$C$50="Si",FP26+FO31+FO32,FP26+FO31+FO33)</f>
        <v>373.60999999999996</v>
      </c>
      <c r="FQ31" s="38">
        <f ca="1">+IF(Simulador!$C$50="Si",FQ26+FP31+FP32,FQ26+FP31+FP33)</f>
        <v>373.60999999999996</v>
      </c>
      <c r="FR31" s="38">
        <f ca="1">+IF(Simulador!$C$50="Si",FR26+FQ31+FQ32,FR26+FQ31+FQ33)</f>
        <v>373.60999999999996</v>
      </c>
      <c r="FS31" s="38">
        <f ca="1">+IF(Simulador!$C$50="Si",FS26+FR31+FR32,FS26+FR31+FR33)</f>
        <v>373.60999999999996</v>
      </c>
      <c r="FT31" s="38">
        <f ca="1">+IF(Simulador!$C$50="Si",FT26+FS31+FS32,FT26+FS31+FS33)</f>
        <v>373.60999999999996</v>
      </c>
      <c r="FU31" s="38">
        <f ca="1">+IF(Simulador!$C$50="Si",FU26+FT31+FT32,FU26+FT31+FT33)</f>
        <v>373.60999999999996</v>
      </c>
      <c r="FV31" s="38">
        <f ca="1">+IF(Simulador!$C$50="Si",FV26+FU31+FU32,FV26+FU31+FU33)</f>
        <v>373.60999999999996</v>
      </c>
      <c r="FW31" s="38">
        <f ca="1">+IF(Simulador!$C$50="Si",FW26+FV31+FV32,FW26+FV31+FV33)</f>
        <v>373.60999999999996</v>
      </c>
      <c r="FX31" s="38">
        <f ca="1">+IF(Simulador!$C$50="Si",FX26+FW31+FW32,FX26+FW31+FW33)</f>
        <v>373.60999999999996</v>
      </c>
      <c r="FY31" s="38">
        <f ca="1">+IF(Simulador!$C$50="Si",FY26+FX31+FX32,FY26+FX31+FX33)</f>
        <v>374.80999999999995</v>
      </c>
      <c r="FZ31" s="38">
        <f ca="1">+IF(Simulador!$C$50="Si",FZ26+FY31+FY32,FZ26+FY31+FY33)</f>
        <v>374.80999999999995</v>
      </c>
      <c r="GA31" s="38">
        <f ca="1">+IF(Simulador!$C$50="Si",GA26+FZ31+FZ32,GA26+FZ31+FZ33)</f>
        <v>374.80999999999995</v>
      </c>
      <c r="GB31" s="38">
        <f ca="1">+IF(Simulador!$C$50="Si",GB26+GA31+GA32,GB26+GA31+GA33)</f>
        <v>374.80999999999995</v>
      </c>
      <c r="GC31" s="38">
        <f ca="1">+IF(Simulador!$C$50="Si",GC26+GB31+GB32,GC26+GB31+GB33)</f>
        <v>374.80999999999995</v>
      </c>
      <c r="GD31" s="38">
        <f ca="1">+IF(Simulador!$C$50="Si",GD26+GC31+GC32,GD26+GC31+GC33)</f>
        <v>374.80999999999995</v>
      </c>
      <c r="GE31" s="38">
        <f ca="1">+IF(Simulador!$C$50="Si",GE26+GD31+GD32,GE26+GD31+GD33)</f>
        <v>374.80999999999995</v>
      </c>
      <c r="GF31" s="38">
        <f ca="1">+IF(Simulador!$C$50="Si",GF26+GE31+GE32,GF26+GE31+GE33)</f>
        <v>374.80999999999995</v>
      </c>
      <c r="GG31" s="38">
        <f ca="1">+IF(Simulador!$C$50="Si",GG26+GF31+GF32,GG26+GF31+GF33)</f>
        <v>374.80999999999995</v>
      </c>
      <c r="GH31" s="38">
        <f ca="1">+IF(Simulador!$C$50="Si",GH26+GG31+GG32,GH26+GG31+GG33)</f>
        <v>374.80999999999995</v>
      </c>
      <c r="GI31" s="38">
        <f ca="1">+IF(Simulador!$C$50="Si",GI26+GH31+GH32,GI26+GH31+GH33)</f>
        <v>374.80999999999995</v>
      </c>
      <c r="GJ31" s="38">
        <f ca="1">+IF(Simulador!$C$50="Si",GJ26+GI31+GI32,GJ26+GI31+GI33)</f>
        <v>374.80999999999995</v>
      </c>
      <c r="GK31" s="38">
        <f ca="1">+IF(Simulador!$C$50="Si",GK26+GJ31+GJ32,GK26+GJ31+GJ33)</f>
        <v>374.80999999999995</v>
      </c>
      <c r="GL31" s="38">
        <f ca="1">+IF(Simulador!$C$50="Si",GL26+GK31+GK32,GL26+GK31+GK33)</f>
        <v>374.80999999999995</v>
      </c>
      <c r="GM31" s="38">
        <f ca="1">+IF(Simulador!$C$50="Si",GM26+GL31+GL32,GM26+GL31+GL33)</f>
        <v>374.80999999999995</v>
      </c>
      <c r="GN31" s="38">
        <f ca="1">+IF(Simulador!$C$50="Si",GN26+GM31+GM32,GN26+GM31+GM33)</f>
        <v>374.80999999999995</v>
      </c>
      <c r="GO31" s="38">
        <f ca="1">+IF(Simulador!$C$50="Si",GO26+GN31+GN32,GO26+GN31+GN33)</f>
        <v>374.80999999999995</v>
      </c>
      <c r="GP31" s="38">
        <f ca="1">+IF(Simulador!$C$50="Si",GP26+GO31+GO32,GP26+GO31+GO33)</f>
        <v>374.80999999999995</v>
      </c>
      <c r="GQ31" s="38">
        <f ca="1">+IF(Simulador!$C$50="Si",GQ26+GP31+GP32,GQ26+GP31+GP33)</f>
        <v>374.80999999999995</v>
      </c>
      <c r="GR31" s="38">
        <f ca="1">+IF(Simulador!$C$50="Si",GR26+GQ31+GQ32,GR26+GQ31+GQ33)</f>
        <v>374.80999999999995</v>
      </c>
      <c r="GS31" s="38">
        <f ca="1">+IF(Simulador!$C$50="Si",GS26+GR31+GR32,GS26+GR31+GR33)</f>
        <v>419.80999999999995</v>
      </c>
      <c r="GT31" s="38">
        <f ca="1">+IF(Simulador!$C$50="Si",GT26+GS31+GS32,GT26+GS31+GS33)</f>
        <v>419.80999999999995</v>
      </c>
      <c r="GU31" s="38">
        <f ca="1">+IF(Simulador!$C$50="Si",GU26+GT31+GT32,GU26+GT31+GT33)</f>
        <v>419.80999999999995</v>
      </c>
      <c r="GV31" s="38">
        <f ca="1">+IF(Simulador!$C$50="Si",GV26+GU31+GU32,GV26+GU31+GU33)</f>
        <v>419.80999999999995</v>
      </c>
      <c r="GW31" s="38">
        <f ca="1">+IF(Simulador!$C$50="Si",GW26+GV31+GV32,GW26+GV31+GV33)</f>
        <v>419.80999999999995</v>
      </c>
      <c r="GX31" s="38">
        <f ca="1">+IF(Simulador!$C$50="Si",GX26+GW31+GW32,GX26+GW31+GW33)</f>
        <v>419.80999999999995</v>
      </c>
      <c r="GY31" s="38">
        <f ca="1">+IF(Simulador!$C$50="Si",GY26+GX31+GX32,GY26+GX31+GX33)</f>
        <v>419.80999999999995</v>
      </c>
      <c r="GZ31" s="38">
        <f ca="1">+IF(Simulador!$C$50="Si",GZ26+GY31+GY32,GZ26+GY31+GY33)</f>
        <v>419.80999999999995</v>
      </c>
      <c r="HA31" s="38">
        <f ca="1">+IF(Simulador!$C$50="Si",HA26+GZ31+GZ32,HA26+GZ31+GZ33)</f>
        <v>419.80999999999995</v>
      </c>
      <c r="HB31" s="38">
        <f ca="1">+IF(Simulador!$C$50="Si",HB26+HA31+HA32,HB26+HA31+HA33)</f>
        <v>419.80999999999995</v>
      </c>
      <c r="HC31" s="38">
        <f ca="1">+IF(Simulador!$C$50="Si",HC26+HB31+HB32,HC26+HB31+HB33)</f>
        <v>421.09999999999997</v>
      </c>
      <c r="HD31" s="38">
        <f ca="1">+IF(Simulador!$C$50="Si",HD26+HC31+HC32,HD26+HC31+HC33)</f>
        <v>421.09999999999997</v>
      </c>
      <c r="HE31" s="38">
        <f ca="1">+IF(Simulador!$C$50="Si",HE26+HD31+HD32,HE26+HD31+HD33)</f>
        <v>421.09999999999997</v>
      </c>
      <c r="HF31" s="38">
        <f ca="1">+IF(Simulador!$C$50="Si",HF26+HE31+HE32,HF26+HE31+HE33)</f>
        <v>421.09999999999997</v>
      </c>
      <c r="HG31" s="38">
        <f ca="1">+IF(Simulador!$C$50="Si",HG26+HF31+HF32,HG26+HF31+HF33)</f>
        <v>421.09999999999997</v>
      </c>
      <c r="HH31" s="38">
        <f ca="1">+IF(Simulador!$C$50="Si",HH26+HG31+HG32,HH26+HG31+HG33)</f>
        <v>421.09999999999997</v>
      </c>
      <c r="HI31" s="38">
        <f ca="1">+IF(Simulador!$C$50="Si",HI26+HH31+HH32,HI26+HH31+HH33)</f>
        <v>421.09999999999997</v>
      </c>
      <c r="HJ31" s="38">
        <f ca="1">+IF(Simulador!$C$50="Si",HJ26+HI31+HI32,HJ26+HI31+HI33)</f>
        <v>421.09999999999997</v>
      </c>
      <c r="HK31" s="38">
        <f ca="1">+IF(Simulador!$C$50="Si",HK26+HJ31+HJ32,HK26+HJ31+HJ33)</f>
        <v>421.09999999999997</v>
      </c>
      <c r="HL31" s="38">
        <f ca="1">+IF(Simulador!$C$50="Si",HL26+HK31+HK32,HL26+HK31+HK33)</f>
        <v>421.09999999999997</v>
      </c>
      <c r="HM31" s="38">
        <f ca="1">+IF(Simulador!$C$50="Si",HM26+HL31+HL32,HM26+HL31+HL33)</f>
        <v>421.09999999999997</v>
      </c>
      <c r="HN31" s="38">
        <f ca="1">+IF(Simulador!$C$50="Si",HN26+HM31+HM32,HN26+HM31+HM33)</f>
        <v>421.09999999999997</v>
      </c>
      <c r="HO31" s="38">
        <f ca="1">+IF(Simulador!$C$50="Si",HO26+HN31+HN32,HO26+HN31+HN33)</f>
        <v>421.09999999999997</v>
      </c>
      <c r="HP31" s="38">
        <f ca="1">+IF(Simulador!$C$50="Si",HP26+HO31+HO32,HP26+HO31+HO33)</f>
        <v>421.09999999999997</v>
      </c>
      <c r="HQ31" s="38">
        <f ca="1">+IF(Simulador!$C$50="Si",HQ26+HP31+HP32,HQ26+HP31+HP33)</f>
        <v>421.09999999999997</v>
      </c>
      <c r="HR31" s="38">
        <f ca="1">+IF(Simulador!$C$50="Si",HR26+HQ31+HQ32,HR26+HQ31+HQ33)</f>
        <v>421.09999999999997</v>
      </c>
      <c r="HS31" s="38">
        <f ca="1">+IF(Simulador!$C$50="Si",HS26+HR31+HR32,HS26+HR31+HR33)</f>
        <v>421.09999999999997</v>
      </c>
      <c r="HT31" s="38">
        <f ca="1">+IF(Simulador!$C$50="Si",HT26+HS31+HS32,HT26+HS31+HS33)</f>
        <v>421.09999999999997</v>
      </c>
      <c r="HU31" s="38">
        <f ca="1">+IF(Simulador!$C$50="Si",HU26+HT31+HT32,HU26+HT31+HT33)</f>
        <v>421.09999999999997</v>
      </c>
      <c r="HV31" s="38">
        <f ca="1">+IF(Simulador!$C$50="Si",HV26+HU31+HU32,HV26+HU31+HU33)</f>
        <v>421.09999999999997</v>
      </c>
      <c r="HW31" s="38">
        <f ca="1">+IF(Simulador!$C$50="Si",HW26+HV31+HV32,HW26+HV31+HV33)</f>
        <v>421.09999999999997</v>
      </c>
      <c r="HX31" s="38">
        <f ca="1">+IF(Simulador!$C$50="Si",HX26+HW31+HW32,HX26+HW31+HW33)</f>
        <v>466.09999999999997</v>
      </c>
      <c r="HY31" s="38">
        <f ca="1">+IF(Simulador!$C$50="Si",HY26+HX31+HX32,HY26+HX31+HX33)</f>
        <v>466.09999999999997</v>
      </c>
      <c r="HZ31" s="38">
        <f ca="1">+IF(Simulador!$C$50="Si",HZ26+HY31+HY32,HZ26+HY31+HY33)</f>
        <v>466.09999999999997</v>
      </c>
      <c r="IA31" s="38">
        <f ca="1">+IF(Simulador!$C$50="Si",IA26+HZ31+HZ32,IA26+HZ31+HZ33)</f>
        <v>466.09999999999997</v>
      </c>
      <c r="IB31" s="38">
        <f ca="1">+IF(Simulador!$C$50="Si",IB26+IA31+IA32,IB26+IA31+IA33)</f>
        <v>466.09999999999997</v>
      </c>
      <c r="IC31" s="38">
        <f ca="1">+IF(Simulador!$C$50="Si",IC26+IB31+IB32,IC26+IB31+IB33)</f>
        <v>466.09999999999997</v>
      </c>
      <c r="ID31" s="38">
        <f ca="1">+IF(Simulador!$C$50="Si",ID26+IC31+IC32,ID26+IC31+IC33)</f>
        <v>466.09999999999997</v>
      </c>
      <c r="IE31" s="38">
        <f ca="1">+IF(Simulador!$C$50="Si",IE26+ID31+ID32,IE26+ID31+ID33)</f>
        <v>467.49999999999994</v>
      </c>
      <c r="IF31" s="38">
        <f ca="1">+IF(Simulador!$C$50="Si",IF26+IE31+IE32,IF26+IE31+IE33)</f>
        <v>467.49999999999994</v>
      </c>
      <c r="IG31" s="38">
        <f ca="1">+IF(Simulador!$C$50="Si",IG26+IF31+IF32,IG26+IF31+IF33)</f>
        <v>467.49999999999994</v>
      </c>
      <c r="IH31" s="38">
        <f ca="1">+IF(Simulador!$C$50="Si",IH26+IG31+IG32,IH26+IG31+IG33)</f>
        <v>467.49999999999994</v>
      </c>
      <c r="II31" s="38">
        <f ca="1">+IF(Simulador!$C$50="Si",II26+IH31+IH32,II26+IH31+IH33)</f>
        <v>467.49999999999994</v>
      </c>
      <c r="IJ31" s="38">
        <f ca="1">+IF(Simulador!$C$50="Si",IJ26+II31+II32,IJ26+II31+II33)</f>
        <v>467.49999999999994</v>
      </c>
      <c r="IK31" s="38">
        <f ca="1">+IF(Simulador!$C$50="Si",IK26+IJ31+IJ32,IK26+IJ31+IJ33)</f>
        <v>467.49999999999994</v>
      </c>
      <c r="IL31" s="38">
        <f ca="1">+IF(Simulador!$C$50="Si",IL26+IK31+IK32,IL26+IK31+IK33)</f>
        <v>467.49999999999994</v>
      </c>
      <c r="IM31" s="38">
        <f ca="1">+IF(Simulador!$C$50="Si",IM26+IL31+IL32,IM26+IL31+IL33)</f>
        <v>467.49999999999994</v>
      </c>
      <c r="IN31" s="38">
        <f ca="1">+IF(Simulador!$C$50="Si",IN26+IM31+IM32,IN26+IM31+IM33)</f>
        <v>467.49999999999994</v>
      </c>
      <c r="IO31" s="38">
        <f ca="1">+IF(Simulador!$C$50="Si",IO26+IN31+IN32,IO26+IN31+IN33)</f>
        <v>467.49999999999994</v>
      </c>
      <c r="IP31" s="38">
        <f ca="1">+IF(Simulador!$C$50="Si",IP26+IO31+IO32,IP26+IO31+IO33)</f>
        <v>467.49999999999994</v>
      </c>
      <c r="IQ31" s="38">
        <f ca="1">+IF(Simulador!$C$50="Si",IQ26+IP31+IP32,IQ26+IP31+IP33)</f>
        <v>467.49999999999994</v>
      </c>
      <c r="IR31" s="38">
        <f ca="1">+IF(Simulador!$C$50="Si",IR26+IQ31+IQ32,IR26+IQ31+IQ33)</f>
        <v>467.49999999999994</v>
      </c>
      <c r="IS31" s="38">
        <f ca="1">+IF(Simulador!$C$50="Si",IS26+IR31+IR32,IS26+IR31+IR33)</f>
        <v>467.49999999999994</v>
      </c>
      <c r="IT31" s="38">
        <f ca="1">+IF(Simulador!$C$50="Si",IT26+IS31+IS32,IT26+IS31+IS33)</f>
        <v>467.49999999999994</v>
      </c>
      <c r="IU31" s="38">
        <f ca="1">+IF(Simulador!$C$50="Si",IU26+IT31+IT32,IU26+IT31+IT33)</f>
        <v>467.49999999999994</v>
      </c>
      <c r="IV31" s="38">
        <f ca="1">+IF(Simulador!$C$50="Si",IV26+IU31+IU32,IV26+IU31+IU33)</f>
        <v>467.49999999999994</v>
      </c>
      <c r="IW31" s="38">
        <f ca="1">+IF(Simulador!$C$50="Si",IW26+IV31+IV32,IW26+IV31+IV33)</f>
        <v>467.49999999999994</v>
      </c>
      <c r="IX31" s="38">
        <f ca="1">+IF(Simulador!$C$50="Si",IX26+IW31+IW32,IX26+IW31+IW33)</f>
        <v>467.49999999999994</v>
      </c>
      <c r="IY31" s="38">
        <f ca="1">+IF(Simulador!$C$50="Si",IY26+IX31+IX32,IY26+IX31+IX33)</f>
        <v>467.49999999999994</v>
      </c>
      <c r="IZ31" s="38">
        <f ca="1">+IF(Simulador!$C$50="Si",IZ26+IY31+IY32,IZ26+IY31+IY33)</f>
        <v>512.5</v>
      </c>
      <c r="JA31" s="38">
        <f ca="1">+IF(Simulador!$C$50="Si",JA26+IZ31+IZ32,JA26+IZ31+IZ33)</f>
        <v>512.5</v>
      </c>
      <c r="JB31" s="38">
        <f ca="1">+IF(Simulador!$C$50="Si",JB26+JA31+JA32,JB26+JA31+JA33)</f>
        <v>512.5</v>
      </c>
      <c r="JC31" s="38">
        <f ca="1">+IF(Simulador!$C$50="Si",JC26+JB31+JB32,JC26+JB31+JB33)</f>
        <v>512.5</v>
      </c>
      <c r="JD31" s="38">
        <f ca="1">+IF(Simulador!$C$50="Si",JD26+JC31+JC32,JD26+JC31+JC33)</f>
        <v>512.5</v>
      </c>
      <c r="JE31" s="38">
        <f ca="1">+IF(Simulador!$C$50="Si",JE26+JD31+JD32,JE26+JD31+JD33)</f>
        <v>512.5</v>
      </c>
      <c r="JF31" s="38">
        <f ca="1">+IF(Simulador!$C$50="Si",JF26+JE31+JE32,JF26+JE31+JE33)</f>
        <v>512.5</v>
      </c>
      <c r="JG31" s="38">
        <f ca="1">+IF(Simulador!$C$50="Si",JG26+JF31+JF32,JG26+JF31+JF33)</f>
        <v>512.5</v>
      </c>
      <c r="JH31" s="38">
        <f ca="1">+IF(Simulador!$C$50="Si",JH26+JG31+JG32,JH26+JG31+JG33)</f>
        <v>512.5</v>
      </c>
      <c r="JI31" s="38">
        <f ca="1">+IF(Simulador!$C$50="Si",JI26+JH31+JH32,JI26+JH31+JH33)</f>
        <v>512.5</v>
      </c>
      <c r="JJ31" s="38">
        <f ca="1">+IF(Simulador!$C$50="Si",JJ26+JI31+JI32,JJ26+JI31+JI33)</f>
        <v>512.5</v>
      </c>
      <c r="JK31" s="38">
        <f ca="1">+IF(Simulador!$C$50="Si",JK26+JJ31+JJ32,JK26+JJ31+JJ33)</f>
        <v>512.5</v>
      </c>
      <c r="JL31" s="38">
        <f ca="1">+IF(Simulador!$C$50="Si",JL26+JK31+JK32,JL26+JK31+JK33)</f>
        <v>514.26</v>
      </c>
      <c r="JM31" s="38">
        <f ca="1">+IF(Simulador!$C$50="Si",JM26+JL31+JL32,JM26+JL31+JL33)</f>
        <v>514.26</v>
      </c>
      <c r="JN31" s="38">
        <f ca="1">+IF(Simulador!$C$50="Si",JN26+JM31+JM32,JN26+JM31+JM33)</f>
        <v>514.26</v>
      </c>
      <c r="JO31" s="38">
        <f ca="1">+IF(Simulador!$C$50="Si",JO26+JN31+JN32,JO26+JN31+JN33)</f>
        <v>514.26</v>
      </c>
      <c r="JP31" s="38">
        <f ca="1">+IF(Simulador!$C$50="Si",JP26+JO31+JO32,JP26+JO31+JO33)</f>
        <v>514.26</v>
      </c>
      <c r="JQ31" s="38">
        <f ca="1">+IF(Simulador!$C$50="Si",JQ26+JP31+JP32,JQ26+JP31+JP33)</f>
        <v>514.26</v>
      </c>
      <c r="JR31" s="38">
        <f ca="1">+IF(Simulador!$C$50="Si",JR26+JQ31+JQ32,JR26+JQ31+JQ33)</f>
        <v>514.26</v>
      </c>
      <c r="JS31" s="38">
        <f ca="1">+IF(Simulador!$C$50="Si",JS26+JR31+JR32,JS26+JR31+JR33)</f>
        <v>514.26</v>
      </c>
      <c r="JT31" s="38">
        <f ca="1">+IF(Simulador!$C$50="Si",JT26+JS31+JS32,JT26+JS31+JS33)</f>
        <v>514.26</v>
      </c>
      <c r="JU31" s="38">
        <f ca="1">+IF(Simulador!$C$50="Si",JU26+JT31+JT32,JU26+JT31+JT33)</f>
        <v>514.26</v>
      </c>
      <c r="JV31" s="38">
        <f ca="1">+IF(Simulador!$C$50="Si",JV26+JU31+JU32,JV26+JU31+JU33)</f>
        <v>514.26</v>
      </c>
      <c r="JW31" s="38">
        <f ca="1">+IF(Simulador!$C$50="Si",JW26+JV31+JV32,JW26+JV31+JV33)</f>
        <v>514.26</v>
      </c>
      <c r="JX31" s="38">
        <f ca="1">+IF(Simulador!$C$50="Si",JX26+JW31+JW32,JX26+JW31+JW33)</f>
        <v>514.26</v>
      </c>
      <c r="JY31" s="38">
        <f ca="1">+IF(Simulador!$C$50="Si",JY26+JX31+JX32,JY26+JX31+JX33)</f>
        <v>514.26</v>
      </c>
      <c r="JZ31" s="38">
        <f ca="1">+IF(Simulador!$C$50="Si",JZ26+JY31+JY32,JZ26+JY31+JY33)</f>
        <v>514.26</v>
      </c>
      <c r="KA31" s="38">
        <f ca="1">+IF(Simulador!$C$50="Si",KA26+JZ31+JZ32,KA26+JZ31+JZ33)</f>
        <v>514.26</v>
      </c>
      <c r="KB31" s="38">
        <f ca="1">+IF(Simulador!$C$50="Si",KB26+KA31+KA32,KB26+KA31+KA33)</f>
        <v>514.26</v>
      </c>
      <c r="KC31" s="38">
        <f ca="1">+IF(Simulador!$C$50="Si",KC26+KB31+KB32,KC26+KB31+KB33)</f>
        <v>514.26</v>
      </c>
      <c r="KD31" s="38">
        <f ca="1">+IF(Simulador!$C$50="Si",KD26+KC31+KC32,KD26+KC31+KC33)</f>
        <v>514.26</v>
      </c>
      <c r="KE31" s="38">
        <f ca="1">+IF(Simulador!$C$50="Si",KE26+KD31+KD32,KE26+KD31+KD33)</f>
        <v>559.26</v>
      </c>
      <c r="KF31" s="38">
        <f ca="1">+IF(Simulador!$C$50="Si",KF26+KE31+KE32,KF26+KE31+KE33)</f>
        <v>559.26</v>
      </c>
      <c r="KG31" s="38">
        <f ca="1">+IF(Simulador!$C$50="Si",KG26+KF31+KF32,KG26+KF31+KF33)</f>
        <v>559.26</v>
      </c>
      <c r="KH31" s="38">
        <f ca="1">+IF(Simulador!$C$50="Si",KH26+KG31+KG32,KH26+KG31+KG33)</f>
        <v>559.26</v>
      </c>
      <c r="KI31" s="38">
        <f ca="1">+IF(Simulador!$C$50="Si",KI26+KH31+KH32,KI26+KH31+KH33)</f>
        <v>559.26</v>
      </c>
      <c r="KJ31" s="38">
        <f ca="1">+IF(Simulador!$C$50="Si",KJ26+KI31+KI32,KJ26+KI31+KI33)</f>
        <v>559.26</v>
      </c>
      <c r="KK31" s="38">
        <f ca="1">+IF(Simulador!$C$50="Si",KK26+KJ31+KJ32,KK26+KJ31+KJ33)</f>
        <v>559.26</v>
      </c>
      <c r="KL31" s="38">
        <f ca="1">+IF(Simulador!$C$50="Si",KL26+KK31+KK32,KL26+KK31+KK33)</f>
        <v>559.26</v>
      </c>
      <c r="KM31" s="38">
        <f ca="1">+IF(Simulador!$C$50="Si",KM26+KL31+KL32,KM26+KL31+KL33)</f>
        <v>559.26</v>
      </c>
      <c r="KN31" s="38">
        <f ca="1">+IF(Simulador!$C$50="Si",KN26+KM31+KM32,KN26+KM31+KM33)</f>
        <v>559.26</v>
      </c>
      <c r="KO31" s="38">
        <f ca="1">+IF(Simulador!$C$50="Si",KO26+KN31+KN32,KO26+KN31+KN33)</f>
        <v>561</v>
      </c>
      <c r="KP31" s="38">
        <f ca="1">+IF(Simulador!$C$50="Si",KP26+KO31+KO32,KP26+KO31+KO33)</f>
        <v>561</v>
      </c>
      <c r="KQ31" s="38">
        <f ca="1">+IF(Simulador!$C$50="Si",KQ26+KP31+KP32,KQ26+KP31+KP33)</f>
        <v>561</v>
      </c>
      <c r="KR31" s="38">
        <f ca="1">+IF(Simulador!$C$50="Si",KR26+KQ31+KQ32,KR26+KQ31+KQ33)</f>
        <v>561</v>
      </c>
      <c r="KS31" s="38">
        <f ca="1">+IF(Simulador!$C$50="Si",KS26+KR31+KR32,KS26+KR31+KR33)</f>
        <v>561</v>
      </c>
      <c r="KT31" s="38">
        <f ca="1">+IF(Simulador!$C$50="Si",KT26+KS31+KS32,KT26+KS31+KS33)</f>
        <v>561</v>
      </c>
      <c r="KU31" s="38">
        <f ca="1">+IF(Simulador!$C$50="Si",KU26+KT31+KT32,KU26+KT31+KT33)</f>
        <v>561</v>
      </c>
      <c r="KV31" s="38">
        <f ca="1">+IF(Simulador!$C$50="Si",KV26+KU31+KU32,KV26+KU31+KU33)</f>
        <v>561</v>
      </c>
      <c r="KW31" s="38">
        <f ca="1">+IF(Simulador!$C$50="Si",KW26+KV31+KV32,KW26+KV31+KV33)</f>
        <v>561</v>
      </c>
      <c r="KX31" s="38">
        <f ca="1">+IF(Simulador!$C$50="Si",KX26+KW31+KW32,KX26+KW31+KW33)</f>
        <v>561</v>
      </c>
      <c r="KY31" s="38">
        <f ca="1">+IF(Simulador!$C$50="Si",KY26+KX31+KX32,KY26+KX31+KX33)</f>
        <v>561</v>
      </c>
      <c r="KZ31" s="38">
        <f ca="1">+IF(Simulador!$C$50="Si",KZ26+KY31+KY32,KZ26+KY31+KY33)</f>
        <v>561</v>
      </c>
      <c r="LA31" s="38">
        <f ca="1">+IF(Simulador!$C$50="Si",LA26+KZ31+KZ32,LA26+KZ31+KZ33)</f>
        <v>561</v>
      </c>
      <c r="LB31" s="38">
        <f ca="1">+IF(Simulador!$C$50="Si",LB26+LA31+LA32,LB26+LA31+LA33)</f>
        <v>561</v>
      </c>
      <c r="LC31" s="38">
        <f ca="1">+IF(Simulador!$C$50="Si",LC26+LB31+LB32,LC26+LB31+LB33)</f>
        <v>561</v>
      </c>
      <c r="LD31" s="38">
        <f ca="1">+IF(Simulador!$C$50="Si",LD26+LC31+LC32,LD26+LC31+LC33)</f>
        <v>561</v>
      </c>
      <c r="LE31" s="38">
        <f ca="1">+IF(Simulador!$C$50="Si",LE26+LD31+LD32,LE26+LD31+LD33)</f>
        <v>561</v>
      </c>
      <c r="LF31" s="38">
        <f ca="1">+IF(Simulador!$C$50="Si",LF26+LE31+LE32,LF26+LE31+LE33)</f>
        <v>561</v>
      </c>
      <c r="LG31" s="38">
        <f ca="1">+IF(Simulador!$C$50="Si",LG26+LF31+LF32,LG26+LF31+LF33)</f>
        <v>561</v>
      </c>
      <c r="LH31" s="38">
        <f ca="1">+IF(Simulador!$C$50="Si",LH26+LG31+LG32,LH26+LG31+LG33)</f>
        <v>561</v>
      </c>
      <c r="LI31" s="38">
        <f ca="1">+IF(Simulador!$C$50="Si",LI26+LH31+LH32,LI26+LH31+LH33)</f>
        <v>606</v>
      </c>
      <c r="LJ31" s="38">
        <f ca="1">+IF(Simulador!$C$50="Si",LJ26+LI31+LI32,LJ26+LI31+LI33)</f>
        <v>606</v>
      </c>
      <c r="LK31" s="38">
        <f ca="1">+IF(Simulador!$C$50="Si",LK26+LJ31+LJ32,LK26+LJ31+LJ33)</f>
        <v>606</v>
      </c>
      <c r="LL31" s="38">
        <f ca="1">+IF(Simulador!$C$50="Si",LL26+LK31+LK32,LL26+LK31+LK33)</f>
        <v>606</v>
      </c>
      <c r="LM31" s="38">
        <f ca="1">+IF(Simulador!$C$50="Si",LM26+LL31+LL32,LM26+LL31+LL33)</f>
        <v>606</v>
      </c>
      <c r="LN31" s="38">
        <f ca="1">+IF(Simulador!$C$50="Si",LN26+LM31+LM32,LN26+LM31+LM33)</f>
        <v>606</v>
      </c>
      <c r="LO31" s="38">
        <f ca="1">+IF(Simulador!$C$50="Si",LO26+LN31+LN32,LO26+LN31+LN33)</f>
        <v>606</v>
      </c>
      <c r="LP31" s="38">
        <f ca="1">+IF(Simulador!$C$50="Si",LP26+LO31+LO32,LP26+LO31+LO33)</f>
        <v>606</v>
      </c>
      <c r="LQ31" s="38">
        <f ca="1">+IF(Simulador!$C$50="Si",LQ26+LP31+LP32,LQ26+LP31+LP33)</f>
        <v>606</v>
      </c>
      <c r="LR31" s="38">
        <f ca="1">+IF(Simulador!$C$50="Si",LR26+LQ31+LQ32,LR26+LQ31+LQ33)</f>
        <v>606</v>
      </c>
      <c r="LS31" s="38">
        <f ca="1">+IF(Simulador!$C$50="Si",LS26+LR31+LR32,LS26+LR31+LR33)</f>
        <v>606</v>
      </c>
      <c r="LT31" s="38">
        <f ca="1">+IF(Simulador!$C$50="Si",LT26+LS31+LS32,LT26+LS31+LS33)</f>
        <v>606</v>
      </c>
      <c r="LU31" s="38">
        <f ca="1">+IF(Simulador!$C$50="Si",LU26+LT31+LT32,LU26+LT31+LT33)</f>
        <v>608.03</v>
      </c>
      <c r="LV31" s="38">
        <f ca="1">+IF(Simulador!$C$50="Si",LV26+LU31+LU32,LV26+LU31+LU33)</f>
        <v>608.03</v>
      </c>
      <c r="LW31" s="38">
        <f ca="1">+IF(Simulador!$C$50="Si",LW26+LV31+LV32,LW26+LV31+LV33)</f>
        <v>608.03</v>
      </c>
      <c r="LX31" s="38">
        <f ca="1">+IF(Simulador!$C$50="Si",LX26+LW31+LW32,LX26+LW31+LW33)</f>
        <v>608.03</v>
      </c>
      <c r="LY31" s="38">
        <f ca="1">+IF(Simulador!$C$50="Si",LY26+LX31+LX32,LY26+LX31+LX33)</f>
        <v>608.03</v>
      </c>
      <c r="LZ31" s="38">
        <f ca="1">+IF(Simulador!$C$50="Si",LZ26+LY31+LY32,LZ26+LY31+LY33)</f>
        <v>608.03</v>
      </c>
      <c r="MA31" s="38">
        <f ca="1">+IF(Simulador!$C$50="Si",MA26+LZ31+LZ32,MA26+LZ31+LZ33)</f>
        <v>608.03</v>
      </c>
      <c r="MB31" s="38">
        <f ca="1">+IF(Simulador!$C$50="Si",MB26+MA31+MA32,MB26+MA31+MA33)</f>
        <v>608.03</v>
      </c>
      <c r="MC31" s="38">
        <f ca="1">+IF(Simulador!$C$50="Si",MC26+MB31+MB32,MC26+MB31+MB33)</f>
        <v>608.03</v>
      </c>
      <c r="MD31" s="38">
        <f ca="1">+IF(Simulador!$C$50="Si",MD26+MC31+MC32,MD26+MC31+MC33)</f>
        <v>608.03</v>
      </c>
      <c r="ME31" s="38">
        <f ca="1">+IF(Simulador!$C$50="Si",ME26+MD31+MD32,ME26+MD31+MD33)</f>
        <v>608.03</v>
      </c>
      <c r="MF31" s="38">
        <f ca="1">+IF(Simulador!$C$50="Si",MF26+ME31+ME32,MF26+ME31+ME33)</f>
        <v>608.03</v>
      </c>
      <c r="MG31" s="38">
        <f ca="1">+IF(Simulador!$C$50="Si",MG26+MF31+MF32,MG26+MF31+MF33)</f>
        <v>608.03</v>
      </c>
      <c r="MH31" s="38">
        <f ca="1">+IF(Simulador!$C$50="Si",MH26+MG31+MG32,MH26+MG31+MG33)</f>
        <v>608.03</v>
      </c>
      <c r="MI31" s="38">
        <f ca="1">+IF(Simulador!$C$50="Si",MI26+MH31+MH32,MI26+MH31+MH33)</f>
        <v>608.03</v>
      </c>
      <c r="MJ31" s="38">
        <f ca="1">+IF(Simulador!$C$50="Si",MJ26+MI31+MI32,MJ26+MI31+MI33)</f>
        <v>608.03</v>
      </c>
      <c r="MK31" s="38">
        <f ca="1">+IF(Simulador!$C$50="Si",MK26+MJ31+MJ32,MK26+MJ31+MJ33)</f>
        <v>608.03</v>
      </c>
      <c r="ML31" s="38">
        <f ca="1">+IF(Simulador!$C$50="Si",ML26+MK31+MK32,ML26+MK31+MK33)</f>
        <v>608.03</v>
      </c>
      <c r="MM31" s="38">
        <f ca="1">+IF(Simulador!$C$50="Si",MM26+ML31+ML32,MM26+ML31+ML33)</f>
        <v>608.03</v>
      </c>
      <c r="MN31" s="38">
        <f ca="1">+IF(Simulador!$C$50="Si",MN26+MM31+MM32,MN26+MM31+MM33)</f>
        <v>653.03</v>
      </c>
      <c r="MO31" s="38">
        <f ca="1">+IF(Simulador!$C$50="Si",MO26+MN31+MN32,MO26+MN31+MN33)</f>
        <v>653.03</v>
      </c>
      <c r="MP31" s="38">
        <f ca="1">+IF(Simulador!$C$50="Si",MP26+MO31+MO32,MP26+MO31+MO33)</f>
        <v>653.03</v>
      </c>
      <c r="MQ31" s="38">
        <f ca="1">+IF(Simulador!$C$50="Si",MQ26+MP31+MP32,MQ26+MP31+MP33)</f>
        <v>653.03</v>
      </c>
      <c r="MR31" s="38">
        <f ca="1">+IF(Simulador!$C$50="Si",MR26+MQ31+MQ32,MR26+MQ31+MQ33)</f>
        <v>653.03</v>
      </c>
      <c r="MS31" s="38">
        <f ca="1">+IF(Simulador!$C$50="Si",MS26+MR31+MR32,MS26+MR31+MR33)</f>
        <v>653.03</v>
      </c>
      <c r="MT31" s="38">
        <f ca="1">+IF(Simulador!$C$50="Si",MT26+MS31+MS32,MT26+MS31+MS33)</f>
        <v>653.03</v>
      </c>
      <c r="MU31" s="38">
        <f ca="1">+IF(Simulador!$C$50="Si",MU26+MT31+MT32,MU26+MT31+MT33)</f>
        <v>653.03</v>
      </c>
      <c r="MV31" s="38">
        <f ca="1">+IF(Simulador!$C$50="Si",MV26+MU31+MU32,MV26+MU31+MU33)</f>
        <v>653.03</v>
      </c>
      <c r="MW31" s="38">
        <f ca="1">+IF(Simulador!$C$50="Si",MW26+MV31+MV32,MW26+MV31+MV33)</f>
        <v>653.03</v>
      </c>
      <c r="MX31" s="38">
        <f ca="1">+IF(Simulador!$C$50="Si",MX26+MW31+MW32,MX26+MW31+MW33)</f>
        <v>653.03</v>
      </c>
      <c r="MY31" s="38">
        <f ca="1">+IF(Simulador!$C$50="Si",MY26+MX31+MX32,MY26+MX31+MX33)</f>
        <v>655.13</v>
      </c>
      <c r="MZ31" s="38">
        <f ca="1">+IF(Simulador!$C$50="Si",MZ26+MY31+MY32,MZ26+MY31+MY33)</f>
        <v>655.13</v>
      </c>
      <c r="NA31" s="38">
        <f ca="1">+IF(Simulador!$C$50="Si",NA26+MZ31+MZ32,NA26+MZ31+MZ33)</f>
        <v>655.13</v>
      </c>
      <c r="NB31" s="38">
        <f ca="1">+IF(Simulador!$C$50="Si",NB26+NA31+NA32,NB26+NA31+NA33)</f>
        <v>655.13</v>
      </c>
      <c r="NC31" s="38">
        <f ca="1">+IF(Simulador!$C$50="Si",NC26+NB31+NB32,NC26+NB31+NB33)</f>
        <v>655.13</v>
      </c>
      <c r="ND31" s="38">
        <f ca="1">+IF(Simulador!$C$50="Si",ND26+NC31+NC32,ND26+NC31+NC33)</f>
        <v>655.13</v>
      </c>
      <c r="NE31" s="38">
        <f ca="1">+IF(Simulador!$C$50="Si",NE26+ND31+ND32,NE26+ND31+ND33)</f>
        <v>655.13</v>
      </c>
      <c r="NF31" s="38">
        <f ca="1">+IF(Simulador!$C$50="Si",NF26+NE31+NE32,NF26+NE31+NE33)</f>
        <v>655.13</v>
      </c>
      <c r="NG31" s="38">
        <f ca="1">+IF(Simulador!$C$50="Si",NG26+NF31+NF32,NG26+NF31+NF33)</f>
        <v>655.13</v>
      </c>
      <c r="NH31" s="38">
        <f ca="1">+IF(Simulador!$C$50="Si",NH26+NG31+NG32,NH26+NG31+NG33)</f>
        <v>655.13</v>
      </c>
      <c r="NI31" s="38">
        <f ca="1">+IF(Simulador!$C$50="Si",NI26+NH31+NH32,NI26+NH31+NH33)</f>
        <v>655.13</v>
      </c>
      <c r="NJ31" s="38">
        <f ca="1">+IF(Simulador!$C$50="Si",NJ26+NI31+NI32,NJ26+NI31+NI33)</f>
        <v>655.13</v>
      </c>
      <c r="NK31" s="38">
        <f ca="1">+IF(Simulador!$C$50="Si",NK26+NJ31+NJ32,NK26+NJ31+NJ33)</f>
        <v>655.13</v>
      </c>
      <c r="NL31" s="38">
        <f ca="1">+IF(Simulador!$C$50="Si",NL26+NK31+NK32,NL26+NK31+NK33)</f>
        <v>655.13</v>
      </c>
      <c r="NM31" s="38">
        <f ca="1">+IF(Simulador!$C$50="Si",NM26+NL31+NL32,NM26+NL31+NL33)</f>
        <v>655.13</v>
      </c>
      <c r="NN31" s="38">
        <f ca="1">+IF(Simulador!$C$50="Si",NN26+NM31+NM32,NN26+NM31+NM33)</f>
        <v>655.13</v>
      </c>
      <c r="NO31" s="38">
        <f ca="1">+IF(Simulador!$C$50="Si",NO26+NN31+NN32,NO26+NN31+NN33)</f>
        <v>655.13</v>
      </c>
      <c r="NP31" s="38">
        <f ca="1">+IF(Simulador!$C$50="Si",NP26+NO31+NO32,NP26+NO31+NO33)</f>
        <v>655.13</v>
      </c>
      <c r="NQ31" s="38">
        <f ca="1">+IF(Simulador!$C$50="Si",NQ26+NP31+NP32,NQ26+NP31+NP33)</f>
        <v>655.13</v>
      </c>
      <c r="NR31" s="38">
        <f ca="1">+IF(Simulador!$C$50="Si",NR26+NQ31+NQ32,NR26+NQ31+NQ33)</f>
        <v>700.13</v>
      </c>
      <c r="NS31" s="38">
        <f ca="1">+IF(Simulador!$C$50="Si",NS26+NR31+NR32,NS26+NR31+NR33)</f>
        <v>700.13</v>
      </c>
      <c r="NT31" s="38">
        <f ca="1">+IF(Simulador!$C$50="Si",NT26+NS31+NS32,NT26+NS31+NS33)</f>
        <v>700.13</v>
      </c>
      <c r="NU31" s="38">
        <f ca="1">+IF(Simulador!$C$50="Si",NU26+NT31+NT32,NU26+NT31+NT33)</f>
        <v>700.13</v>
      </c>
      <c r="NV31" s="38">
        <f ca="1">+IF(Simulador!$C$50="Si",NV26+NU31+NU32,NV26+NU31+NU33)</f>
        <v>700.13</v>
      </c>
      <c r="NW31" s="38">
        <f ca="1">+IF(Simulador!$C$50="Si",NW26+NV31+NV32,NW26+NV31+NV33)</f>
        <v>700.13</v>
      </c>
      <c r="NX31" s="38">
        <f ca="1">+IF(Simulador!$C$50="Si",NX26+NW31+NW32,NX26+NW31+NW33)</f>
        <v>700.13</v>
      </c>
      <c r="NY31" s="38">
        <f ca="1">+IF(Simulador!$C$50="Si",NY26+NX31+NX32,NY26+NX31+NX33)</f>
        <v>700.13</v>
      </c>
      <c r="NZ31" s="38">
        <f ca="1">+IF(Simulador!$C$50="Si",NZ26+NY31+NY32,NZ26+NY31+NY33)</f>
        <v>700.13</v>
      </c>
      <c r="OA31" s="38">
        <f ca="1">+IF(Simulador!$C$50="Si",OA26+NZ31+NZ32,OA26+NZ31+NZ33)</f>
        <v>700.13</v>
      </c>
      <c r="OB31" s="38">
        <f ca="1">+IF(Simulador!$C$50="Si",OB26+OA31+OA32,OB26+OA31+OA33)</f>
        <v>700.13</v>
      </c>
      <c r="OC31" s="38">
        <f ca="1">+IF(Simulador!$C$50="Si",OC26+OB31+OB32,OC26+OB31+OB33)</f>
        <v>702.33</v>
      </c>
      <c r="OD31" s="38">
        <f ca="1">+IF(Simulador!$C$50="Si",OD26+OC31+OC32,OD26+OC31+OC33)</f>
        <v>702.33</v>
      </c>
      <c r="OE31" s="38">
        <f ca="1">+IF(Simulador!$C$50="Si",OE26+OD31+OD32,OE26+OD31+OD33)</f>
        <v>702.33</v>
      </c>
      <c r="OF31" s="38">
        <f ca="1">+IF(Simulador!$C$50="Si",OF26+OE31+OE32,OF26+OE31+OE33)</f>
        <v>702.33</v>
      </c>
      <c r="OG31" s="38">
        <f ca="1">+IF(Simulador!$C$50="Si",OG26+OF31+OF32,OG26+OF31+OF33)</f>
        <v>702.33</v>
      </c>
      <c r="OH31" s="38">
        <f ca="1">+IF(Simulador!$C$50="Si",OH26+OG31+OG32,OH26+OG31+OG33)</f>
        <v>702.33</v>
      </c>
      <c r="OI31" s="38">
        <f ca="1">+IF(Simulador!$C$50="Si",OI26+OH31+OH32,OI26+OH31+OH33)</f>
        <v>702.33</v>
      </c>
      <c r="OJ31" s="38">
        <f ca="1">+IF(Simulador!$C$50="Si",OJ26+OI31+OI32,OJ26+OI31+OI33)</f>
        <v>702.33</v>
      </c>
      <c r="OK31" s="38">
        <f ca="1">+IF(Simulador!$C$50="Si",OK26+OJ31+OJ32,OK26+OJ31+OJ33)</f>
        <v>702.33</v>
      </c>
      <c r="OL31" s="38">
        <f ca="1">+IF(Simulador!$C$50="Si",OL26+OK31+OK32,OL26+OK31+OK33)</f>
        <v>702.33</v>
      </c>
      <c r="OM31" s="38">
        <f ca="1">+IF(Simulador!$C$50="Si",OM26+OL31+OL32,OM26+OL31+OL33)</f>
        <v>702.33</v>
      </c>
      <c r="ON31" s="38">
        <f ca="1">+IF(Simulador!$C$50="Si",ON26+OM31+OM32,ON26+OM31+OM33)</f>
        <v>702.33</v>
      </c>
      <c r="OO31" s="38">
        <f ca="1">+IF(Simulador!$C$50="Si",OO26+ON31+ON32,OO26+ON31+ON33)</f>
        <v>702.33</v>
      </c>
      <c r="OP31" s="38">
        <f ca="1">+IF(Simulador!$C$50="Si",OP26+OO31+OO32,OP26+OO31+OO33)</f>
        <v>702.33</v>
      </c>
      <c r="OQ31" s="38">
        <f ca="1">+IF(Simulador!$C$50="Si",OQ26+OP31+OP32,OQ26+OP31+OP33)</f>
        <v>702.33</v>
      </c>
      <c r="OR31" s="38">
        <f ca="1">+IF(Simulador!$C$50="Si",OR26+OQ31+OQ32,OR26+OQ31+OQ33)</f>
        <v>702.33</v>
      </c>
      <c r="OS31" s="38">
        <f ca="1">+IF(Simulador!$C$50="Si",OS26+OR31+OR32,OS26+OR31+OR33)</f>
        <v>702.33</v>
      </c>
      <c r="OT31" s="38">
        <f ca="1">+IF(Simulador!$C$50="Si",OT26+OS31+OS32,OT26+OS31+OS33)</f>
        <v>702.33</v>
      </c>
      <c r="OU31" s="38">
        <f ca="1">+IF(Simulador!$C$50="Si",OU26+OT31+OT32,OU26+OT31+OT33)</f>
        <v>702.33</v>
      </c>
      <c r="OV31" s="38">
        <f ca="1">+IF(Simulador!$C$50="Si",OV26+OU31+OU32,OV26+OU31+OU33)</f>
        <v>702.33</v>
      </c>
      <c r="OW31" s="38">
        <f ca="1">+IF(Simulador!$C$50="Si",OW26+OV31+OV32,OW26+OV31+OV33)</f>
        <v>747.33</v>
      </c>
      <c r="OX31" s="38">
        <f ca="1">+IF(Simulador!$C$50="Si",OX26+OW31+OW32,OX26+OW31+OW33)</f>
        <v>747.33</v>
      </c>
      <c r="OY31" s="38">
        <f ca="1">+IF(Simulador!$C$50="Si",OY26+OX31+OX32,OY26+OX31+OX33)</f>
        <v>747.33</v>
      </c>
      <c r="OZ31" s="38">
        <f ca="1">+IF(Simulador!$C$50="Si",OZ26+OY31+OY32,OZ26+OY31+OY33)</f>
        <v>747.33</v>
      </c>
      <c r="PA31" s="38">
        <f ca="1">+IF(Simulador!$C$50="Si",PA26+OZ31+OZ32,PA26+OZ31+OZ33)</f>
        <v>747.33</v>
      </c>
      <c r="PB31" s="38">
        <f ca="1">+IF(Simulador!$C$50="Si",PB26+PA31+PA32,PB26+PA31+PA33)</f>
        <v>747.33</v>
      </c>
      <c r="PC31" s="38">
        <f ca="1">+IF(Simulador!$C$50="Si",PC26+PB31+PB32,PC26+PB31+PB33)</f>
        <v>747.33</v>
      </c>
      <c r="PD31" s="38">
        <f ca="1">+IF(Simulador!$C$50="Si",PD26+PC31+PC32,PD26+PC31+PC33)</f>
        <v>747.33</v>
      </c>
      <c r="PE31" s="38">
        <f ca="1">+IF(Simulador!$C$50="Si",PE26+PD31+PD32,PE26+PD31+PD33)</f>
        <v>747.33</v>
      </c>
      <c r="PF31" s="38">
        <f ca="1">+IF(Simulador!$C$50="Si",PF26+PE31+PE32,PF26+PE31+PE33)</f>
        <v>747.33</v>
      </c>
      <c r="PG31" s="38">
        <f ca="1">+IF(Simulador!$C$50="Si",PG26+PF31+PF32,PG26+PF31+PF33)</f>
        <v>747.33</v>
      </c>
      <c r="PH31" s="38">
        <f ca="1">+IF(Simulador!$C$50="Si",PH26+PG31+PG32,PH26+PG31+PG33)</f>
        <v>747.33</v>
      </c>
      <c r="PI31" s="38">
        <f ca="1">+IF(Simulador!$C$50="Si",PI26+PH31+PH32,PI26+PH31+PH33)</f>
        <v>749.89</v>
      </c>
      <c r="PJ31" s="38">
        <f ca="1">+IF(Simulador!$C$50="Si",PJ26+PI31+PI32,PJ26+PI31+PI33)</f>
        <v>749.89</v>
      </c>
      <c r="PK31" s="38">
        <f ca="1">+IF(Simulador!$C$50="Si",PK26+PJ31+PJ32,PK26+PJ31+PJ33)</f>
        <v>749.89</v>
      </c>
      <c r="PL31" s="38">
        <f ca="1">+IF(Simulador!$C$50="Si",PL26+PK31+PK32,PL26+PK31+PK33)</f>
        <v>749.89</v>
      </c>
      <c r="PM31" s="38">
        <f ca="1">+IF(Simulador!$C$50="Si",PM26+PL31+PL32,PM26+PL31+PL33)</f>
        <v>749.89</v>
      </c>
      <c r="PN31" s="38">
        <f ca="1">+IF(Simulador!$C$50="Si",PN26+PM31+PM32,PN26+PM31+PM33)</f>
        <v>749.89</v>
      </c>
      <c r="PO31" s="38">
        <f ca="1">+IF(Simulador!$C$50="Si",PO26+PN31+PN32,PO26+PN31+PN33)</f>
        <v>749.89</v>
      </c>
      <c r="PP31" s="38">
        <f ca="1">+IF(Simulador!$C$50="Si",PP26+PO31+PO32,PP26+PO31+PO33)</f>
        <v>749.89</v>
      </c>
      <c r="PQ31" s="38">
        <f ca="1">+IF(Simulador!$C$50="Si",PQ26+PP31+PP32,PQ26+PP31+PP33)</f>
        <v>749.89</v>
      </c>
      <c r="PR31" s="38">
        <f ca="1">+IF(Simulador!$C$50="Si",PR26+PQ31+PQ32,PR26+PQ31+PQ33)</f>
        <v>749.89</v>
      </c>
      <c r="PS31" s="38">
        <f ca="1">+IF(Simulador!$C$50="Si",PS26+PR31+PR32,PS26+PR31+PR33)</f>
        <v>749.89</v>
      </c>
      <c r="PT31" s="38">
        <f ca="1">+IF(Simulador!$C$50="Si",PT26+PS31+PS32,PT26+PS31+PS33)</f>
        <v>749.89</v>
      </c>
      <c r="PU31" s="38">
        <f ca="1">+IF(Simulador!$C$50="Si",PU26+PT31+PT32,PU26+PT31+PT33)</f>
        <v>749.89</v>
      </c>
      <c r="PV31" s="38">
        <f ca="1">+IF(Simulador!$C$50="Si",PV26+PU31+PU32,PV26+PU31+PU33)</f>
        <v>749.89</v>
      </c>
      <c r="PW31" s="38">
        <f ca="1">+IF(Simulador!$C$50="Si",PW26+PV31+PV32,PW26+PV31+PV33)</f>
        <v>749.89</v>
      </c>
      <c r="PX31" s="38">
        <f ca="1">+IF(Simulador!$C$50="Si",PX26+PW31+PW32,PX26+PW31+PW33)</f>
        <v>749.89</v>
      </c>
      <c r="PY31" s="38">
        <f ca="1">+IF(Simulador!$C$50="Si",PY26+PX31+PX32,PY26+PX31+PX33)</f>
        <v>749.89</v>
      </c>
      <c r="PZ31" s="38">
        <f ca="1">+IF(Simulador!$C$50="Si",PZ26+PY31+PY32,PZ26+PY31+PY33)</f>
        <v>749.89</v>
      </c>
      <c r="QA31" s="38">
        <f ca="1">+IF(Simulador!$C$50="Si",QA26+PZ31+PZ32,QA26+PZ31+PZ33)</f>
        <v>749.89</v>
      </c>
      <c r="QB31" s="38">
        <f ca="1">+IF(Simulador!$C$50="Si",QB26+QA31+QA32,QB26+QA31+QA33)</f>
        <v>794.89</v>
      </c>
      <c r="QC31" s="38">
        <f ca="1">+IF(Simulador!$C$50="Si",QC26+QB31+QB32,QC26+QB31+QB33)</f>
        <v>794.89</v>
      </c>
      <c r="QD31" s="38">
        <f ca="1">+IF(Simulador!$C$50="Si",QD26+QC31+QC32,QD26+QC31+QC33)</f>
        <v>794.89</v>
      </c>
      <c r="QE31" s="38">
        <f ca="1">+IF(Simulador!$C$50="Si",QE26+QD31+QD32,QE26+QD31+QD33)</f>
        <v>794.89</v>
      </c>
      <c r="QF31" s="38">
        <f ca="1">+IF(Simulador!$C$50="Si",QF26+QE31+QE32,QF26+QE31+QE33)</f>
        <v>794.89</v>
      </c>
      <c r="QG31" s="38">
        <f ca="1">+IF(Simulador!$C$50="Si",QG26+QF31+QF32,QG26+QF31+QF33)</f>
        <v>794.89</v>
      </c>
      <c r="QH31" s="38">
        <f ca="1">+IF(Simulador!$C$50="Si",QH26+QG31+QG32,QH26+QG31+QG33)</f>
        <v>794.89</v>
      </c>
      <c r="QI31" s="38">
        <f ca="1">+IF(Simulador!$C$50="Si",QI26+QH31+QH32,QI26+QH31+QH33)</f>
        <v>794.89</v>
      </c>
      <c r="QJ31" s="38">
        <f ca="1">+IF(Simulador!$C$50="Si",QJ26+QI31+QI32,QJ26+QI31+QI33)</f>
        <v>794.89</v>
      </c>
      <c r="QK31" s="38">
        <f ca="1">+IF(Simulador!$C$50="Si",QK26+QJ31+QJ32,QK26+QJ31+QJ33)</f>
        <v>794.89</v>
      </c>
      <c r="QL31" s="38">
        <f ca="1">+IF(Simulador!$C$50="Si",QL26+QK31+QK32,QL26+QK31+QK33)</f>
        <v>794.89</v>
      </c>
      <c r="QM31" s="38">
        <f ca="1">+IF(Simulador!$C$50="Si",QM26+QL31+QL32,QM26+QL31+QL33)</f>
        <v>797.39</v>
      </c>
      <c r="QN31" s="38">
        <f ca="1">+IF(Simulador!$C$50="Si",QN26+QM31+QM32,QN26+QM31+QM33)</f>
        <v>797.39</v>
      </c>
      <c r="QO31" s="38">
        <f ca="1">+IF(Simulador!$C$50="Si",QO26+QN31+QN32,QO26+QN31+QN33)</f>
        <v>797.39</v>
      </c>
      <c r="QP31" s="38">
        <f ca="1">+IF(Simulador!$C$50="Si",QP26+QO31+QO32,QP26+QO31+QO33)</f>
        <v>797.39</v>
      </c>
      <c r="QQ31" s="38">
        <f ca="1">+IF(Simulador!$C$50="Si",QQ26+QP31+QP32,QQ26+QP31+QP33)</f>
        <v>797.39</v>
      </c>
      <c r="QR31" s="38">
        <f ca="1">+IF(Simulador!$C$50="Si",QR26+QQ31+QQ32,QR26+QQ31+QQ33)</f>
        <v>797.39</v>
      </c>
      <c r="QS31" s="38">
        <f ca="1">+IF(Simulador!$C$50="Si",QS26+QR31+QR32,QS26+QR31+QR33)</f>
        <v>797.39</v>
      </c>
      <c r="QT31" s="38">
        <f ca="1">+IF(Simulador!$C$50="Si",QT26+QS31+QS32,QT26+QS31+QS33)</f>
        <v>797.39</v>
      </c>
      <c r="QU31" s="38">
        <f ca="1">+IF(Simulador!$C$50="Si",QU26+QT31+QT32,QU26+QT31+QT33)</f>
        <v>797.39</v>
      </c>
      <c r="QV31" s="38">
        <f ca="1">+IF(Simulador!$C$50="Si",QV26+QU31+QU32,QV26+QU31+QU33)</f>
        <v>797.39</v>
      </c>
      <c r="QW31" s="38">
        <f ca="1">+IF(Simulador!$C$50="Si",QW26+QV31+QV32,QW26+QV31+QV33)</f>
        <v>797.39</v>
      </c>
      <c r="QX31" s="38">
        <f ca="1">+IF(Simulador!$C$50="Si",QX26+QW31+QW32,QX26+QW31+QW33)</f>
        <v>797.39</v>
      </c>
      <c r="QY31" s="38">
        <f ca="1">+IF(Simulador!$C$50="Si",QY26+QX31+QX32,QY26+QX31+QX33)</f>
        <v>797.39</v>
      </c>
      <c r="QZ31" s="38">
        <f ca="1">+IF(Simulador!$C$50="Si",QZ26+QY31+QY32,QZ26+QY31+QY33)</f>
        <v>797.39</v>
      </c>
      <c r="RA31" s="38">
        <f ca="1">+IF(Simulador!$C$50="Si",RA26+QZ31+QZ32,RA26+QZ31+QZ33)</f>
        <v>797.39</v>
      </c>
      <c r="RB31" s="38">
        <f ca="1">+IF(Simulador!$C$50="Si",RB26+RA31+RA32,RB26+RA31+RA33)</f>
        <v>797.39</v>
      </c>
      <c r="RC31" s="38">
        <f ca="1">+IF(Simulador!$C$50="Si",RC26+RB31+RB32,RC26+RB31+RB33)</f>
        <v>797.39</v>
      </c>
      <c r="RD31" s="38">
        <f ca="1">+IF(Simulador!$C$50="Si",RD26+RC31+RC32,RD26+RC31+RC33)</f>
        <v>797.39</v>
      </c>
      <c r="RE31" s="38">
        <f ca="1">+IF(Simulador!$C$50="Si",RE26+RD31+RD32,RE26+RD31+RD33)</f>
        <v>797.39</v>
      </c>
      <c r="RF31" s="38">
        <f ca="1">+IF(Simulador!$C$50="Si",RF26+RE31+RE32,RF26+RE31+RE33)</f>
        <v>842.39</v>
      </c>
      <c r="RG31" s="38">
        <f ca="1">+IF(Simulador!$C$50="Si",RG26+RF31+RF32,RG26+RF31+RF33)</f>
        <v>842.39</v>
      </c>
      <c r="RH31" s="38">
        <f ca="1">+IF(Simulador!$C$50="Si",RH26+RG31+RG32,RH26+RG31+RG33)</f>
        <v>842.39</v>
      </c>
      <c r="RI31" s="38">
        <f ca="1">+IF(Simulador!$C$50="Si",RI26+RH31+RH32,RI26+RH31+RH33)</f>
        <v>842.39</v>
      </c>
      <c r="RJ31" s="38">
        <f ca="1">+IF(Simulador!$C$50="Si",RJ26+RI31+RI32,RJ26+RI31+RI33)</f>
        <v>842.39</v>
      </c>
      <c r="RK31" s="38">
        <f ca="1">+IF(Simulador!$C$50="Si",RK26+RJ31+RJ32,RK26+RJ31+RJ33)</f>
        <v>842.39</v>
      </c>
      <c r="RL31" s="38">
        <f ca="1">+IF(Simulador!$C$50="Si",RL26+RK31+RK32,RL26+RK31+RK33)</f>
        <v>842.39</v>
      </c>
      <c r="RM31" s="38">
        <f ca="1">+IF(Simulador!$C$50="Si",RM26+RL31+RL32,RM26+RL31+RL33)</f>
        <v>842.39</v>
      </c>
      <c r="RN31" s="38">
        <f ca="1">+IF(Simulador!$C$50="Si",RN26+RM31+RM32,RN26+RM31+RM33)</f>
        <v>842.39</v>
      </c>
      <c r="RO31" s="38">
        <f ca="1">+IF(Simulador!$C$50="Si",RO26+RN31+RN32,RO26+RN31+RN33)</f>
        <v>842.39</v>
      </c>
      <c r="RP31" s="38">
        <f ca="1">+IF(Simulador!$C$50="Si",RP26+RO31+RO32,RP26+RO31+RO33)</f>
        <v>845</v>
      </c>
      <c r="RQ31" s="38">
        <f ca="1">+IF(Simulador!$C$50="Si",RQ26+RP31+RP32,RQ26+RP31+RP33)</f>
        <v>845</v>
      </c>
      <c r="RR31" s="38">
        <f ca="1">+IF(Simulador!$C$50="Si",RR26+RQ31+RQ32,RR26+RQ31+RQ33)</f>
        <v>845</v>
      </c>
      <c r="RS31" s="38">
        <f ca="1">+IF(Simulador!$C$50="Si",RS26+RR31+RR32,RS26+RR31+RR33)</f>
        <v>845</v>
      </c>
      <c r="RT31" s="38">
        <f ca="1">+IF(Simulador!$C$50="Si",RT26+RS31+RS32,RT26+RS31+RS33)</f>
        <v>845</v>
      </c>
      <c r="RU31" s="38">
        <f ca="1">+IF(Simulador!$C$50="Si",RU26+RT31+RT32,RU26+RT31+RT33)</f>
        <v>845</v>
      </c>
      <c r="RV31" s="38">
        <f ca="1">+IF(Simulador!$C$50="Si",RV26+RU31+RU32,RV26+RU31+RU33)</f>
        <v>845</v>
      </c>
      <c r="RW31" s="38">
        <f ca="1">+IF(Simulador!$C$50="Si",RW26+RV31+RV32,RW26+RV31+RV33)</f>
        <v>845</v>
      </c>
      <c r="RX31" s="38">
        <f ca="1">+IF(Simulador!$C$50="Si",RX26+RW31+RW32,RX26+RW31+RW33)</f>
        <v>845</v>
      </c>
      <c r="RY31" s="38">
        <f ca="1">+IF(Simulador!$C$50="Si",RY26+RX31+RX32,RY26+RX31+RX33)</f>
        <v>845</v>
      </c>
      <c r="RZ31" s="38">
        <f ca="1">+IF(Simulador!$C$50="Si",RZ26+RY31+RY32,RZ26+RY31+RY33)</f>
        <v>845</v>
      </c>
      <c r="SA31" s="38">
        <f ca="1">+IF(Simulador!$C$50="Si",SA26+RZ31+RZ32,SA26+RZ31+RZ33)</f>
        <v>845</v>
      </c>
      <c r="SB31" s="38">
        <f ca="1">+IF(Simulador!$C$50="Si",SB26+SA31+SA32,SB26+SA31+SA33)</f>
        <v>845</v>
      </c>
      <c r="SC31" s="38">
        <f ca="1">+IF(Simulador!$C$50="Si",SC26+SB31+SB32,SC26+SB31+SB33)</f>
        <v>845</v>
      </c>
      <c r="SD31" s="38">
        <f ca="1">+IF(Simulador!$C$50="Si",SD26+SC31+SC32,SD26+SC31+SC33)</f>
        <v>845</v>
      </c>
      <c r="SE31" s="38">
        <f ca="1">+IF(Simulador!$C$50="Si",SE26+SD31+SD32,SE26+SD31+SD33)</f>
        <v>845</v>
      </c>
      <c r="SF31" s="38">
        <f ca="1">+IF(Simulador!$C$50="Si",SF26+SE31+SE32,SF26+SE31+SE33)</f>
        <v>845</v>
      </c>
      <c r="SG31" s="38">
        <f ca="1">+IF(Simulador!$C$50="Si",SG26+SF31+SF32,SG26+SF31+SF33)</f>
        <v>845</v>
      </c>
      <c r="SH31" s="38">
        <f ca="1">+IF(Simulador!$C$50="Si",SH26+SG31+SG32,SH26+SG31+SG33)</f>
        <v>845</v>
      </c>
      <c r="SI31" s="38">
        <f ca="1">+IF(Simulador!$C$50="Si",SI26+SH31+SH32,SI26+SH31+SH33)</f>
        <v>845</v>
      </c>
      <c r="SJ31" s="38">
        <f ca="1">+IF(Simulador!$C$50="Si",SJ26+SI31+SI32,SJ26+SI31+SI33)</f>
        <v>845</v>
      </c>
      <c r="SK31" s="38">
        <f ca="1">+IF(Simulador!$C$50="Si",SK26+SJ31+SJ32,SK26+SJ31+SJ33)</f>
        <v>890</v>
      </c>
      <c r="SL31" s="38">
        <f ca="1">+IF(Simulador!$C$50="Si",SL26+SK31+SK32,SL26+SK31+SK33)</f>
        <v>890</v>
      </c>
      <c r="SM31" s="38">
        <f ca="1">+IF(Simulador!$C$50="Si",SM26+SL31+SL32,SM26+SL31+SL33)</f>
        <v>890</v>
      </c>
      <c r="SN31" s="38">
        <f ca="1">+IF(Simulador!$C$50="Si",SN26+SM31+SM32,SN26+SM31+SM33)</f>
        <v>890</v>
      </c>
      <c r="SO31" s="38">
        <f ca="1">+IF(Simulador!$C$50="Si",SO26+SN31+SN32,SO26+SN31+SN33)</f>
        <v>890</v>
      </c>
      <c r="SP31" s="38">
        <f ca="1">+IF(Simulador!$C$50="Si",SP26+SO31+SO32,SP26+SO31+SO33)</f>
        <v>890</v>
      </c>
      <c r="SQ31" s="38">
        <f ca="1">+IF(Simulador!$C$50="Si",SQ26+SP31+SP32,SQ26+SP31+SP33)</f>
        <v>890</v>
      </c>
      <c r="SR31" s="38">
        <f ca="1">+IF(Simulador!$C$50="Si",SR26+SQ31+SQ32,SR26+SQ31+SQ33)</f>
        <v>890</v>
      </c>
      <c r="SS31" s="38">
        <f ca="1">+IF(Simulador!$C$50="Si",SS26+SR31+SR32,SS26+SR31+SR33)</f>
        <v>890</v>
      </c>
      <c r="ST31" s="38">
        <f ca="1">+IF(Simulador!$C$50="Si",ST26+SS31+SS32,ST26+SS31+SS33)</f>
        <v>890</v>
      </c>
      <c r="SU31" s="38">
        <f ca="1">+IF(Simulador!$C$50="Si",SU26+ST31+ST32,SU26+ST31+ST33)</f>
        <v>890</v>
      </c>
      <c r="SV31" s="38">
        <f ca="1">+IF(Simulador!$C$50="Si",SV26+SU31+SU32,SV26+SU31+SU33)</f>
        <v>892.98</v>
      </c>
      <c r="SW31" s="38">
        <f ca="1">+IF(Simulador!$C$50="Si",SW26+SV31+SV32,SW26+SV31+SV33)</f>
        <v>892.98</v>
      </c>
      <c r="SX31" s="38">
        <f ca="1">+IF(Simulador!$C$50="Si",SX26+SW31+SW32,SX26+SW31+SW33)</f>
        <v>892.98</v>
      </c>
      <c r="SY31" s="38">
        <f ca="1">+IF(Simulador!$C$50="Si",SY26+SX31+SX32,SY26+SX31+SX33)</f>
        <v>892.98</v>
      </c>
      <c r="SZ31" s="38">
        <f ca="1">+IF(Simulador!$C$50="Si",SZ26+SY31+SY32,SZ26+SY31+SY33)</f>
        <v>892.98</v>
      </c>
      <c r="TA31" s="38">
        <f ca="1">+IF(Simulador!$C$50="Si",TA26+SZ31+SZ32,TA26+SZ31+SZ33)</f>
        <v>892.98</v>
      </c>
      <c r="TB31" s="38">
        <f ca="1">+IF(Simulador!$C$50="Si",TB26+TA31+TA32,TB26+TA31+TA33)</f>
        <v>892.98</v>
      </c>
      <c r="TC31" s="38">
        <f ca="1">+IF(Simulador!$C$50="Si",TC26+TB31+TB32,TC26+TB31+TB33)</f>
        <v>892.98</v>
      </c>
      <c r="TD31" s="38">
        <f ca="1">+IF(Simulador!$C$50="Si",TD26+TC31+TC32,TD26+TC31+TC33)</f>
        <v>892.98</v>
      </c>
      <c r="TE31" s="38">
        <f ca="1">+IF(Simulador!$C$50="Si",TE26+TD31+TD32,TE26+TD31+TD33)</f>
        <v>892.98</v>
      </c>
      <c r="TF31" s="38">
        <f ca="1">+IF(Simulador!$C$50="Si",TF26+TE31+TE32,TF26+TE31+TE33)</f>
        <v>892.98</v>
      </c>
      <c r="TG31" s="38">
        <f ca="1">+IF(Simulador!$C$50="Si",TG26+TF31+TF32,TG26+TF31+TF33)</f>
        <v>892.98</v>
      </c>
      <c r="TH31" s="38">
        <f ca="1">+IF(Simulador!$C$50="Si",TH26+TG31+TG32,TH26+TG31+TG33)</f>
        <v>892.98</v>
      </c>
      <c r="TI31" s="38">
        <f ca="1">+IF(Simulador!$C$50="Si",TI26+TH31+TH32,TI26+TH31+TH33)</f>
        <v>892.98</v>
      </c>
      <c r="TJ31" s="38">
        <f ca="1">+IF(Simulador!$C$50="Si",TJ26+TI31+TI32,TJ26+TI31+TI33)</f>
        <v>892.98</v>
      </c>
      <c r="TK31" s="38">
        <f ca="1">+IF(Simulador!$C$50="Si",TK26+TJ31+TJ32,TK26+TJ31+TJ33)</f>
        <v>892.98</v>
      </c>
      <c r="TL31" s="38">
        <f ca="1">+IF(Simulador!$C$50="Si",TL26+TK31+TK32,TL26+TK31+TK33)</f>
        <v>892.98</v>
      </c>
      <c r="TM31" s="38">
        <f ca="1">+IF(Simulador!$C$50="Si",TM26+TL31+TL32,TM26+TL31+TL33)</f>
        <v>892.98</v>
      </c>
      <c r="TN31" s="38">
        <f ca="1">+IF(Simulador!$C$50="Si",TN26+TM31+TM32,TN26+TM31+TM33)</f>
        <v>892.98</v>
      </c>
      <c r="TO31" s="38">
        <f ca="1">+IF(Simulador!$C$50="Si",TO26+TN31+TN32,TO26+TN31+TN33)</f>
        <v>937.98</v>
      </c>
      <c r="TP31" s="38">
        <f ca="1">+IF(Simulador!$C$50="Si",TP26+TO31+TO32,TP26+TO31+TO33)</f>
        <v>937.98</v>
      </c>
      <c r="TQ31" s="38">
        <f ca="1">+IF(Simulador!$C$50="Si",TQ26+TP31+TP32,TQ26+TP31+TP33)</f>
        <v>937.98</v>
      </c>
      <c r="TR31" s="38">
        <f ca="1">+IF(Simulador!$C$50="Si",TR26+TQ31+TQ32,TR26+TQ31+TQ33)</f>
        <v>937.98</v>
      </c>
      <c r="TS31" s="38">
        <f ca="1">+IF(Simulador!$C$50="Si",TS26+TR31+TR32,TS26+TR31+TR33)</f>
        <v>937.98</v>
      </c>
      <c r="TT31" s="38">
        <f ca="1">+IF(Simulador!$C$50="Si",TT26+TS31+TS32,TT26+TS31+TS33)</f>
        <v>937.98</v>
      </c>
      <c r="TU31" s="38">
        <f ca="1">+IF(Simulador!$C$50="Si",TU26+TT31+TT32,TU26+TT31+TT33)</f>
        <v>937.98</v>
      </c>
      <c r="TV31" s="38">
        <f ca="1">+IF(Simulador!$C$50="Si",TV26+TU31+TU32,TV26+TU31+TU33)</f>
        <v>937.98</v>
      </c>
      <c r="TW31" s="38">
        <f ca="1">+IF(Simulador!$C$50="Si",TW26+TV31+TV32,TW26+TV31+TV33)</f>
        <v>937.98</v>
      </c>
      <c r="TX31" s="38">
        <f ca="1">+IF(Simulador!$C$50="Si",TX26+TW31+TW32,TX26+TW31+TW33)</f>
        <v>937.98</v>
      </c>
      <c r="TY31" s="38">
        <f ca="1">+IF(Simulador!$C$50="Si",TY26+TX31+TX32,TY26+TX31+TX33)</f>
        <v>937.98</v>
      </c>
      <c r="TZ31" s="38">
        <f ca="1">+IF(Simulador!$C$50="Si",TZ26+TY31+TY32,TZ26+TY31+TY33)</f>
        <v>940.98</v>
      </c>
      <c r="UA31" s="38">
        <f ca="1">+IF(Simulador!$C$50="Si",UA26+TZ31+TZ32,UA26+TZ31+TZ33)</f>
        <v>940.98</v>
      </c>
      <c r="UB31" s="38">
        <f ca="1">+IF(Simulador!$C$50="Si",UB26+UA31+UA32,UB26+UA31+UA33)</f>
        <v>940.98</v>
      </c>
      <c r="UC31" s="38">
        <f ca="1">+IF(Simulador!$C$50="Si",UC26+UB31+UB32,UC26+UB31+UB33)</f>
        <v>940.98</v>
      </c>
      <c r="UD31" s="38">
        <f ca="1">+IF(Simulador!$C$50="Si",UD26+UC31+UC32,UD26+UC31+UC33)</f>
        <v>940.98</v>
      </c>
      <c r="UE31" s="38">
        <f ca="1">+IF(Simulador!$C$50="Si",UE26+UD31+UD32,UE26+UD31+UD33)</f>
        <v>940.98</v>
      </c>
      <c r="UF31" s="38">
        <f ca="1">+IF(Simulador!$C$50="Si",UF26+UE31+UE32,UF26+UE31+UE33)</f>
        <v>940.98</v>
      </c>
      <c r="UG31" s="38">
        <f ca="1">+IF(Simulador!$C$50="Si",UG26+UF31+UF32,UG26+UF31+UF33)</f>
        <v>940.98</v>
      </c>
      <c r="UH31" s="38">
        <f ca="1">+IF(Simulador!$C$50="Si",UH26+UG31+UG32,UH26+UG31+UG33)</f>
        <v>940.98</v>
      </c>
      <c r="UI31" s="38">
        <f ca="1">+IF(Simulador!$C$50="Si",UI26+UH31+UH32,UI26+UH31+UH33)</f>
        <v>940.98</v>
      </c>
      <c r="UJ31" s="38">
        <f ca="1">+IF(Simulador!$C$50="Si",UJ26+UI31+UI32,UJ26+UI31+UI33)</f>
        <v>940.98</v>
      </c>
      <c r="UK31" s="38">
        <f ca="1">+IF(Simulador!$C$50="Si",UK26+UJ31+UJ32,UK26+UJ31+UJ33)</f>
        <v>940.98</v>
      </c>
      <c r="UL31" s="38">
        <f ca="1">+IF(Simulador!$C$50="Si",UL26+UK31+UK32,UL26+UK31+UK33)</f>
        <v>940.98</v>
      </c>
      <c r="UM31" s="38">
        <f ca="1">+IF(Simulador!$C$50="Si",UM26+UL31+UL32,UM26+UL31+UL33)</f>
        <v>940.98</v>
      </c>
      <c r="UN31" s="38">
        <f ca="1">+IF(Simulador!$C$50="Si",UN26+UM31+UM32,UN26+UM31+UM33)</f>
        <v>940.98</v>
      </c>
      <c r="UO31" s="38">
        <f ca="1">+IF(Simulador!$C$50="Si",UO26+UN31+UN32,UO26+UN31+UN33)</f>
        <v>940.98</v>
      </c>
      <c r="UP31" s="38">
        <f ca="1">+IF(Simulador!$C$50="Si",UP26+UO31+UO32,UP26+UO31+UO33)</f>
        <v>940.98</v>
      </c>
      <c r="UQ31" s="38">
        <f ca="1">+IF(Simulador!$C$50="Si",UQ26+UP31+UP32,UQ26+UP31+UP33)</f>
        <v>940.98</v>
      </c>
      <c r="UR31" s="38">
        <f ca="1">+IF(Simulador!$C$50="Si",UR26+UQ31+UQ32,UR26+UQ31+UQ33)</f>
        <v>940.98</v>
      </c>
      <c r="US31" s="38">
        <f ca="1">+IF(Simulador!$C$50="Si",US26+UR31+UR32,US26+UR31+UR33)</f>
        <v>940.98</v>
      </c>
      <c r="UT31" s="38">
        <f ca="1">+IF(Simulador!$C$50="Si",UT26+US31+US32,UT26+US31+US33)</f>
        <v>985.98</v>
      </c>
      <c r="UU31" s="38">
        <f ca="1">+IF(Simulador!$C$50="Si",UU26+UT31+UT32,UU26+UT31+UT33)</f>
        <v>985.98</v>
      </c>
      <c r="UV31" s="38">
        <f ca="1">+IF(Simulador!$C$50="Si",UV26+UU31+UU32,UV26+UU31+UU33)</f>
        <v>985.98</v>
      </c>
      <c r="UW31" s="38">
        <f ca="1">+IF(Simulador!$C$50="Si",UW26+UV31+UV32,UW26+UV31+UV33)</f>
        <v>985.98</v>
      </c>
      <c r="UX31" s="38">
        <f ca="1">+IF(Simulador!$C$50="Si",UX26+UW31+UW32,UX26+UW31+UW33)</f>
        <v>985.98</v>
      </c>
      <c r="UY31" s="38">
        <f ca="1">+IF(Simulador!$C$50="Si",UY26+UX31+UX32,UY26+UX31+UX33)</f>
        <v>985.98</v>
      </c>
      <c r="UZ31" s="38">
        <f ca="1">+IF(Simulador!$C$50="Si",UZ26+UY31+UY32,UZ26+UY31+UY33)</f>
        <v>985.98</v>
      </c>
      <c r="VA31" s="38">
        <f ca="1">+IF(Simulador!$C$50="Si",VA26+UZ31+UZ32,VA26+UZ31+UZ33)</f>
        <v>985.98</v>
      </c>
      <c r="VB31" s="38">
        <f ca="1">+IF(Simulador!$C$50="Si",VB26+VA31+VA32,VB26+VA31+VA33)</f>
        <v>985.98</v>
      </c>
      <c r="VC31" s="38">
        <f ca="1">+IF(Simulador!$C$50="Si",VC26+VB31+VB32,VC26+VB31+VB33)</f>
        <v>985.98</v>
      </c>
      <c r="VD31" s="38">
        <f ca="1">+IF(Simulador!$C$50="Si",VD26+VC31+VC32,VD26+VC31+VC33)</f>
        <v>985.98</v>
      </c>
      <c r="VE31" s="38">
        <f ca="1">+IF(Simulador!$C$50="Si",VE26+VD31+VD32,VE26+VD31+VD33)</f>
        <v>985.98</v>
      </c>
      <c r="VF31" s="38">
        <f ca="1">+IF(Simulador!$C$50="Si",VF26+VE31+VE32,VF26+VE31+VE33)</f>
        <v>989.29</v>
      </c>
      <c r="VG31" s="38">
        <f ca="1">+IF(Simulador!$C$50="Si",VG26+VF31+VF32,VG26+VF31+VF33)</f>
        <v>989.29</v>
      </c>
      <c r="VH31" s="38">
        <f ca="1">+IF(Simulador!$C$50="Si",VH26+VG31+VG32,VH26+VG31+VG33)</f>
        <v>989.29</v>
      </c>
      <c r="VI31" s="38">
        <f ca="1">+IF(Simulador!$C$50="Si",VI26+VH31+VH32,VI26+VH31+VH33)</f>
        <v>989.29</v>
      </c>
      <c r="VJ31" s="38">
        <f ca="1">+IF(Simulador!$C$50="Si",VJ26+VI31+VI32,VJ26+VI31+VI33)</f>
        <v>989.29</v>
      </c>
      <c r="VK31" s="38">
        <f ca="1">+IF(Simulador!$C$50="Si",VK26+VJ31+VJ32,VK26+VJ31+VJ33)</f>
        <v>989.29</v>
      </c>
      <c r="VL31" s="38">
        <f ca="1">+IF(Simulador!$C$50="Si",VL26+VK31+VK32,VL26+VK31+VK33)</f>
        <v>989.29</v>
      </c>
      <c r="VM31" s="38">
        <f ca="1">+IF(Simulador!$C$50="Si",VM26+VL31+VL32,VM26+VL31+VL33)</f>
        <v>989.29</v>
      </c>
      <c r="VN31" s="38">
        <f ca="1">+IF(Simulador!$C$50="Si",VN26+VM31+VM32,VN26+VM31+VM33)</f>
        <v>989.29</v>
      </c>
      <c r="VO31" s="38">
        <f ca="1">+IF(Simulador!$C$50="Si",VO26+VN31+VN32,VO26+VN31+VN33)</f>
        <v>989.29</v>
      </c>
      <c r="VP31" s="38">
        <f ca="1">+IF(Simulador!$C$50="Si",VP26+VO31+VO32,VP26+VO31+VO33)</f>
        <v>989.29</v>
      </c>
      <c r="VQ31" s="38">
        <f ca="1">+IF(Simulador!$C$50="Si",VQ26+VP31+VP32,VQ26+VP31+VP33)</f>
        <v>989.29</v>
      </c>
      <c r="VR31" s="38">
        <f ca="1">+IF(Simulador!$C$50="Si",VR26+VQ31+VQ32,VR26+VQ31+VQ33)</f>
        <v>989.29</v>
      </c>
      <c r="VS31" s="38">
        <f ca="1">+IF(Simulador!$C$50="Si",VS26+VR31+VR32,VS26+VR31+VR33)</f>
        <v>989.29</v>
      </c>
      <c r="VT31" s="38">
        <f ca="1">+IF(Simulador!$C$50="Si",VT26+VS31+VS32,VT26+VS31+VS33)</f>
        <v>989.29</v>
      </c>
      <c r="VU31" s="38">
        <f ca="1">+IF(Simulador!$C$50="Si",VU26+VT31+VT32,VU26+VT31+VT33)</f>
        <v>989.29</v>
      </c>
      <c r="VV31" s="38">
        <f ca="1">+IF(Simulador!$C$50="Si",VV26+VU31+VU32,VV26+VU31+VU33)</f>
        <v>989.29</v>
      </c>
      <c r="VW31" s="38">
        <f ca="1">+IF(Simulador!$C$50="Si",VW26+VV31+VV32,VW26+VV31+VV33)</f>
        <v>989.29</v>
      </c>
      <c r="VX31" s="38">
        <f ca="1">+IF(Simulador!$C$50="Si",VX26+VW31+VW32,VX26+VW31+VW33)</f>
        <v>989.29</v>
      </c>
      <c r="VY31" s="38">
        <f ca="1">+IF(Simulador!$C$50="Si",VY26+VX31+VX32,VY26+VX31+VX33)</f>
        <v>1034.29</v>
      </c>
      <c r="VZ31" s="38">
        <f ca="1">+IF(Simulador!$C$50="Si",VZ26+VY31+VY32,VZ26+VY31+VY33)</f>
        <v>1034.29</v>
      </c>
      <c r="WA31" s="38">
        <f ca="1">+IF(Simulador!$C$50="Si",WA26+VZ31+VZ32,WA26+VZ31+VZ33)</f>
        <v>1034.29</v>
      </c>
      <c r="WB31" s="38">
        <f ca="1">+IF(Simulador!$C$50="Si",WB26+WA31+WA32,WB26+WA31+WA33)</f>
        <v>1034.29</v>
      </c>
      <c r="WC31" s="38">
        <f ca="1">+IF(Simulador!$C$50="Si",WC26+WB31+WB32,WC26+WB31+WB33)</f>
        <v>1034.29</v>
      </c>
      <c r="WD31" s="38">
        <f ca="1">+IF(Simulador!$C$50="Si",WD26+WC31+WC32,WD26+WC31+WC33)</f>
        <v>1034.29</v>
      </c>
      <c r="WE31" s="38">
        <f ca="1">+IF(Simulador!$C$50="Si",WE26+WD31+WD32,WE26+WD31+WD33)</f>
        <v>1037.04</v>
      </c>
      <c r="WF31" s="38">
        <f ca="1">+IF(Simulador!$C$50="Si",WF26+WE31+WE32,WF26+WE31+WE33)</f>
        <v>1037.04</v>
      </c>
      <c r="WG31" s="38">
        <f ca="1">+IF(Simulador!$C$50="Si",WG26+WF31+WF32,WG26+WF31+WF33)</f>
        <v>1037.04</v>
      </c>
      <c r="WH31" s="38">
        <f ca="1">+IF(Simulador!$C$50="Si",WH26+WG31+WG32,WH26+WG31+WG33)</f>
        <v>1037.04</v>
      </c>
      <c r="WI31" s="38">
        <f ca="1">+IF(Simulador!$C$50="Si",WI26+WH31+WH32,WI26+WH31+WH33)</f>
        <v>1037.04</v>
      </c>
      <c r="WJ31" s="38">
        <f ca="1">+IF(Simulador!$C$50="Si",WJ26+WI31+WI32,WJ26+WI31+WI33)</f>
        <v>1037.04</v>
      </c>
      <c r="WK31" s="38">
        <f ca="1">+IF(Simulador!$C$50="Si",WK26+WJ31+WJ32,WK26+WJ31+WJ33)</f>
        <v>1037.04</v>
      </c>
      <c r="WL31" s="38">
        <f ca="1">+IF(Simulador!$C$50="Si",WL26+WK31+WK32,WL26+WK31+WK33)</f>
        <v>1037.04</v>
      </c>
      <c r="WM31" s="38">
        <f ca="1">+IF(Simulador!$C$50="Si",WM26+WL31+WL32,WM26+WL31+WL33)</f>
        <v>1037.04</v>
      </c>
      <c r="WN31" s="38">
        <f ca="1">+IF(Simulador!$C$50="Si",WN26+WM31+WM32,WN26+WM31+WM33)</f>
        <v>1037.04</v>
      </c>
      <c r="WO31" s="38">
        <f ca="1">+IF(Simulador!$C$50="Si",WO26+WN31+WN32,WO26+WN31+WN33)</f>
        <v>1037.04</v>
      </c>
      <c r="WP31" s="38">
        <f ca="1">+IF(Simulador!$C$50="Si",WP26+WO31+WO32,WP26+WO31+WO33)</f>
        <v>1037.04</v>
      </c>
      <c r="WQ31" s="38">
        <f ca="1">+IF(Simulador!$C$50="Si",WQ26+WP31+WP32,WQ26+WP31+WP33)</f>
        <v>1037.04</v>
      </c>
      <c r="WR31" s="38">
        <f ca="1">+IF(Simulador!$C$50="Si",WR26+WQ31+WQ32,WR26+WQ31+WQ33)</f>
        <v>1037.04</v>
      </c>
      <c r="WS31" s="38">
        <f ca="1">+IF(Simulador!$C$50="Si",WS26+WR31+WR32,WS26+WR31+WR33)</f>
        <v>1037.04</v>
      </c>
      <c r="WT31" s="38">
        <f ca="1">+IF(Simulador!$C$50="Si",WT26+WS31+WS32,WT26+WS31+WS33)</f>
        <v>1037.04</v>
      </c>
      <c r="WU31" s="38">
        <f ca="1">+IF(Simulador!$C$50="Si",WU26+WT31+WT32,WU26+WT31+WT33)</f>
        <v>1037.04</v>
      </c>
      <c r="WV31" s="38">
        <f ca="1">+IF(Simulador!$C$50="Si",WV26+WU31+WU32,WV26+WU31+WU33)</f>
        <v>1037.04</v>
      </c>
      <c r="WW31" s="38">
        <f ca="1">+IF(Simulador!$C$50="Si",WW26+WV31+WV32,WW26+WV31+WV33)</f>
        <v>1037.04</v>
      </c>
      <c r="WX31" s="38">
        <f ca="1">+IF(Simulador!$C$50="Si",WX26+WW31+WW32,WX26+WW31+WW33)</f>
        <v>1037.04</v>
      </c>
      <c r="WY31" s="38">
        <f ca="1">+IF(Simulador!$C$50="Si",WY26+WX31+WX32,WY26+WX31+WX33)</f>
        <v>1037.04</v>
      </c>
      <c r="WZ31" s="38">
        <f ca="1">+IF(Simulador!$C$50="Si",WZ26+WY31+WY32,WZ26+WY31+WY33)</f>
        <v>1037.04</v>
      </c>
      <c r="XA31" s="38">
        <f ca="1">+IF(Simulador!$C$50="Si",XA26+WZ31+WZ32,XA26+WZ31+WZ33)</f>
        <v>1037.04</v>
      </c>
      <c r="XB31" s="38">
        <f ca="1">+IF(Simulador!$C$50="Si",XB26+XA31+XA32,XB26+XA31+XA33)</f>
        <v>1082.04</v>
      </c>
      <c r="XC31" s="38">
        <f ca="1">+IF(Simulador!$C$50="Si",XC26+XB31+XB32,XC26+XB31+XB33)</f>
        <v>1082.04</v>
      </c>
      <c r="XD31" s="38">
        <f ca="1">+IF(Simulador!$C$50="Si",XD26+XC31+XC32,XD26+XC31+XC33)</f>
        <v>1082.04</v>
      </c>
      <c r="XE31" s="38">
        <f ca="1">+IF(Simulador!$C$50="Si",XE26+XD31+XD32,XE26+XD31+XD33)</f>
        <v>1082.04</v>
      </c>
      <c r="XF31" s="38">
        <f ca="1">+IF(Simulador!$C$50="Si",XF26+XE31+XE32,XF26+XE31+XE33)</f>
        <v>1082.04</v>
      </c>
      <c r="XG31" s="38">
        <f ca="1">+IF(Simulador!$C$50="Si",XG26+XF31+XF32,XG26+XF31+XF33)</f>
        <v>1082.04</v>
      </c>
      <c r="XH31" s="38">
        <f ca="1">+IF(Simulador!$C$50="Si",XH26+XG31+XG32,XH26+XG31+XG33)</f>
        <v>1082.04</v>
      </c>
      <c r="XI31" s="38">
        <f ca="1">+IF(Simulador!$C$50="Si",XI26+XH31+XH32,XI26+XH31+XH33)</f>
        <v>1082.04</v>
      </c>
      <c r="XJ31" s="38">
        <f ca="1">+IF(Simulador!$C$50="Si",XJ26+XI31+XI32,XJ26+XI31+XI33)</f>
        <v>1082.04</v>
      </c>
      <c r="XK31" s="38">
        <f ca="1">+IF(Simulador!$C$50="Si",XK26+XJ31+XJ32,XK26+XJ31+XJ33)</f>
        <v>1082.04</v>
      </c>
      <c r="XL31" s="38">
        <f ca="1">+IF(Simulador!$C$50="Si",XL26+XK31+XK32,XL26+XK31+XK33)</f>
        <v>1082.04</v>
      </c>
      <c r="XM31" s="38">
        <f ca="1">+IF(Simulador!$C$50="Si",XM26+XL31+XL32,XM26+XL31+XL33)</f>
        <v>1082.04</v>
      </c>
      <c r="XN31" s="38">
        <f ca="1">+IF(Simulador!$C$50="Si",XN26+XM31+XM32,XN26+XM31+XM33)</f>
        <v>1086.24</v>
      </c>
      <c r="XO31" s="38">
        <f ca="1">+IF(Simulador!$C$50="Si",XO26+XN31+XN32,XO26+XN31+XN33)</f>
        <v>1086.24</v>
      </c>
      <c r="XP31" s="38">
        <f ca="1">+IF(Simulador!$C$50="Si",XP26+XO31+XO32,XP26+XO31+XO33)</f>
        <v>1086.24</v>
      </c>
      <c r="XQ31" s="38">
        <f ca="1">+IF(Simulador!$C$50="Si",XQ26+XP31+XP32,XQ26+XP31+XP33)</f>
        <v>1086.24</v>
      </c>
      <c r="XR31" s="38">
        <f ca="1">+IF(Simulador!$C$50="Si",XR26+XQ31+XQ32,XR26+XQ31+XQ33)</f>
        <v>1086.24</v>
      </c>
      <c r="XS31" s="38">
        <f ca="1">+IF(Simulador!$C$50="Si",XS26+XR31+XR32,XS26+XR31+XR33)</f>
        <v>1086.24</v>
      </c>
      <c r="XT31" s="38">
        <f ca="1">+IF(Simulador!$C$50="Si",XT26+XS31+XS32,XT26+XS31+XS33)</f>
        <v>1086.24</v>
      </c>
      <c r="XU31" s="38">
        <f ca="1">+IF(Simulador!$C$50="Si",XU26+XT31+XT32,XU26+XT31+XT33)</f>
        <v>1086.24</v>
      </c>
      <c r="XV31" s="38">
        <f ca="1">+IF(Simulador!$C$50="Si",XV26+XU31+XU32,XV26+XU31+XU33)</f>
        <v>1086.24</v>
      </c>
      <c r="XW31" s="38">
        <f ca="1">+IF(Simulador!$C$50="Si",XW26+XV31+XV32,XW26+XV31+XV33)</f>
        <v>1086.24</v>
      </c>
      <c r="XX31" s="38">
        <f ca="1">+IF(Simulador!$C$50="Si",XX26+XW31+XW32,XX26+XW31+XW33)</f>
        <v>1086.24</v>
      </c>
      <c r="XY31" s="38">
        <f ca="1">+IF(Simulador!$C$50="Si",XY26+XX31+XX32,XY26+XX31+XX33)</f>
        <v>1086.24</v>
      </c>
      <c r="XZ31" s="38">
        <f ca="1">+IF(Simulador!$C$50="Si",XZ26+XY31+XY32,XZ26+XY31+XY33)</f>
        <v>1086.24</v>
      </c>
      <c r="YA31" s="38">
        <f ca="1">+IF(Simulador!$C$50="Si",YA26+XZ31+XZ32,YA26+XZ31+XZ33)</f>
        <v>1086.24</v>
      </c>
      <c r="YB31" s="38">
        <f ca="1">+IF(Simulador!$C$50="Si",YB26+YA31+YA32,YB26+YA31+YA33)</f>
        <v>1086.24</v>
      </c>
      <c r="YC31" s="38">
        <f ca="1">+IF(Simulador!$C$50="Si",YC26+YB31+YB32,YC26+YB31+YB33)</f>
        <v>1086.24</v>
      </c>
      <c r="YD31" s="38">
        <f ca="1">+IF(Simulador!$C$50="Si",YD26+YC31+YC32,YD26+YC31+YC33)</f>
        <v>1086.24</v>
      </c>
      <c r="YE31" s="38">
        <f ca="1">+IF(Simulador!$C$50="Si",YE26+YD31+YD32,YE26+YD31+YD33)</f>
        <v>1086.24</v>
      </c>
      <c r="YF31" s="38">
        <f ca="1">+IF(Simulador!$C$50="Si",YF26+YE31+YE32,YF26+YE31+YE33)</f>
        <v>1086.24</v>
      </c>
      <c r="YG31" s="38">
        <f ca="1">+IF(Simulador!$C$50="Si",YG26+YF31+YF32,YG26+YF31+YF33)</f>
        <v>1131.24</v>
      </c>
      <c r="YH31" s="38">
        <f ca="1">+IF(Simulador!$C$50="Si",YH26+YG31+YG32,YH26+YG31+YG33)</f>
        <v>1131.24</v>
      </c>
      <c r="YI31" s="38">
        <f ca="1">+IF(Simulador!$C$50="Si",YI26+YH31+YH32,YI26+YH31+YH33)</f>
        <v>1131.24</v>
      </c>
      <c r="YJ31" s="38">
        <f ca="1">+IF(Simulador!$C$50="Si",YJ26+YI31+YI32,YJ26+YI31+YI33)</f>
        <v>1131.24</v>
      </c>
      <c r="YK31" s="38">
        <f ca="1">+IF(Simulador!$C$50="Si",YK26+YJ31+YJ32,YK26+YJ31+YJ33)</f>
        <v>1131.24</v>
      </c>
      <c r="YL31" s="38">
        <f ca="1">+IF(Simulador!$C$50="Si",YL26+YK31+YK32,YL26+YK31+YK33)</f>
        <v>1131.24</v>
      </c>
      <c r="YM31" s="38">
        <f ca="1">+IF(Simulador!$C$50="Si",YM26+YL31+YL32,YM26+YL31+YL33)</f>
        <v>1131.24</v>
      </c>
      <c r="YN31" s="38">
        <f ca="1">+IF(Simulador!$C$50="Si",YN26+YM31+YM32,YN26+YM31+YM33)</f>
        <v>1131.24</v>
      </c>
      <c r="YO31" s="38">
        <f ca="1">+IF(Simulador!$C$50="Si",YO26+YN31+YN32,YO26+YN31+YN33)</f>
        <v>1131.24</v>
      </c>
      <c r="YP31" s="38">
        <f ca="1">+IF(Simulador!$C$50="Si",YP26+YO31+YO32,YP26+YO31+YO33)</f>
        <v>1134.68</v>
      </c>
      <c r="YQ31" s="38">
        <f ca="1">+IF(Simulador!$C$50="Si",YQ26+YP31+YP32,YQ26+YP31+YP33)</f>
        <v>1134.68</v>
      </c>
      <c r="YR31" s="38">
        <f ca="1">+IF(Simulador!$C$50="Si",YR26+YQ31+YQ32,YR26+YQ31+YQ33)</f>
        <v>1134.68</v>
      </c>
      <c r="YS31" s="38">
        <f ca="1">+IF(Simulador!$C$50="Si",YS26+YR31+YR32,YS26+YR31+YR33)</f>
        <v>1134.68</v>
      </c>
      <c r="YT31" s="38">
        <f ca="1">+IF(Simulador!$C$50="Si",YT26+YS31+YS32,YT26+YS31+YS33)</f>
        <v>1134.68</v>
      </c>
      <c r="YU31" s="38">
        <f ca="1">+IF(Simulador!$C$50="Si",YU26+YT31+YT32,YU26+YT31+YT33)</f>
        <v>1134.68</v>
      </c>
      <c r="YV31" s="38">
        <f ca="1">+IF(Simulador!$C$50="Si",YV26+YU31+YU32,YV26+YU31+YU33)</f>
        <v>1134.68</v>
      </c>
      <c r="YW31" s="38">
        <f ca="1">+IF(Simulador!$C$50="Si",YW26+YV31+YV32,YW26+YV31+YV33)</f>
        <v>1134.68</v>
      </c>
      <c r="YX31" s="38">
        <f ca="1">+IF(Simulador!$C$50="Si",YX26+YW31+YW32,YX26+YW31+YW33)</f>
        <v>1134.68</v>
      </c>
      <c r="YY31" s="38">
        <f ca="1">+IF(Simulador!$C$50="Si",YY26+YX31+YX32,YY26+YX31+YX33)</f>
        <v>1134.68</v>
      </c>
      <c r="YZ31" s="38">
        <f ca="1">+IF(Simulador!$C$50="Si",YZ26+YY31+YY32,YZ26+YY31+YY33)</f>
        <v>1134.68</v>
      </c>
      <c r="ZA31" s="38">
        <f ca="1">+IF(Simulador!$C$50="Si",ZA26+YZ31+YZ32,ZA26+YZ31+YZ33)</f>
        <v>1134.68</v>
      </c>
      <c r="ZB31" s="38">
        <f ca="1">+IF(Simulador!$C$50="Si",ZB26+ZA31+ZA32,ZB26+ZA31+ZA33)</f>
        <v>1134.68</v>
      </c>
      <c r="ZC31" s="38">
        <f ca="1">+IF(Simulador!$C$50="Si",ZC26+ZB31+ZB32,ZC26+ZB31+ZB33)</f>
        <v>1134.68</v>
      </c>
      <c r="ZD31" s="38">
        <f ca="1">+IF(Simulador!$C$50="Si",ZD26+ZC31+ZC32,ZD26+ZC31+ZC33)</f>
        <v>1134.68</v>
      </c>
      <c r="ZE31" s="38">
        <f ca="1">+IF(Simulador!$C$50="Si",ZE26+ZD31+ZD32,ZE26+ZD31+ZD33)</f>
        <v>1134.68</v>
      </c>
      <c r="ZF31" s="38">
        <f ca="1">+IF(Simulador!$C$50="Si",ZF26+ZE31+ZE32,ZF26+ZE31+ZE33)</f>
        <v>1134.68</v>
      </c>
      <c r="ZG31" s="38">
        <f ca="1">+IF(Simulador!$C$50="Si",ZG26+ZF31+ZF32,ZG26+ZF31+ZF33)</f>
        <v>1134.68</v>
      </c>
      <c r="ZH31" s="38">
        <f ca="1">+IF(Simulador!$C$50="Si",ZH26+ZG31+ZG32,ZH26+ZG31+ZG33)</f>
        <v>1134.68</v>
      </c>
      <c r="ZI31" s="38">
        <f ca="1">+IF(Simulador!$C$50="Si",ZI26+ZH31+ZH32,ZI26+ZH31+ZH33)</f>
        <v>1134.68</v>
      </c>
      <c r="ZJ31" s="38">
        <f ca="1">+IF(Simulador!$C$50="Si",ZJ26+ZI31+ZI32,ZJ26+ZI31+ZI33)</f>
        <v>1134.68</v>
      </c>
      <c r="ZK31" s="38">
        <f ca="1">+IF(Simulador!$C$50="Si",ZK26+ZJ31+ZJ32,ZK26+ZJ31+ZJ33)</f>
        <v>1179.68</v>
      </c>
      <c r="ZL31" s="38">
        <f ca="1">+IF(Simulador!$C$50="Si",ZL26+ZK31+ZK32,ZL26+ZK31+ZK33)</f>
        <v>1179.68</v>
      </c>
      <c r="ZM31" s="38">
        <f ca="1">+IF(Simulador!$C$50="Si",ZM26+ZL31+ZL32,ZM26+ZL31+ZL33)</f>
        <v>1179.68</v>
      </c>
      <c r="ZN31" s="38">
        <f ca="1">+IF(Simulador!$C$50="Si",ZN26+ZM31+ZM32,ZN26+ZM31+ZM33)</f>
        <v>1179.68</v>
      </c>
      <c r="ZO31" s="38">
        <f ca="1">+IF(Simulador!$C$50="Si",ZO26+ZN31+ZN32,ZO26+ZN31+ZN33)</f>
        <v>1179.68</v>
      </c>
      <c r="ZP31" s="38">
        <f ca="1">+IF(Simulador!$C$50="Si",ZP26+ZO31+ZO32,ZP26+ZO31+ZO33)</f>
        <v>1179.68</v>
      </c>
      <c r="ZQ31" s="38">
        <f ca="1">+IF(Simulador!$C$50="Si",ZQ26+ZP31+ZP32,ZQ26+ZP31+ZP33)</f>
        <v>1179.68</v>
      </c>
      <c r="ZR31" s="38">
        <f ca="1">+IF(Simulador!$C$50="Si",ZR26+ZQ31+ZQ32,ZR26+ZQ31+ZQ33)</f>
        <v>1179.68</v>
      </c>
      <c r="ZS31" s="38">
        <f ca="1">+IF(Simulador!$C$50="Si",ZS26+ZR31+ZR32,ZS26+ZR31+ZR33)</f>
        <v>1179.68</v>
      </c>
      <c r="ZT31" s="38">
        <f ca="1">+IF(Simulador!$C$50="Si",ZT26+ZS31+ZS32,ZT26+ZS31+ZS33)</f>
        <v>1179.68</v>
      </c>
      <c r="ZU31" s="38">
        <f ca="1">+IF(Simulador!$C$50="Si",ZU26+ZT31+ZT32,ZU26+ZT31+ZT33)</f>
        <v>1179.68</v>
      </c>
      <c r="ZV31" s="38">
        <f ca="1">+IF(Simulador!$C$50="Si",ZV26+ZU31+ZU32,ZV26+ZU31+ZU33)</f>
        <v>1179.68</v>
      </c>
      <c r="ZW31" s="38">
        <f ca="1">+IF(Simulador!$C$50="Si",ZW26+ZV31+ZV32,ZW26+ZV31+ZV33)</f>
        <v>1183.97</v>
      </c>
      <c r="ZX31" s="38">
        <f ca="1">+IF(Simulador!$C$50="Si",ZX26+ZW31+ZW32,ZX26+ZW31+ZW33)</f>
        <v>1183.97</v>
      </c>
      <c r="ZY31" s="38">
        <f ca="1">+IF(Simulador!$C$50="Si",ZY26+ZX31+ZX32,ZY26+ZX31+ZX33)</f>
        <v>1183.97</v>
      </c>
      <c r="ZZ31" s="38">
        <f ca="1">+IF(Simulador!$C$50="Si",ZZ26+ZY31+ZY32,ZZ26+ZY31+ZY33)</f>
        <v>1183.97</v>
      </c>
      <c r="AAA31" s="38">
        <f ca="1">+IF(Simulador!$C$50="Si",AAA26+ZZ31+ZZ32,AAA26+ZZ31+ZZ33)</f>
        <v>1183.97</v>
      </c>
      <c r="AAB31" s="38">
        <f ca="1">+IF(Simulador!$C$50="Si",AAB26+AAA31+AAA32,AAB26+AAA31+AAA33)</f>
        <v>1183.97</v>
      </c>
      <c r="AAC31" s="38">
        <f ca="1">+IF(Simulador!$C$50="Si",AAC26+AAB31+AAB32,AAC26+AAB31+AAB33)</f>
        <v>1183.97</v>
      </c>
      <c r="AAD31" s="38">
        <f ca="1">+IF(Simulador!$C$50="Si",AAD26+AAC31+AAC32,AAD26+AAC31+AAC33)</f>
        <v>1183.97</v>
      </c>
      <c r="AAE31" s="38">
        <f ca="1">+IF(Simulador!$C$50="Si",AAE26+AAD31+AAD32,AAE26+AAD31+AAD33)</f>
        <v>1183.97</v>
      </c>
      <c r="AAF31" s="38">
        <f ca="1">+IF(Simulador!$C$50="Si",AAF26+AAE31+AAE32,AAF26+AAE31+AAE33)</f>
        <v>1183.97</v>
      </c>
      <c r="AAG31" s="38">
        <f ca="1">+IF(Simulador!$C$50="Si",AAG26+AAF31+AAF32,AAG26+AAF31+AAF33)</f>
        <v>1183.97</v>
      </c>
      <c r="AAH31" s="38">
        <f ca="1">+IF(Simulador!$C$50="Si",AAH26+AAG31+AAG32,AAH26+AAG31+AAG33)</f>
        <v>1183.97</v>
      </c>
      <c r="AAI31" s="38">
        <f ca="1">+IF(Simulador!$C$50="Si",AAI26+AAH31+AAH32,AAI26+AAH31+AAH33)</f>
        <v>1183.97</v>
      </c>
      <c r="AAJ31" s="38">
        <f ca="1">+IF(Simulador!$C$50="Si",AAJ26+AAI31+AAI32,AAJ26+AAI31+AAI33)</f>
        <v>1183.97</v>
      </c>
      <c r="AAK31" s="38">
        <f ca="1">+IF(Simulador!$C$50="Si",AAK26+AAJ31+AAJ32,AAK26+AAJ31+AAJ33)</f>
        <v>1183.97</v>
      </c>
      <c r="AAL31" s="38">
        <f ca="1">+IF(Simulador!$C$50="Si",AAL26+AAK31+AAK32,AAL26+AAK31+AAK33)</f>
        <v>1183.97</v>
      </c>
      <c r="AAM31" s="38">
        <f ca="1">+IF(Simulador!$C$50="Si",AAM26+AAL31+AAL32,AAM26+AAL31+AAL33)</f>
        <v>1183.97</v>
      </c>
      <c r="AAN31" s="38">
        <f ca="1">+IF(Simulador!$C$50="Si",AAN26+AAM31+AAM32,AAN26+AAM31+AAM33)</f>
        <v>1183.97</v>
      </c>
      <c r="AAO31" s="38">
        <f ca="1">+IF(Simulador!$C$50="Si",AAO26+AAN31+AAN32,AAO26+AAN31+AAN33)</f>
        <v>1183.97</v>
      </c>
      <c r="AAP31" s="38">
        <f ca="1">+IF(Simulador!$C$50="Si",AAP26+AAO31+AAO32,AAP26+AAO31+AAO33)</f>
        <v>1228.97</v>
      </c>
      <c r="AAQ31" s="38">
        <f ca="1">+IF(Simulador!$C$50="Si",AAQ26+AAP31+AAP32,AAQ26+AAP31+AAP33)</f>
        <v>1228.97</v>
      </c>
      <c r="AAR31" s="38">
        <f ca="1">+IF(Simulador!$C$50="Si",AAR26+AAQ31+AAQ32,AAR26+AAQ31+AAQ33)</f>
        <v>1228.97</v>
      </c>
      <c r="AAS31" s="38">
        <f ca="1">+IF(Simulador!$C$50="Si",AAS26+AAR31+AAR32,AAS26+AAR31+AAR33)</f>
        <v>1228.97</v>
      </c>
      <c r="AAT31" s="38">
        <f ca="1">+IF(Simulador!$C$50="Si",AAT26+AAS31+AAS32,AAT26+AAS31+AAS33)</f>
        <v>1228.97</v>
      </c>
      <c r="AAU31" s="38">
        <f ca="1">+IF(Simulador!$C$50="Si",AAU26+AAT31+AAT32,AAU26+AAT31+AAT33)</f>
        <v>1228.97</v>
      </c>
    </row>
    <row r="32" spans="2:16383" s="18" customFormat="1">
      <c r="B32" s="33" t="s">
        <v>25</v>
      </c>
      <c r="C32" s="37">
        <v>0</v>
      </c>
      <c r="D32" s="38" cm="1">
        <f t="array" ref="D32">+IF((INDEX($C$17:$AAT$17,D17-1)=Simulador!$B$40),C37,0)</f>
        <v>0</v>
      </c>
      <c r="E32" s="38" cm="1">
        <f t="array" ref="E32">+IF((INDEX($C$17:$AAT$17,E17-1)=Simulador!$B$40),D37,0)</f>
        <v>0</v>
      </c>
      <c r="F32" s="38" cm="1">
        <f t="array" ref="F32">+IF((INDEX($C$17:$AAT$17,F17-1)=Simulador!$B$40),E37,0)</f>
        <v>0</v>
      </c>
      <c r="G32" s="38" cm="1">
        <f t="array" ref="G32">+IF((INDEX($C$17:$AAT$17,G17-1)=Simulador!$B$40),F37,0)</f>
        <v>0</v>
      </c>
      <c r="H32" s="38" cm="1">
        <f t="array" ref="H32">+IF((INDEX($C$17:$AAT$17,H17-1)=Simulador!$B$40),G37,0)</f>
        <v>0</v>
      </c>
      <c r="I32" s="38" cm="1">
        <f t="array" ref="I32">+IF((INDEX($C$17:$AAT$17,I17-1)=Simulador!$B$40),H37,0)</f>
        <v>0</v>
      </c>
      <c r="J32" s="38" cm="1">
        <f t="array" ref="J32">+IF((INDEX($C$17:$AAT$17,J17-1)=Simulador!$B$40),I37,0)</f>
        <v>0</v>
      </c>
      <c r="K32" s="38" cm="1">
        <f t="array" ref="K32">+IF((INDEX($C$17:$AAT$17,K17-1)=Simulador!$B$40),J37,0)</f>
        <v>0</v>
      </c>
      <c r="L32" s="38" cm="1">
        <f t="array" ref="L32">+IF((INDEX($C$17:$AAT$17,L17-1)=Simulador!$B$40),K37,0)</f>
        <v>0</v>
      </c>
      <c r="M32" s="38" cm="1">
        <f t="array" ref="M32">+IF((INDEX($C$17:$AAT$17,M17-1)=Simulador!$B$40),L37,0)</f>
        <v>0</v>
      </c>
      <c r="N32" s="38" cm="1">
        <f t="array" ref="N32">+IF((INDEX($C$17:$AAT$17,N17-1)=Simulador!$B$40),M37,0)</f>
        <v>0</v>
      </c>
      <c r="O32" s="38" cm="1">
        <f t="array" ref="O32">+IF((INDEX($C$17:$AAT$17,O17-1)=Simulador!$B$40),N37,0)</f>
        <v>0</v>
      </c>
      <c r="P32" s="38" cm="1">
        <f t="array" ref="P32">+IF((INDEX($C$17:$AAT$17,P17-1)=Simulador!$B$40),O37,0)</f>
        <v>0</v>
      </c>
      <c r="Q32" s="38" cm="1">
        <f t="array" ref="Q32">+IF((INDEX($C$17:$AAT$17,Q17-1)=Simulador!$B$40),P37,0)</f>
        <v>0</v>
      </c>
      <c r="R32" s="38" cm="1">
        <f t="array" ref="R32">+IF((INDEX($C$17:$AAT$17,R17-1)=Simulador!$B$40),Q37,0)</f>
        <v>0</v>
      </c>
      <c r="S32" s="38" cm="1">
        <f t="array" ref="S32">+IF((INDEX($C$17:$AAT$17,S17-1)=Simulador!$B$40),R37,0)</f>
        <v>0</v>
      </c>
      <c r="T32" s="38" cm="1">
        <f t="array" ref="T32">+IF((INDEX($C$17:$AAT$17,T17-1)=Simulador!$B$40),S37,0)</f>
        <v>0</v>
      </c>
      <c r="U32" s="38" cm="1">
        <f t="array" ref="U32">+IF((INDEX($C$17:$AAT$17,U17-1)=Simulador!$B$40),T37,0)</f>
        <v>0</v>
      </c>
      <c r="V32" s="38" cm="1">
        <f t="array" ref="V32">+IF((INDEX($C$17:$AAT$17,V17-1)=Simulador!$B$40),U37,0)</f>
        <v>0</v>
      </c>
      <c r="W32" s="38" cm="1">
        <f t="array" ref="W32">+IF((INDEX($C$17:$AAT$17,W17-1)=Simulador!$B$40),V37,0)</f>
        <v>0</v>
      </c>
      <c r="X32" s="38" cm="1">
        <f t="array" ref="X32">+IF((INDEX($C$17:$AAT$17,X17-1)=Simulador!$B$40),W37,0)</f>
        <v>0</v>
      </c>
      <c r="Y32" s="38" cm="1">
        <f t="array" ref="Y32">+IF((INDEX($C$17:$AAT$17,Y17-1)=Simulador!$B$40),X37,0)</f>
        <v>0</v>
      </c>
      <c r="Z32" s="38" cm="1">
        <f t="array" ref="Z32">+IF((INDEX($C$17:$AAT$17,Z17-1)=Simulador!$B$40),Y37,0)</f>
        <v>0</v>
      </c>
      <c r="AA32" s="38" cm="1">
        <f t="array" ref="AA32">+IF((INDEX($C$17:$AAT$17,AA17-1)=Simulador!$B$40),Z37,0)</f>
        <v>0</v>
      </c>
      <c r="AB32" s="38" cm="1">
        <f t="array" ref="AB32">+IF((INDEX($C$17:$AAT$17,AB17-1)=Simulador!$B$40),AA37,0)</f>
        <v>0</v>
      </c>
      <c r="AC32" s="38" cm="1">
        <f t="array" ref="AC32">+IF((INDEX($C$17:$AAT$17,AC17-1)=Simulador!$B$40),AB37,0)</f>
        <v>0</v>
      </c>
      <c r="AD32" s="38" cm="1">
        <f t="array" ref="AD32">+IF((INDEX($C$17:$AAT$17,AD17-1)=Simulador!$B$40),AC37,0)</f>
        <v>0</v>
      </c>
      <c r="AE32" s="38" cm="1">
        <f t="array" ref="AE32">+IF((INDEX($C$17:$AAT$17,AE17-1)=Simulador!$B$40),AD37,0)</f>
        <v>0</v>
      </c>
      <c r="AF32" s="38" cm="1">
        <f t="array" ref="AF32">+IF((INDEX($C$17:$AAT$17,AF17-1)=Simulador!$B$40),AE37,0)</f>
        <v>0</v>
      </c>
      <c r="AG32" s="38" cm="1">
        <f t="array" ref="AG32">+IF((INDEX($C$17:$AAT$17,AG17-1)=Simulador!$B$40),AF37,0)</f>
        <v>0</v>
      </c>
      <c r="AH32" s="38" cm="1">
        <f t="array" ref="AH32">+IF((INDEX($C$17:$AAT$17,AH17-1)=Simulador!$B$40),AG37,0)</f>
        <v>0</v>
      </c>
      <c r="AI32" s="38" cm="1">
        <f t="array" ref="AI32">+IF((INDEX($C$17:$AAT$17,AI17-1)=Simulador!$B$40),AH37,0)</f>
        <v>0</v>
      </c>
      <c r="AJ32" s="38" cm="1">
        <f t="array" ref="AJ32">+IF((INDEX($C$17:$AAT$17,AJ17-1)=Simulador!$B$40),AI37,0)</f>
        <v>0</v>
      </c>
      <c r="AK32" s="38" cm="1">
        <f t="array" ref="AK32">+IF((INDEX($C$17:$AAT$17,AK17-1)=Simulador!$B$40),AJ37,0)</f>
        <v>0</v>
      </c>
      <c r="AL32" s="38" cm="1">
        <f t="array" ref="AL32">+IF((INDEX($C$17:$AAT$17,AL17-1)=Simulador!$B$40),AK37,0)</f>
        <v>0</v>
      </c>
      <c r="AM32" s="38" cm="1">
        <f t="array" ref="AM32">+IF((INDEX($C$17:$AAT$17,AM17-1)=Simulador!$B$40),AL37,0)</f>
        <v>0</v>
      </c>
      <c r="AN32" s="38" cm="1">
        <f t="array" ref="AN32">+IF((INDEX($C$17:$AAT$17,AN17-1)=Simulador!$B$40),AM37,0)</f>
        <v>0</v>
      </c>
      <c r="AO32" s="38" cm="1">
        <f t="array" ref="AO32">+IF((INDEX($C$17:$AAT$17,AO17-1)=Simulador!$B$40),AN37,0)</f>
        <v>0</v>
      </c>
      <c r="AP32" s="38" cm="1">
        <f t="array" ref="AP32">+IF((INDEX($C$17:$AAT$17,AP17-1)=Simulador!$B$40),AO37,0)</f>
        <v>0</v>
      </c>
      <c r="AQ32" s="38" cm="1">
        <f t="array" ref="AQ32">+IF((INDEX($C$17:$AAT$17,AQ17-1)=Simulador!$B$40),AP37,0)</f>
        <v>0</v>
      </c>
      <c r="AR32" s="38" cm="1">
        <f t="array" ref="AR32">+IF((INDEX($C$17:$AAT$17,AR17-1)=Simulador!$B$40),AQ37,0)</f>
        <v>0</v>
      </c>
      <c r="AS32" s="38" cm="1">
        <f t="array" ref="AS32">+IF((INDEX($C$17:$AAT$17,AS17-1)=Simulador!$B$40),AR37,0)</f>
        <v>0</v>
      </c>
      <c r="AT32" s="38" cm="1">
        <f t="array" ref="AT32">+IF((INDEX($C$17:$AAT$17,AT17-1)=Simulador!$B$40),AS37,0)</f>
        <v>0</v>
      </c>
      <c r="AU32" s="38" cm="1">
        <f t="array" ref="AU32">+IF((INDEX($C$17:$AAT$17,AU17-1)=Simulador!$B$40),AT37,0)</f>
        <v>0</v>
      </c>
      <c r="AV32" s="38" cm="1">
        <f t="array" ref="AV32">+IF((INDEX($C$17:$AAT$17,AV17-1)=Simulador!$B$40),AU37,0)</f>
        <v>0</v>
      </c>
      <c r="AW32" s="38" cm="1">
        <f t="array" ref="AW32">+IF((INDEX($C$17:$AAT$17,AW17-1)=Simulador!$B$40),AV37,0)</f>
        <v>0</v>
      </c>
      <c r="AX32" s="38" cm="1">
        <f t="array" ref="AX32">+IF((INDEX($C$17:$AAT$17,AX17-1)=Simulador!$B$40),AW37,0)</f>
        <v>0</v>
      </c>
      <c r="AY32" s="38" cm="1">
        <f t="array" ref="AY32">+IF((INDEX($C$17:$AAT$17,AY17-1)=Simulador!$B$40),AX37,0)</f>
        <v>0</v>
      </c>
      <c r="AZ32" s="38" cm="1">
        <f t="array" ref="AZ32">+IF((INDEX($C$17:$AAT$17,AZ17-1)=Simulador!$B$40),AY37,0)</f>
        <v>0</v>
      </c>
      <c r="BA32" s="38" cm="1">
        <f t="array" ref="BA32">+IF((INDEX($C$17:$AAT$17,BA17-1)=Simulador!$B$40),AZ37,0)</f>
        <v>0</v>
      </c>
      <c r="BB32" s="38" cm="1">
        <f t="array" ref="BB32">+IF((INDEX($C$17:$AAT$17,BB17-1)=Simulador!$B$40),BA37,0)</f>
        <v>0</v>
      </c>
      <c r="BC32" s="38" cm="1">
        <f t="array" ref="BC32">+IF((INDEX($C$17:$AAT$17,BC17-1)=Simulador!$B$40),BB37,0)</f>
        <v>0</v>
      </c>
      <c r="BD32" s="38" cm="1">
        <f t="array" ref="BD32">+IF((INDEX($C$17:$AAT$17,BD17-1)=Simulador!$B$40),BC37,0)</f>
        <v>0</v>
      </c>
      <c r="BE32" s="38" cm="1">
        <f t="array" ref="BE32">+IF((INDEX($C$17:$AAT$17,BE17-1)=Simulador!$B$40),BD37,0)</f>
        <v>0</v>
      </c>
      <c r="BF32" s="38" cm="1">
        <f t="array" ref="BF32">+IF((INDEX($C$17:$AAT$17,BF17-1)=Simulador!$B$40),BE37,0)</f>
        <v>0</v>
      </c>
      <c r="BG32" s="38" cm="1">
        <f t="array" ref="BG32">+IF((INDEX($C$17:$AAT$17,BG17-1)=Simulador!$B$40),BF37,0)</f>
        <v>0</v>
      </c>
      <c r="BH32" s="38" cm="1">
        <f t="array" ref="BH32">+IF((INDEX($C$17:$AAT$17,BH17-1)=Simulador!$B$40),BG37,0)</f>
        <v>0</v>
      </c>
      <c r="BI32" s="38" cm="1">
        <f t="array" ref="BI32">+IF((INDEX($C$17:$AAT$17,BI17-1)=Simulador!$B$40),BH37,0)</f>
        <v>0</v>
      </c>
      <c r="BJ32" s="38" cm="1">
        <f t="array" ref="BJ32">+IF((INDEX($C$17:$AAT$17,BJ17-1)=Simulador!$B$40),BI37,0)</f>
        <v>0</v>
      </c>
      <c r="BK32" s="38" cm="1">
        <f t="array" ref="BK32">+IF((INDEX($C$17:$AAT$17,BK17-1)=Simulador!$B$40),BJ37,0)</f>
        <v>0</v>
      </c>
      <c r="BL32" s="38" cm="1">
        <f t="array" ref="BL32">+IF((INDEX($C$17:$AAT$17,BL17-1)=Simulador!$B$40),BK37,0)</f>
        <v>0</v>
      </c>
      <c r="BM32" s="38" cm="1">
        <f t="array" ref="BM32">+IF((INDEX($C$17:$AAT$17,BM17-1)=Simulador!$B$40),BL37,0)</f>
        <v>0</v>
      </c>
      <c r="BN32" s="38" cm="1">
        <f t="array" ref="BN32">+IF((INDEX($C$17:$AAT$17,BN17-1)=Simulador!$B$40),BM37,0)</f>
        <v>0</v>
      </c>
      <c r="BO32" s="38" cm="1">
        <f t="array" ref="BO32">+IF((INDEX($C$17:$AAT$17,BO17-1)=Simulador!$B$40),BN37,0)</f>
        <v>0</v>
      </c>
      <c r="BP32" s="38" cm="1">
        <f t="array" ref="BP32">+IF((INDEX($C$17:$AAT$17,BP17-1)=Simulador!$B$40),BO37,0)</f>
        <v>0</v>
      </c>
      <c r="BQ32" s="38" cm="1">
        <f t="array" ref="BQ32">+IF((INDEX($C$17:$AAT$17,BQ17-1)=Simulador!$B$40),BP37,0)</f>
        <v>0</v>
      </c>
      <c r="BR32" s="38" cm="1">
        <f t="array" ref="BR32">+IF((INDEX($C$17:$AAT$17,BR17-1)=Simulador!$B$40),BQ37,0)</f>
        <v>0</v>
      </c>
      <c r="BS32" s="38" cm="1">
        <f t="array" ref="BS32">+IF((INDEX($C$17:$AAT$17,BS17-1)=Simulador!$B$40),BR37,0)</f>
        <v>0</v>
      </c>
      <c r="BT32" s="38" cm="1">
        <f t="array" ref="BT32">+IF((INDEX($C$17:$AAT$17,BT17-1)=Simulador!$B$40),BS37,0)</f>
        <v>0</v>
      </c>
      <c r="BU32" s="38" cm="1">
        <f t="array" ref="BU32">+IF((INDEX($C$17:$AAT$17,BU17-1)=Simulador!$B$40),BT37,0)</f>
        <v>0</v>
      </c>
      <c r="BV32" s="38" cm="1">
        <f t="array" ref="BV32">+IF((INDEX($C$17:$AAT$17,BV17-1)=Simulador!$B$40),BU37,0)</f>
        <v>0</v>
      </c>
      <c r="BW32" s="38" cm="1">
        <f t="array" ref="BW32">+IF((INDEX($C$17:$AAT$17,BW17-1)=Simulador!$B$40),BV37,0)</f>
        <v>0</v>
      </c>
      <c r="BX32" s="38" cm="1">
        <f t="array" ref="BX32">+IF((INDEX($C$17:$AAT$17,BX17-1)=Simulador!$B$40),BW37,0)</f>
        <v>0</v>
      </c>
      <c r="BY32" s="38" cm="1">
        <f t="array" ref="BY32">+IF((INDEX($C$17:$AAT$17,BY17-1)=Simulador!$B$40),BX37,0)</f>
        <v>0</v>
      </c>
      <c r="BZ32" s="38" cm="1">
        <f t="array" ref="BZ32">+IF((INDEX($C$17:$AAT$17,BZ17-1)=Simulador!$B$40),BY37,0)</f>
        <v>0</v>
      </c>
      <c r="CA32" s="38" cm="1">
        <f t="array" ref="CA32">+IF((INDEX($C$17:$AAT$17,CA17-1)=Simulador!$B$40),BZ37,0)</f>
        <v>0</v>
      </c>
      <c r="CB32" s="38" cm="1">
        <f t="array" ref="CB32">+IF((INDEX($C$17:$AAT$17,CB17-1)=Simulador!$B$40),CA37,0)</f>
        <v>0</v>
      </c>
      <c r="CC32" s="38" cm="1">
        <f t="array" ref="CC32">+IF((INDEX($C$17:$AAT$17,CC17-1)=Simulador!$B$40),CB37,0)</f>
        <v>0</v>
      </c>
      <c r="CD32" s="38" cm="1">
        <f t="array" ref="CD32">+IF((INDEX($C$17:$AAT$17,CD17-1)=Simulador!$B$40),CC37,0)</f>
        <v>0</v>
      </c>
      <c r="CE32" s="38" cm="1">
        <f t="array" ref="CE32">+IF((INDEX($C$17:$AAT$17,CE17-1)=Simulador!$B$40),CD37,0)</f>
        <v>0</v>
      </c>
      <c r="CF32" s="38" cm="1">
        <f t="array" ref="CF32">+IF((INDEX($C$17:$AAT$17,CF17-1)=Simulador!$B$40),CE37,0)</f>
        <v>0</v>
      </c>
      <c r="CG32" s="38" cm="1">
        <f t="array" ref="CG32">+IF((INDEX($C$17:$AAT$17,CG17-1)=Simulador!$B$40),CF37,0)</f>
        <v>0</v>
      </c>
      <c r="CH32" s="38" cm="1">
        <f t="array" ref="CH32">+IF((INDEX($C$17:$AAT$17,CH17-1)=Simulador!$B$40),CG37,0)</f>
        <v>0</v>
      </c>
      <c r="CI32" s="38" cm="1">
        <f t="array" ref="CI32">+IF((INDEX($C$17:$AAT$17,CI17-1)=Simulador!$B$40),CH37,0)</f>
        <v>0</v>
      </c>
      <c r="CJ32" s="38" cm="1">
        <f t="array" ref="CJ32">+IF((INDEX($C$17:$AAT$17,CJ17-1)=Simulador!$B$40),CI37,0)</f>
        <v>0</v>
      </c>
      <c r="CK32" s="38" cm="1">
        <f t="array" ref="CK32">+IF((INDEX($C$17:$AAT$17,CK17-1)=Simulador!$B$40),CJ37,0)</f>
        <v>0</v>
      </c>
      <c r="CL32" s="38" cm="1">
        <f t="array" ref="CL32">+IF((INDEX($C$17:$AAT$17,CL17-1)=Simulador!$B$40),CK37,0)</f>
        <v>0</v>
      </c>
      <c r="CM32" s="38" cm="1">
        <f t="array" ref="CM32">+IF((INDEX($C$17:$AAT$17,CM17-1)=Simulador!$B$40),CL37,0)</f>
        <v>0</v>
      </c>
      <c r="CN32" s="38" cm="1">
        <f t="array" ref="CN32">+IF((INDEX($C$17:$AAT$17,CN17-1)=Simulador!$B$40),CM37,0)</f>
        <v>0</v>
      </c>
      <c r="CO32" s="38" cm="1">
        <f t="array" ref="CO32">+IF((INDEX($C$17:$AAT$17,CO17-1)=Simulador!$B$40),CN37,0)</f>
        <v>0</v>
      </c>
      <c r="CP32" s="38" cm="1">
        <f t="array" aca="1" ref="CP32" ca="1">+IF((INDEX($C$17:$AAT$17,CP17-1)=Simulador!$B$40),CO37,0)</f>
        <v>1.8300000000000012</v>
      </c>
      <c r="CQ32" s="38" cm="1">
        <f t="array" ref="CQ32">+IF((INDEX($C$17:$AAT$17,CQ17-1)=Simulador!$B$40),CP37,0)</f>
        <v>0</v>
      </c>
      <c r="CR32" s="38" cm="1">
        <f t="array" ref="CR32">+IF((INDEX($C$17:$AAT$17,CR17-1)=Simulador!$B$40),CQ37,0)</f>
        <v>0</v>
      </c>
      <c r="CS32" s="38" cm="1">
        <f t="array" ref="CS32">+IF((INDEX($C$17:$AAT$17,CS17-1)=Simulador!$B$40),CR37,0)</f>
        <v>0</v>
      </c>
      <c r="CT32" s="38" cm="1">
        <f t="array" ref="CT32">+IF((INDEX($C$17:$AAT$17,CT17-1)=Simulador!$B$40),CS37,0)</f>
        <v>0</v>
      </c>
      <c r="CU32" s="38" cm="1">
        <f t="array" ref="CU32">+IF((INDEX($C$17:$AAT$17,CU17-1)=Simulador!$B$40),CT37,0)</f>
        <v>0</v>
      </c>
      <c r="CV32" s="38" cm="1">
        <f t="array" ref="CV32">+IF((INDEX($C$17:$AAT$17,CV17-1)=Simulador!$B$40),CU37,0)</f>
        <v>0</v>
      </c>
      <c r="CW32" s="38" cm="1">
        <f t="array" ref="CW32">+IF((INDEX($C$17:$AAT$17,CW17-1)=Simulador!$B$40),CV37,0)</f>
        <v>0</v>
      </c>
      <c r="CX32" s="38" cm="1">
        <f t="array" ref="CX32">+IF((INDEX($C$17:$AAT$17,CX17-1)=Simulador!$B$40),CW37,0)</f>
        <v>0</v>
      </c>
      <c r="CY32" s="38" cm="1">
        <f t="array" ref="CY32">+IF((INDEX($C$17:$AAT$17,CY17-1)=Simulador!$B$40),CX37,0)</f>
        <v>0</v>
      </c>
      <c r="CZ32" s="38" cm="1">
        <f t="array" ref="CZ32">+IF((INDEX($C$17:$AAT$17,CZ17-1)=Simulador!$B$40),CY37,0)</f>
        <v>0</v>
      </c>
      <c r="DA32" s="38" cm="1">
        <f t="array" ref="DA32">+IF((INDEX($C$17:$AAT$17,DA17-1)=Simulador!$B$40),CZ37,0)</f>
        <v>0</v>
      </c>
      <c r="DB32" s="38" cm="1">
        <f t="array" ref="DB32">+IF((INDEX($C$17:$AAT$17,DB17-1)=Simulador!$B$40),DA37,0)</f>
        <v>0</v>
      </c>
      <c r="DC32" s="38" cm="1">
        <f t="array" ref="DC32">+IF((INDEX($C$17:$AAT$17,DC17-1)=Simulador!$B$40),DB37,0)</f>
        <v>0</v>
      </c>
      <c r="DD32" s="38" cm="1">
        <f t="array" ref="DD32">+IF((INDEX($C$17:$AAT$17,DD17-1)=Simulador!$B$40),DC37,0)</f>
        <v>0</v>
      </c>
      <c r="DE32" s="38" cm="1">
        <f t="array" ref="DE32">+IF((INDEX($C$17:$AAT$17,DE17-1)=Simulador!$B$40),DD37,0)</f>
        <v>0</v>
      </c>
      <c r="DF32" s="38" cm="1">
        <f t="array" ref="DF32">+IF((INDEX($C$17:$AAT$17,DF17-1)=Simulador!$B$40),DE37,0)</f>
        <v>0</v>
      </c>
      <c r="DG32" s="38" cm="1">
        <f t="array" ref="DG32">+IF((INDEX($C$17:$AAT$17,DG17-1)=Simulador!$B$40),DF37,0)</f>
        <v>0</v>
      </c>
      <c r="DH32" s="38" cm="1">
        <f t="array" ref="DH32">+IF((INDEX($C$17:$AAT$17,DH17-1)=Simulador!$B$40),DG37,0)</f>
        <v>0</v>
      </c>
      <c r="DI32" s="38" cm="1">
        <f t="array" ref="DI32">+IF((INDEX($C$17:$AAT$17,DI17-1)=Simulador!$B$40),DH37,0)</f>
        <v>0</v>
      </c>
      <c r="DJ32" s="38" cm="1">
        <f t="array" ref="DJ32">+IF((INDEX($C$17:$AAT$17,DJ17-1)=Simulador!$B$40),DI37,0)</f>
        <v>0</v>
      </c>
      <c r="DK32" s="38" cm="1">
        <f t="array" ref="DK32">+IF((INDEX($C$17:$AAT$17,DK17-1)=Simulador!$B$40),DJ37,0)</f>
        <v>0</v>
      </c>
      <c r="DL32" s="38" cm="1">
        <f t="array" ref="DL32">+IF((INDEX($C$17:$AAT$17,DL17-1)=Simulador!$B$40),DK37,0)</f>
        <v>0</v>
      </c>
      <c r="DM32" s="38" cm="1">
        <f t="array" ref="DM32">+IF((INDEX($C$17:$AAT$17,DM17-1)=Simulador!$B$40),DL37,0)</f>
        <v>0</v>
      </c>
      <c r="DN32" s="38" cm="1">
        <f t="array" ref="DN32">+IF((INDEX($C$17:$AAT$17,DN17-1)=Simulador!$B$40),DM37,0)</f>
        <v>0</v>
      </c>
      <c r="DO32" s="38" cm="1">
        <f t="array" ref="DO32">+IF((INDEX($C$17:$AAT$17,DO17-1)=Simulador!$B$40),DN37,0)</f>
        <v>0</v>
      </c>
      <c r="DP32" s="38" cm="1">
        <f t="array" ref="DP32">+IF((INDEX($C$17:$AAT$17,DP17-1)=Simulador!$B$40),DO37,0)</f>
        <v>0</v>
      </c>
      <c r="DQ32" s="38" cm="1">
        <f t="array" ref="DQ32">+IF((INDEX($C$17:$AAT$17,DQ17-1)=Simulador!$B$40),DP37,0)</f>
        <v>0</v>
      </c>
      <c r="DR32" s="38" cm="1">
        <f t="array" ref="DR32">+IF((INDEX($C$17:$AAT$17,DR17-1)=Simulador!$B$40),DQ37,0)</f>
        <v>0</v>
      </c>
      <c r="DS32" s="38" cm="1">
        <f t="array" ref="DS32">+IF((INDEX($C$17:$AAT$17,DS17-1)=Simulador!$B$40),DR37,0)</f>
        <v>0</v>
      </c>
      <c r="DT32" s="38" cm="1">
        <f t="array" ref="DT32">+IF((INDEX($C$17:$AAT$17,DT17-1)=Simulador!$B$40),DS37,0)</f>
        <v>0</v>
      </c>
      <c r="DU32" s="38" cm="1">
        <f t="array" ref="DU32">+IF((INDEX($C$17:$AAT$17,DU17-1)=Simulador!$B$40),DT37,0)</f>
        <v>0</v>
      </c>
      <c r="DV32" s="38" cm="1">
        <f t="array" ref="DV32">+IF((INDEX($C$17:$AAT$17,DV17-1)=Simulador!$B$40),DU37,0)</f>
        <v>0</v>
      </c>
      <c r="DW32" s="38" cm="1">
        <f t="array" ref="DW32">+IF((INDEX($C$17:$AAT$17,DW17-1)=Simulador!$B$40),DV37,0)</f>
        <v>0</v>
      </c>
      <c r="DX32" s="38" cm="1">
        <f t="array" ref="DX32">+IF((INDEX($C$17:$AAT$17,DX17-1)=Simulador!$B$40),DW37,0)</f>
        <v>0</v>
      </c>
      <c r="DY32" s="38" cm="1">
        <f t="array" ref="DY32">+IF((INDEX($C$17:$AAT$17,DY17-1)=Simulador!$B$40),DX37,0)</f>
        <v>0</v>
      </c>
      <c r="DZ32" s="38" cm="1">
        <f t="array" ref="DZ32">+IF((INDEX($C$17:$AAT$17,DZ17-1)=Simulador!$B$40),DY37,0)</f>
        <v>0</v>
      </c>
      <c r="EA32" s="38" cm="1">
        <f t="array" ref="EA32">+IF((INDEX($C$17:$AAT$17,EA17-1)=Simulador!$B$40),DZ37,0)</f>
        <v>0</v>
      </c>
      <c r="EB32" s="38" cm="1">
        <f t="array" ref="EB32">+IF((INDEX($C$17:$AAT$17,EB17-1)=Simulador!$B$40),EA37,0)</f>
        <v>0</v>
      </c>
      <c r="EC32" s="38" cm="1">
        <f t="array" ref="EC32">+IF((INDEX($C$17:$AAT$17,EC17-1)=Simulador!$B$40),EB37,0)</f>
        <v>0</v>
      </c>
      <c r="ED32" s="38" cm="1">
        <f t="array" ref="ED32">+IF((INDEX($C$17:$AAT$17,ED17-1)=Simulador!$B$40),EC37,0)</f>
        <v>0</v>
      </c>
      <c r="EE32" s="38" cm="1">
        <f t="array" ref="EE32">+IF((INDEX($C$17:$AAT$17,EE17-1)=Simulador!$B$40),ED37,0)</f>
        <v>0</v>
      </c>
      <c r="EF32" s="38" cm="1">
        <f t="array" ref="EF32">+IF((INDEX($C$17:$AAT$17,EF17-1)=Simulador!$B$40),EE37,0)</f>
        <v>0</v>
      </c>
      <c r="EG32" s="38" cm="1">
        <f t="array" ref="EG32">+IF((INDEX($C$17:$AAT$17,EG17-1)=Simulador!$B$40),EF37,0)</f>
        <v>0</v>
      </c>
      <c r="EH32" s="38" cm="1">
        <f t="array" ref="EH32">+IF((INDEX($C$17:$AAT$17,EH17-1)=Simulador!$B$40),EG37,0)</f>
        <v>0</v>
      </c>
      <c r="EI32" s="38" cm="1">
        <f t="array" ref="EI32">+IF((INDEX($C$17:$AAT$17,EI17-1)=Simulador!$B$40),EH37,0)</f>
        <v>0</v>
      </c>
      <c r="EJ32" s="38" cm="1">
        <f t="array" ref="EJ32">+IF((INDEX($C$17:$AAT$17,EJ17-1)=Simulador!$B$40),EI37,0)</f>
        <v>0</v>
      </c>
      <c r="EK32" s="38" cm="1">
        <f t="array" ref="EK32">+IF((INDEX($C$17:$AAT$17,EK17-1)=Simulador!$B$40),EJ37,0)</f>
        <v>0</v>
      </c>
      <c r="EL32" s="38" cm="1">
        <f t="array" ref="EL32">+IF((INDEX($C$17:$AAT$17,EL17-1)=Simulador!$B$40),EK37,0)</f>
        <v>0</v>
      </c>
      <c r="EM32" s="38" cm="1">
        <f t="array" ref="EM32">+IF((INDEX($C$17:$AAT$17,EM17-1)=Simulador!$B$40),EL37,0)</f>
        <v>0</v>
      </c>
      <c r="EN32" s="38" cm="1">
        <f t="array" ref="EN32">+IF((INDEX($C$17:$AAT$17,EN17-1)=Simulador!$B$40),EM37,0)</f>
        <v>0</v>
      </c>
      <c r="EO32" s="38" cm="1">
        <f t="array" ref="EO32">+IF((INDEX($C$17:$AAT$17,EO17-1)=Simulador!$B$40),EN37,0)</f>
        <v>0</v>
      </c>
      <c r="EP32" s="38" cm="1">
        <f t="array" ref="EP32">+IF((INDEX($C$17:$AAT$17,EP17-1)=Simulador!$B$40),EO37,0)</f>
        <v>0</v>
      </c>
      <c r="EQ32" s="38" cm="1">
        <f t="array" ref="EQ32">+IF((INDEX($C$17:$AAT$17,EQ17-1)=Simulador!$B$40),EP37,0)</f>
        <v>0</v>
      </c>
      <c r="ER32" s="38" cm="1">
        <f t="array" ref="ER32">+IF((INDEX($C$17:$AAT$17,ER17-1)=Simulador!$B$40),EQ37,0)</f>
        <v>0</v>
      </c>
      <c r="ES32" s="38" cm="1">
        <f t="array" ref="ES32">+IF((INDEX($C$17:$AAT$17,ES17-1)=Simulador!$B$40),ER37,0)</f>
        <v>0</v>
      </c>
      <c r="ET32" s="38" cm="1">
        <f t="array" ref="ET32">+IF((INDEX($C$17:$AAT$17,ET17-1)=Simulador!$B$40),ES37,0)</f>
        <v>0</v>
      </c>
      <c r="EU32" s="38" cm="1">
        <f t="array" ref="EU32">+IF((INDEX($C$17:$AAT$17,EU17-1)=Simulador!$B$40),ET37,0)</f>
        <v>0</v>
      </c>
      <c r="EV32" s="38" cm="1">
        <f t="array" ref="EV32">+IF((INDEX($C$17:$AAT$17,EV17-1)=Simulador!$B$40),EU37,0)</f>
        <v>0</v>
      </c>
      <c r="EW32" s="38" cm="1">
        <f t="array" ref="EW32">+IF((INDEX($C$17:$AAT$17,EW17-1)=Simulador!$B$40),EV37,0)</f>
        <v>0</v>
      </c>
      <c r="EX32" s="38" cm="1">
        <f t="array" ref="EX32">+IF((INDEX($C$17:$AAT$17,EX17-1)=Simulador!$B$40),EW37,0)</f>
        <v>0</v>
      </c>
      <c r="EY32" s="38" cm="1">
        <f t="array" ref="EY32">+IF((INDEX($C$17:$AAT$17,EY17-1)=Simulador!$B$40),EX37,0)</f>
        <v>0</v>
      </c>
      <c r="EZ32" s="38" cm="1">
        <f t="array" ref="EZ32">+IF((INDEX($C$17:$AAT$17,EZ17-1)=Simulador!$B$40),EY37,0)</f>
        <v>0</v>
      </c>
      <c r="FA32" s="38" cm="1">
        <f t="array" ref="FA32">+IF((INDEX($C$17:$AAT$17,FA17-1)=Simulador!$B$40),EZ37,0)</f>
        <v>0</v>
      </c>
      <c r="FB32" s="38" cm="1">
        <f t="array" ref="FB32">+IF((INDEX($C$17:$AAT$17,FB17-1)=Simulador!$B$40),FA37,0)</f>
        <v>0</v>
      </c>
      <c r="FC32" s="38" cm="1">
        <f t="array" ref="FC32">+IF((INDEX($C$17:$AAT$17,FC17-1)=Simulador!$B$40),FB37,0)</f>
        <v>0</v>
      </c>
      <c r="FD32" s="38" cm="1">
        <f t="array" ref="FD32">+IF((INDEX($C$17:$AAT$17,FD17-1)=Simulador!$B$40),FC37,0)</f>
        <v>0</v>
      </c>
      <c r="FE32" s="38" cm="1">
        <f t="array" ref="FE32">+IF((INDEX($C$17:$AAT$17,FE17-1)=Simulador!$B$40),FD37,0)</f>
        <v>0</v>
      </c>
      <c r="FF32" s="38" cm="1">
        <f t="array" ref="FF32">+IF((INDEX($C$17:$AAT$17,FF17-1)=Simulador!$B$40),FE37,0)</f>
        <v>0</v>
      </c>
      <c r="FG32" s="38" cm="1">
        <f t="array" ref="FG32">+IF((INDEX($C$17:$AAT$17,FG17-1)=Simulador!$B$40),FF37,0)</f>
        <v>0</v>
      </c>
      <c r="FH32" s="38" cm="1">
        <f t="array" ref="FH32">+IF((INDEX($C$17:$AAT$17,FH17-1)=Simulador!$B$40),FG37,0)</f>
        <v>0</v>
      </c>
      <c r="FI32" s="38" cm="1">
        <f t="array" ref="FI32">+IF((INDEX($C$17:$AAT$17,FI17-1)=Simulador!$B$40),FH37,0)</f>
        <v>0</v>
      </c>
      <c r="FJ32" s="38" cm="1">
        <f t="array" ref="FJ32">+IF((INDEX($C$17:$AAT$17,FJ17-1)=Simulador!$B$40),FI37,0)</f>
        <v>0</v>
      </c>
      <c r="FK32" s="38" cm="1">
        <f t="array" ref="FK32">+IF((INDEX($C$17:$AAT$17,FK17-1)=Simulador!$B$40),FJ37,0)</f>
        <v>0</v>
      </c>
      <c r="FL32" s="38" cm="1">
        <f t="array" ref="FL32">+IF((INDEX($C$17:$AAT$17,FL17-1)=Simulador!$B$40),FK37,0)</f>
        <v>0</v>
      </c>
      <c r="FM32" s="38" cm="1">
        <f t="array" ref="FM32">+IF((INDEX($C$17:$AAT$17,FM17-1)=Simulador!$B$40),FL37,0)</f>
        <v>0</v>
      </c>
      <c r="FN32" s="38" cm="1">
        <f t="array" ref="FN32">+IF((INDEX($C$17:$AAT$17,FN17-1)=Simulador!$B$40),FM37,0)</f>
        <v>0</v>
      </c>
      <c r="FO32" s="38" cm="1">
        <f t="array" ref="FO32">+IF((INDEX($C$17:$AAT$17,FO17-1)=Simulador!$B$40),FN37,0)</f>
        <v>0</v>
      </c>
      <c r="FP32" s="38" cm="1">
        <f t="array" ref="FP32">+IF((INDEX($C$17:$AAT$17,FP17-1)=Simulador!$B$40),FO37,0)</f>
        <v>0</v>
      </c>
      <c r="FQ32" s="38" cm="1">
        <f t="array" ref="FQ32">+IF((INDEX($C$17:$AAT$17,FQ17-1)=Simulador!$B$40),FP37,0)</f>
        <v>0</v>
      </c>
      <c r="FR32" s="38" cm="1">
        <f t="array" ref="FR32">+IF((INDEX($C$17:$AAT$17,FR17-1)=Simulador!$B$40),FQ37,0)</f>
        <v>0</v>
      </c>
      <c r="FS32" s="38" cm="1">
        <f t="array" ref="FS32">+IF((INDEX($C$17:$AAT$17,FS17-1)=Simulador!$B$40),FR37,0)</f>
        <v>0</v>
      </c>
      <c r="FT32" s="38" cm="1">
        <f t="array" ref="FT32">+IF((INDEX($C$17:$AAT$17,FT17-1)=Simulador!$B$40),FS37,0)</f>
        <v>0</v>
      </c>
      <c r="FU32" s="38" cm="1">
        <f t="array" ref="FU32">+IF((INDEX($C$17:$AAT$17,FU17-1)=Simulador!$B$40),FT37,0)</f>
        <v>0</v>
      </c>
      <c r="FV32" s="38" cm="1">
        <f t="array" ref="FV32">+IF((INDEX($C$17:$AAT$17,FV17-1)=Simulador!$B$40),FU37,0)</f>
        <v>0</v>
      </c>
      <c r="FW32" s="38" cm="1">
        <f t="array" ref="FW32">+IF((INDEX($C$17:$AAT$17,FW17-1)=Simulador!$B$40),FV37,0)</f>
        <v>0</v>
      </c>
      <c r="FX32" s="38" cm="1">
        <f t="array" ref="FX32">+IF((INDEX($C$17:$AAT$17,FX17-1)=Simulador!$B$40),FW37,0)</f>
        <v>0</v>
      </c>
      <c r="FY32" s="38" cm="1">
        <f t="array" ref="FY32">+IF((INDEX($C$17:$AAT$17,FY17-1)=Simulador!$B$40),FX37,0)</f>
        <v>0</v>
      </c>
      <c r="FZ32" s="38" cm="1">
        <f t="array" ref="FZ32">+IF((INDEX($C$17:$AAT$17,FZ17-1)=Simulador!$B$40),FY37,0)</f>
        <v>0</v>
      </c>
      <c r="GA32" s="38" cm="1">
        <f t="array" ref="GA32">+IF((INDEX($C$17:$AAT$17,GA17-1)=Simulador!$B$40),FZ37,0)</f>
        <v>0</v>
      </c>
      <c r="GB32" s="38" cm="1">
        <f t="array" ref="GB32">+IF((INDEX($C$17:$AAT$17,GB17-1)=Simulador!$B$40),GA37,0)</f>
        <v>0</v>
      </c>
      <c r="GC32" s="38" cm="1">
        <f t="array" ref="GC32">+IF((INDEX($C$17:$AAT$17,GC17-1)=Simulador!$B$40),GB37,0)</f>
        <v>0</v>
      </c>
      <c r="GD32" s="38" cm="1">
        <f t="array" ref="GD32">+IF((INDEX($C$17:$AAT$17,GD17-1)=Simulador!$B$40),GC37,0)</f>
        <v>0</v>
      </c>
      <c r="GE32" s="38" cm="1">
        <f t="array" ref="GE32">+IF((INDEX($C$17:$AAT$17,GE17-1)=Simulador!$B$40),GD37,0)</f>
        <v>0</v>
      </c>
      <c r="GF32" s="38" cm="1">
        <f t="array" ref="GF32">+IF((INDEX($C$17:$AAT$17,GF17-1)=Simulador!$B$40),GE37,0)</f>
        <v>0</v>
      </c>
      <c r="GG32" s="38" cm="1">
        <f t="array" ref="GG32">+IF((INDEX($C$17:$AAT$17,GG17-1)=Simulador!$B$40),GF37,0)</f>
        <v>0</v>
      </c>
      <c r="GH32" s="38" cm="1">
        <f t="array" ref="GH32">+IF((INDEX($C$17:$AAT$17,GH17-1)=Simulador!$B$40),GG37,0)</f>
        <v>0</v>
      </c>
      <c r="GI32" s="38" cm="1">
        <f t="array" ref="GI32">+IF((INDEX($C$17:$AAT$17,GI17-1)=Simulador!$B$40),GH37,0)</f>
        <v>0</v>
      </c>
      <c r="GJ32" s="38" cm="1">
        <f t="array" ref="GJ32">+IF((INDEX($C$17:$AAT$17,GJ17-1)=Simulador!$B$40),GI37,0)</f>
        <v>0</v>
      </c>
      <c r="GK32" s="38" cm="1">
        <f t="array" ref="GK32">+IF((INDEX($C$17:$AAT$17,GK17-1)=Simulador!$B$40),GJ37,0)</f>
        <v>0</v>
      </c>
      <c r="GL32" s="38" cm="1">
        <f t="array" ref="GL32">+IF((INDEX($C$17:$AAT$17,GL17-1)=Simulador!$B$40),GK37,0)</f>
        <v>0</v>
      </c>
      <c r="GM32" s="38" cm="1">
        <f t="array" ref="GM32">+IF((INDEX($C$17:$AAT$17,GM17-1)=Simulador!$B$40),GL37,0)</f>
        <v>0</v>
      </c>
      <c r="GN32" s="38" cm="1">
        <f t="array" ref="GN32">+IF((INDEX($C$17:$AAT$17,GN17-1)=Simulador!$B$40),GM37,0)</f>
        <v>0</v>
      </c>
      <c r="GO32" s="38" cm="1">
        <f t="array" ref="GO32">+IF((INDEX($C$17:$AAT$17,GO17-1)=Simulador!$B$40),GN37,0)</f>
        <v>0</v>
      </c>
      <c r="GP32" s="38" cm="1">
        <f t="array" ref="GP32">+IF((INDEX($C$17:$AAT$17,GP17-1)=Simulador!$B$40),GO37,0)</f>
        <v>0</v>
      </c>
      <c r="GQ32" s="38" cm="1">
        <f t="array" ref="GQ32">+IF((INDEX($C$17:$AAT$17,GQ17-1)=Simulador!$B$40),GP37,0)</f>
        <v>0</v>
      </c>
      <c r="GR32" s="38" cm="1">
        <f t="array" ref="GR32">+IF((INDEX($C$17:$AAT$17,GR17-1)=Simulador!$B$40),GQ37,0)</f>
        <v>0</v>
      </c>
      <c r="GS32" s="38" cm="1">
        <f t="array" ref="GS32">+IF((INDEX($C$17:$AAT$17,GS17-1)=Simulador!$B$40),GR37,0)</f>
        <v>0</v>
      </c>
      <c r="GT32" s="38" cm="1">
        <f t="array" ref="GT32">+IF((INDEX($C$17:$AAT$17,GT17-1)=Simulador!$B$40),GS37,0)</f>
        <v>0</v>
      </c>
      <c r="GU32" s="38" cm="1">
        <f t="array" ref="GU32">+IF((INDEX($C$17:$AAT$17,GU17-1)=Simulador!$B$40),GT37,0)</f>
        <v>0</v>
      </c>
      <c r="GV32" s="38" cm="1">
        <f t="array" ref="GV32">+IF((INDEX($C$17:$AAT$17,GV17-1)=Simulador!$B$40),GU37,0)</f>
        <v>0</v>
      </c>
      <c r="GW32" s="38" cm="1">
        <f t="array" ref="GW32">+IF((INDEX($C$17:$AAT$17,GW17-1)=Simulador!$B$40),GV37,0)</f>
        <v>0</v>
      </c>
      <c r="GX32" s="38" cm="1">
        <f t="array" ref="GX32">+IF((INDEX($C$17:$AAT$17,GX17-1)=Simulador!$B$40),GW37,0)</f>
        <v>0</v>
      </c>
      <c r="GY32" s="38" cm="1">
        <f t="array" ref="GY32">+IF((INDEX($C$17:$AAT$17,GY17-1)=Simulador!$B$40),GX37,0)</f>
        <v>0</v>
      </c>
      <c r="GZ32" s="38" cm="1">
        <f t="array" ref="GZ32">+IF((INDEX($C$17:$AAT$17,GZ17-1)=Simulador!$B$40),GY37,0)</f>
        <v>0</v>
      </c>
      <c r="HA32" s="38" cm="1">
        <f t="array" ref="HA32">+IF((INDEX($C$17:$AAT$17,HA17-1)=Simulador!$B$40),GZ37,0)</f>
        <v>0</v>
      </c>
      <c r="HB32" s="38" cm="1">
        <f t="array" ref="HB32">+IF((INDEX($C$17:$AAT$17,HB17-1)=Simulador!$B$40),HA37,0)</f>
        <v>0</v>
      </c>
      <c r="HC32" s="38" cm="1">
        <f t="array" ref="HC32">+IF((INDEX($C$17:$AAT$17,HC17-1)=Simulador!$B$40),HB37,0)</f>
        <v>0</v>
      </c>
      <c r="HD32" s="38" cm="1">
        <f t="array" ref="HD32">+IF((INDEX($C$17:$AAT$17,HD17-1)=Simulador!$B$40),HC37,0)</f>
        <v>0</v>
      </c>
      <c r="HE32" s="38" cm="1">
        <f t="array" ref="HE32">+IF((INDEX($C$17:$AAT$17,HE17-1)=Simulador!$B$40),HD37,0)</f>
        <v>0</v>
      </c>
      <c r="HF32" s="38" cm="1">
        <f t="array" ref="HF32">+IF((INDEX($C$17:$AAT$17,HF17-1)=Simulador!$B$40),HE37,0)</f>
        <v>0</v>
      </c>
      <c r="HG32" s="38" cm="1">
        <f t="array" ref="HG32">+IF((INDEX($C$17:$AAT$17,HG17-1)=Simulador!$B$40),HF37,0)</f>
        <v>0</v>
      </c>
      <c r="HH32" s="38" cm="1">
        <f t="array" ref="HH32">+IF((INDEX($C$17:$AAT$17,HH17-1)=Simulador!$B$40),HG37,0)</f>
        <v>0</v>
      </c>
      <c r="HI32" s="38" cm="1">
        <f t="array" ref="HI32">+IF((INDEX($C$17:$AAT$17,HI17-1)=Simulador!$B$40),HH37,0)</f>
        <v>0</v>
      </c>
      <c r="HJ32" s="38" cm="1">
        <f t="array" ref="HJ32">+IF((INDEX($C$17:$AAT$17,HJ17-1)=Simulador!$B$40),HI37,0)</f>
        <v>0</v>
      </c>
      <c r="HK32" s="38" cm="1">
        <f t="array" ref="HK32">+IF((INDEX($C$17:$AAT$17,HK17-1)=Simulador!$B$40),HJ37,0)</f>
        <v>0</v>
      </c>
      <c r="HL32" s="38" cm="1">
        <f t="array" ref="HL32">+IF((INDEX($C$17:$AAT$17,HL17-1)=Simulador!$B$40),HK37,0)</f>
        <v>0</v>
      </c>
      <c r="HM32" s="38" cm="1">
        <f t="array" ref="HM32">+IF((INDEX($C$17:$AAT$17,HM17-1)=Simulador!$B$40),HL37,0)</f>
        <v>0</v>
      </c>
      <c r="HN32" s="38" cm="1">
        <f t="array" ref="HN32">+IF((INDEX($C$17:$AAT$17,HN17-1)=Simulador!$B$40),HM37,0)</f>
        <v>0</v>
      </c>
      <c r="HO32" s="38" cm="1">
        <f t="array" ref="HO32">+IF((INDEX($C$17:$AAT$17,HO17-1)=Simulador!$B$40),HN37,0)</f>
        <v>0</v>
      </c>
      <c r="HP32" s="38" cm="1">
        <f t="array" ref="HP32">+IF((INDEX($C$17:$AAT$17,HP17-1)=Simulador!$B$40),HO37,0)</f>
        <v>0</v>
      </c>
      <c r="HQ32" s="38" cm="1">
        <f t="array" ref="HQ32">+IF((INDEX($C$17:$AAT$17,HQ17-1)=Simulador!$B$40),HP37,0)</f>
        <v>0</v>
      </c>
      <c r="HR32" s="38" cm="1">
        <f t="array" ref="HR32">+IF((INDEX($C$17:$AAT$17,HR17-1)=Simulador!$B$40),HQ37,0)</f>
        <v>0</v>
      </c>
      <c r="HS32" s="38" cm="1">
        <f t="array" ref="HS32">+IF((INDEX($C$17:$AAT$17,HS17-1)=Simulador!$B$40),HR37,0)</f>
        <v>0</v>
      </c>
      <c r="HT32" s="38" cm="1">
        <f t="array" ref="HT32">+IF((INDEX($C$17:$AAT$17,HT17-1)=Simulador!$B$40),HS37,0)</f>
        <v>0</v>
      </c>
      <c r="HU32" s="38" cm="1">
        <f t="array" ref="HU32">+IF((INDEX($C$17:$AAT$17,HU17-1)=Simulador!$B$40),HT37,0)</f>
        <v>0</v>
      </c>
      <c r="HV32" s="38" cm="1">
        <f t="array" ref="HV32">+IF((INDEX($C$17:$AAT$17,HV17-1)=Simulador!$B$40),HU37,0)</f>
        <v>0</v>
      </c>
      <c r="HW32" s="38" cm="1">
        <f t="array" ref="HW32">+IF((INDEX($C$17:$AAT$17,HW17-1)=Simulador!$B$40),HV37,0)</f>
        <v>0</v>
      </c>
      <c r="HX32" s="38" cm="1">
        <f t="array" ref="HX32">+IF((INDEX($C$17:$AAT$17,HX17-1)=Simulador!$B$40),HW37,0)</f>
        <v>0</v>
      </c>
      <c r="HY32" s="38" cm="1">
        <f t="array" ref="HY32">+IF((INDEX($C$17:$AAT$17,HY17-1)=Simulador!$B$40),HX37,0)</f>
        <v>0</v>
      </c>
      <c r="HZ32" s="38" cm="1">
        <f t="array" ref="HZ32">+IF((INDEX($C$17:$AAT$17,HZ17-1)=Simulador!$B$40),HY37,0)</f>
        <v>0</v>
      </c>
      <c r="IA32" s="38" cm="1">
        <f t="array" ref="IA32">+IF((INDEX($C$17:$AAT$17,IA17-1)=Simulador!$B$40),HZ37,0)</f>
        <v>0</v>
      </c>
      <c r="IB32" s="38" cm="1">
        <f t="array" ref="IB32">+IF((INDEX($C$17:$AAT$17,IB17-1)=Simulador!$B$40),IA37,0)</f>
        <v>0</v>
      </c>
      <c r="IC32" s="38" cm="1">
        <f t="array" ref="IC32">+IF((INDEX($C$17:$AAT$17,IC17-1)=Simulador!$B$40),IB37,0)</f>
        <v>0</v>
      </c>
      <c r="ID32" s="38" cm="1">
        <f t="array" ref="ID32">+IF((INDEX($C$17:$AAT$17,ID17-1)=Simulador!$B$40),IC37,0)</f>
        <v>0</v>
      </c>
      <c r="IE32" s="38" cm="1">
        <f t="array" ref="IE32">+IF((INDEX($C$17:$AAT$17,IE17-1)=Simulador!$B$40),ID37,0)</f>
        <v>0</v>
      </c>
      <c r="IF32" s="38" cm="1">
        <f t="array" ref="IF32">+IF((INDEX($C$17:$AAT$17,IF17-1)=Simulador!$B$40),IE37,0)</f>
        <v>0</v>
      </c>
      <c r="IG32" s="38" cm="1">
        <f t="array" ref="IG32">+IF((INDEX($C$17:$AAT$17,IG17-1)=Simulador!$B$40),IF37,0)</f>
        <v>0</v>
      </c>
      <c r="IH32" s="38" cm="1">
        <f t="array" ref="IH32">+IF((INDEX($C$17:$AAT$17,IH17-1)=Simulador!$B$40),IG37,0)</f>
        <v>0</v>
      </c>
      <c r="II32" s="38" cm="1">
        <f t="array" ref="II32">+IF((INDEX($C$17:$AAT$17,II17-1)=Simulador!$B$40),IH37,0)</f>
        <v>0</v>
      </c>
      <c r="IJ32" s="38" cm="1">
        <f t="array" ref="IJ32">+IF((INDEX($C$17:$AAT$17,IJ17-1)=Simulador!$B$40),II37,0)</f>
        <v>0</v>
      </c>
      <c r="IK32" s="38" cm="1">
        <f t="array" ref="IK32">+IF((INDEX($C$17:$AAT$17,IK17-1)=Simulador!$B$40),IJ37,0)</f>
        <v>0</v>
      </c>
      <c r="IL32" s="38" cm="1">
        <f t="array" ref="IL32">+IF((INDEX($C$17:$AAT$17,IL17-1)=Simulador!$B$40),IK37,0)</f>
        <v>0</v>
      </c>
      <c r="IM32" s="38" cm="1">
        <f t="array" ref="IM32">+IF((INDEX($C$17:$AAT$17,IM17-1)=Simulador!$B$40),IL37,0)</f>
        <v>0</v>
      </c>
      <c r="IN32" s="38" cm="1">
        <f t="array" ref="IN32">+IF((INDEX($C$17:$AAT$17,IN17-1)=Simulador!$B$40),IM37,0)</f>
        <v>0</v>
      </c>
      <c r="IO32" s="38" cm="1">
        <f t="array" ref="IO32">+IF((INDEX($C$17:$AAT$17,IO17-1)=Simulador!$B$40),IN37,0)</f>
        <v>0</v>
      </c>
      <c r="IP32" s="38" cm="1">
        <f t="array" ref="IP32">+IF((INDEX($C$17:$AAT$17,IP17-1)=Simulador!$B$40),IO37,0)</f>
        <v>0</v>
      </c>
      <c r="IQ32" s="38" cm="1">
        <f t="array" ref="IQ32">+IF((INDEX($C$17:$AAT$17,IQ17-1)=Simulador!$B$40),IP37,0)</f>
        <v>0</v>
      </c>
      <c r="IR32" s="38" cm="1">
        <f t="array" ref="IR32">+IF((INDEX($C$17:$AAT$17,IR17-1)=Simulador!$B$40),IQ37,0)</f>
        <v>0</v>
      </c>
      <c r="IS32" s="38" cm="1">
        <f t="array" ref="IS32">+IF((INDEX($C$17:$AAT$17,IS17-1)=Simulador!$B$40),IR37,0)</f>
        <v>0</v>
      </c>
      <c r="IT32" s="38" cm="1">
        <f t="array" ref="IT32">+IF((INDEX($C$17:$AAT$17,IT17-1)=Simulador!$B$40),IS37,0)</f>
        <v>0</v>
      </c>
      <c r="IU32" s="38" cm="1">
        <f t="array" ref="IU32">+IF((INDEX($C$17:$AAT$17,IU17-1)=Simulador!$B$40),IT37,0)</f>
        <v>0</v>
      </c>
      <c r="IV32" s="38" cm="1">
        <f t="array" ref="IV32">+IF((INDEX($C$17:$AAT$17,IV17-1)=Simulador!$B$40),IU37,0)</f>
        <v>0</v>
      </c>
      <c r="IW32" s="38" cm="1">
        <f t="array" ref="IW32">+IF((INDEX($C$17:$AAT$17,IW17-1)=Simulador!$B$40),IV37,0)</f>
        <v>0</v>
      </c>
      <c r="IX32" s="38" cm="1">
        <f t="array" ref="IX32">+IF((INDEX($C$17:$AAT$17,IX17-1)=Simulador!$B$40),IW37,0)</f>
        <v>0</v>
      </c>
      <c r="IY32" s="38" cm="1">
        <f t="array" ref="IY32">+IF((INDEX($C$17:$AAT$17,IY17-1)=Simulador!$B$40),IX37,0)</f>
        <v>0</v>
      </c>
      <c r="IZ32" s="38" cm="1">
        <f t="array" ref="IZ32">+IF((INDEX($C$17:$AAT$17,IZ17-1)=Simulador!$B$40),IY37,0)</f>
        <v>0</v>
      </c>
      <c r="JA32" s="38" cm="1">
        <f t="array" ref="JA32">+IF((INDEX($C$17:$AAT$17,JA17-1)=Simulador!$B$40),IZ37,0)</f>
        <v>0</v>
      </c>
      <c r="JB32" s="38" cm="1">
        <f t="array" ref="JB32">+IF((INDEX($C$17:$AAT$17,JB17-1)=Simulador!$B$40),JA37,0)</f>
        <v>0</v>
      </c>
      <c r="JC32" s="38" cm="1">
        <f t="array" ref="JC32">+IF((INDEX($C$17:$AAT$17,JC17-1)=Simulador!$B$40),JB37,0)</f>
        <v>0</v>
      </c>
      <c r="JD32" s="38" cm="1">
        <f t="array" ref="JD32">+IF((INDEX($C$17:$AAT$17,JD17-1)=Simulador!$B$40),JC37,0)</f>
        <v>0</v>
      </c>
      <c r="JE32" s="38" cm="1">
        <f t="array" ref="JE32">+IF((INDEX($C$17:$AAT$17,JE17-1)=Simulador!$B$40),JD37,0)</f>
        <v>0</v>
      </c>
      <c r="JF32" s="38" cm="1">
        <f t="array" ref="JF32">+IF((INDEX($C$17:$AAT$17,JF17-1)=Simulador!$B$40),JE37,0)</f>
        <v>0</v>
      </c>
      <c r="JG32" s="38" cm="1">
        <f t="array" ref="JG32">+IF((INDEX($C$17:$AAT$17,JG17-1)=Simulador!$B$40),JF37,0)</f>
        <v>0</v>
      </c>
      <c r="JH32" s="38" cm="1">
        <f t="array" ref="JH32">+IF((INDEX($C$17:$AAT$17,JH17-1)=Simulador!$B$40),JG37,0)</f>
        <v>0</v>
      </c>
      <c r="JI32" s="38" cm="1">
        <f t="array" ref="JI32">+IF((INDEX($C$17:$AAT$17,JI17-1)=Simulador!$B$40),JH37,0)</f>
        <v>0</v>
      </c>
      <c r="JJ32" s="38" cm="1">
        <f t="array" ref="JJ32">+IF((INDEX($C$17:$AAT$17,JJ17-1)=Simulador!$B$40),JI37,0)</f>
        <v>0</v>
      </c>
      <c r="JK32" s="38" cm="1">
        <f t="array" ref="JK32">+IF((INDEX($C$17:$AAT$17,JK17-1)=Simulador!$B$40),JJ37,0)</f>
        <v>0</v>
      </c>
      <c r="JL32" s="38" cm="1">
        <f t="array" ref="JL32">+IF((INDEX($C$17:$AAT$17,JL17-1)=Simulador!$B$40),JK37,0)</f>
        <v>0</v>
      </c>
      <c r="JM32" s="38" cm="1">
        <f t="array" ref="JM32">+IF((INDEX($C$17:$AAT$17,JM17-1)=Simulador!$B$40),JL37,0)</f>
        <v>0</v>
      </c>
      <c r="JN32" s="38" cm="1">
        <f t="array" ref="JN32">+IF((INDEX($C$17:$AAT$17,JN17-1)=Simulador!$B$40),JM37,0)</f>
        <v>0</v>
      </c>
      <c r="JO32" s="38" cm="1">
        <f t="array" ref="JO32">+IF((INDEX($C$17:$AAT$17,JO17-1)=Simulador!$B$40),JN37,0)</f>
        <v>0</v>
      </c>
      <c r="JP32" s="38" cm="1">
        <f t="array" ref="JP32">+IF((INDEX($C$17:$AAT$17,JP17-1)=Simulador!$B$40),JO37,0)</f>
        <v>0</v>
      </c>
      <c r="JQ32" s="38" cm="1">
        <f t="array" ref="JQ32">+IF((INDEX($C$17:$AAT$17,JQ17-1)=Simulador!$B$40),JP37,0)</f>
        <v>0</v>
      </c>
      <c r="JR32" s="38" cm="1">
        <f t="array" ref="JR32">+IF((INDEX($C$17:$AAT$17,JR17-1)=Simulador!$B$40),JQ37,0)</f>
        <v>0</v>
      </c>
      <c r="JS32" s="38" cm="1">
        <f t="array" ref="JS32">+IF((INDEX($C$17:$AAT$17,JS17-1)=Simulador!$B$40),JR37,0)</f>
        <v>0</v>
      </c>
      <c r="JT32" s="38" cm="1">
        <f t="array" ref="JT32">+IF((INDEX($C$17:$AAT$17,JT17-1)=Simulador!$B$40),JS37,0)</f>
        <v>0</v>
      </c>
      <c r="JU32" s="38" cm="1">
        <f t="array" ref="JU32">+IF((INDEX($C$17:$AAT$17,JU17-1)=Simulador!$B$40),JT37,0)</f>
        <v>0</v>
      </c>
      <c r="JV32" s="38" cm="1">
        <f t="array" ref="JV32">+IF((INDEX($C$17:$AAT$17,JV17-1)=Simulador!$B$40),JU37,0)</f>
        <v>0</v>
      </c>
      <c r="JW32" s="38" cm="1">
        <f t="array" ref="JW32">+IF((INDEX($C$17:$AAT$17,JW17-1)=Simulador!$B$40),JV37,0)</f>
        <v>0</v>
      </c>
      <c r="JX32" s="38" cm="1">
        <f t="array" ref="JX32">+IF((INDEX($C$17:$AAT$17,JX17-1)=Simulador!$B$40),JW37,0)</f>
        <v>0</v>
      </c>
      <c r="JY32" s="38" cm="1">
        <f t="array" ref="JY32">+IF((INDEX($C$17:$AAT$17,JY17-1)=Simulador!$B$40),JX37,0)</f>
        <v>0</v>
      </c>
      <c r="JZ32" s="38" cm="1">
        <f t="array" ref="JZ32">+IF((INDEX($C$17:$AAT$17,JZ17-1)=Simulador!$B$40),JY37,0)</f>
        <v>0</v>
      </c>
      <c r="KA32" s="38" cm="1">
        <f t="array" ref="KA32">+IF((INDEX($C$17:$AAT$17,KA17-1)=Simulador!$B$40),JZ37,0)</f>
        <v>0</v>
      </c>
      <c r="KB32" s="38" cm="1">
        <f t="array" ref="KB32">+IF((INDEX($C$17:$AAT$17,KB17-1)=Simulador!$B$40),KA37,0)</f>
        <v>0</v>
      </c>
      <c r="KC32" s="38" cm="1">
        <f t="array" ref="KC32">+IF((INDEX($C$17:$AAT$17,KC17-1)=Simulador!$B$40),KB37,0)</f>
        <v>0</v>
      </c>
      <c r="KD32" s="38" cm="1">
        <f t="array" ref="KD32">+IF((INDEX($C$17:$AAT$17,KD17-1)=Simulador!$B$40),KC37,0)</f>
        <v>0</v>
      </c>
      <c r="KE32" s="38" cm="1">
        <f t="array" ref="KE32">+IF((INDEX($C$17:$AAT$17,KE17-1)=Simulador!$B$40),KD37,0)</f>
        <v>0</v>
      </c>
      <c r="KF32" s="38" cm="1">
        <f t="array" ref="KF32">+IF((INDEX($C$17:$AAT$17,KF17-1)=Simulador!$B$40),KE37,0)</f>
        <v>0</v>
      </c>
      <c r="KG32" s="38" cm="1">
        <f t="array" ref="KG32">+IF((INDEX($C$17:$AAT$17,KG17-1)=Simulador!$B$40),KF37,0)</f>
        <v>0</v>
      </c>
      <c r="KH32" s="38" cm="1">
        <f t="array" ref="KH32">+IF((INDEX($C$17:$AAT$17,KH17-1)=Simulador!$B$40),KG37,0)</f>
        <v>0</v>
      </c>
      <c r="KI32" s="38" cm="1">
        <f t="array" ref="KI32">+IF((INDEX($C$17:$AAT$17,KI17-1)=Simulador!$B$40),KH37,0)</f>
        <v>0</v>
      </c>
      <c r="KJ32" s="38" cm="1">
        <f t="array" ref="KJ32">+IF((INDEX($C$17:$AAT$17,KJ17-1)=Simulador!$B$40),KI37,0)</f>
        <v>0</v>
      </c>
      <c r="KK32" s="38" cm="1">
        <f t="array" ref="KK32">+IF((INDEX($C$17:$AAT$17,KK17-1)=Simulador!$B$40),KJ37,0)</f>
        <v>0</v>
      </c>
      <c r="KL32" s="38" cm="1">
        <f t="array" ref="KL32">+IF((INDEX($C$17:$AAT$17,KL17-1)=Simulador!$B$40),KK37,0)</f>
        <v>0</v>
      </c>
      <c r="KM32" s="38" cm="1">
        <f t="array" ref="KM32">+IF((INDEX($C$17:$AAT$17,KM17-1)=Simulador!$B$40),KL37,0)</f>
        <v>0</v>
      </c>
      <c r="KN32" s="38" cm="1">
        <f t="array" ref="KN32">+IF((INDEX($C$17:$AAT$17,KN17-1)=Simulador!$B$40),KM37,0)</f>
        <v>0</v>
      </c>
      <c r="KO32" s="38" cm="1">
        <f t="array" ref="KO32">+IF((INDEX($C$17:$AAT$17,KO17-1)=Simulador!$B$40),KN37,0)</f>
        <v>0</v>
      </c>
      <c r="KP32" s="38" cm="1">
        <f t="array" ref="KP32">+IF((INDEX($C$17:$AAT$17,KP17-1)=Simulador!$B$40),KO37,0)</f>
        <v>0</v>
      </c>
      <c r="KQ32" s="38" cm="1">
        <f t="array" ref="KQ32">+IF((INDEX($C$17:$AAT$17,KQ17-1)=Simulador!$B$40),KP37,0)</f>
        <v>0</v>
      </c>
      <c r="KR32" s="38" cm="1">
        <f t="array" ref="KR32">+IF((INDEX($C$17:$AAT$17,KR17-1)=Simulador!$B$40),KQ37,0)</f>
        <v>0</v>
      </c>
      <c r="KS32" s="38" cm="1">
        <f t="array" ref="KS32">+IF((INDEX($C$17:$AAT$17,KS17-1)=Simulador!$B$40),KR37,0)</f>
        <v>0</v>
      </c>
      <c r="KT32" s="38" cm="1">
        <f t="array" ref="KT32">+IF((INDEX($C$17:$AAT$17,KT17-1)=Simulador!$B$40),KS37,0)</f>
        <v>0</v>
      </c>
      <c r="KU32" s="38" cm="1">
        <f t="array" ref="KU32">+IF((INDEX($C$17:$AAT$17,KU17-1)=Simulador!$B$40),KT37,0)</f>
        <v>0</v>
      </c>
      <c r="KV32" s="38" cm="1">
        <f t="array" ref="KV32">+IF((INDEX($C$17:$AAT$17,KV17-1)=Simulador!$B$40),KU37,0)</f>
        <v>0</v>
      </c>
      <c r="KW32" s="38" cm="1">
        <f t="array" ref="KW32">+IF((INDEX($C$17:$AAT$17,KW17-1)=Simulador!$B$40),KV37,0)</f>
        <v>0</v>
      </c>
      <c r="KX32" s="38" cm="1">
        <f t="array" ref="KX32">+IF((INDEX($C$17:$AAT$17,KX17-1)=Simulador!$B$40),KW37,0)</f>
        <v>0</v>
      </c>
      <c r="KY32" s="38" cm="1">
        <f t="array" ref="KY32">+IF((INDEX($C$17:$AAT$17,KY17-1)=Simulador!$B$40),KX37,0)</f>
        <v>0</v>
      </c>
      <c r="KZ32" s="38" cm="1">
        <f t="array" ref="KZ32">+IF((INDEX($C$17:$AAT$17,KZ17-1)=Simulador!$B$40),KY37,0)</f>
        <v>0</v>
      </c>
      <c r="LA32" s="38" cm="1">
        <f t="array" ref="LA32">+IF((INDEX($C$17:$AAT$17,LA17-1)=Simulador!$B$40),KZ37,0)</f>
        <v>0</v>
      </c>
      <c r="LB32" s="38" cm="1">
        <f t="array" ref="LB32">+IF((INDEX($C$17:$AAT$17,LB17-1)=Simulador!$B$40),LA37,0)</f>
        <v>0</v>
      </c>
      <c r="LC32" s="38" cm="1">
        <f t="array" ref="LC32">+IF((INDEX($C$17:$AAT$17,LC17-1)=Simulador!$B$40),LB37,0)</f>
        <v>0</v>
      </c>
      <c r="LD32" s="38" cm="1">
        <f t="array" ref="LD32">+IF((INDEX($C$17:$AAT$17,LD17-1)=Simulador!$B$40),LC37,0)</f>
        <v>0</v>
      </c>
      <c r="LE32" s="38" cm="1">
        <f t="array" ref="LE32">+IF((INDEX($C$17:$AAT$17,LE17-1)=Simulador!$B$40),LD37,0)</f>
        <v>0</v>
      </c>
      <c r="LF32" s="38" cm="1">
        <f t="array" ref="LF32">+IF((INDEX($C$17:$AAT$17,LF17-1)=Simulador!$B$40),LE37,0)</f>
        <v>0</v>
      </c>
      <c r="LG32" s="38" cm="1">
        <f t="array" ref="LG32">+IF((INDEX($C$17:$AAT$17,LG17-1)=Simulador!$B$40),LF37,0)</f>
        <v>0</v>
      </c>
      <c r="LH32" s="38" cm="1">
        <f t="array" ref="LH32">+IF((INDEX($C$17:$AAT$17,LH17-1)=Simulador!$B$40),LG37,0)</f>
        <v>0</v>
      </c>
      <c r="LI32" s="38" cm="1">
        <f t="array" ref="LI32">+IF((INDEX($C$17:$AAT$17,LI17-1)=Simulador!$B$40),LH37,0)</f>
        <v>0</v>
      </c>
      <c r="LJ32" s="38" cm="1">
        <f t="array" ref="LJ32">+IF((INDEX($C$17:$AAT$17,LJ17-1)=Simulador!$B$40),LI37,0)</f>
        <v>0</v>
      </c>
      <c r="LK32" s="38" cm="1">
        <f t="array" ref="LK32">+IF((INDEX($C$17:$AAT$17,LK17-1)=Simulador!$B$40),LJ37,0)</f>
        <v>0</v>
      </c>
      <c r="LL32" s="38" cm="1">
        <f t="array" ref="LL32">+IF((INDEX($C$17:$AAT$17,LL17-1)=Simulador!$B$40),LK37,0)</f>
        <v>0</v>
      </c>
      <c r="LM32" s="38" cm="1">
        <f t="array" ref="LM32">+IF((INDEX($C$17:$AAT$17,LM17-1)=Simulador!$B$40),LL37,0)</f>
        <v>0</v>
      </c>
      <c r="LN32" s="38" cm="1">
        <f t="array" ref="LN32">+IF((INDEX($C$17:$AAT$17,LN17-1)=Simulador!$B$40),LM37,0)</f>
        <v>0</v>
      </c>
      <c r="LO32" s="38" cm="1">
        <f t="array" ref="LO32">+IF((INDEX($C$17:$AAT$17,LO17-1)=Simulador!$B$40),LN37,0)</f>
        <v>0</v>
      </c>
      <c r="LP32" s="38" cm="1">
        <f t="array" ref="LP32">+IF((INDEX($C$17:$AAT$17,LP17-1)=Simulador!$B$40),LO37,0)</f>
        <v>0</v>
      </c>
      <c r="LQ32" s="38" cm="1">
        <f t="array" ref="LQ32">+IF((INDEX($C$17:$AAT$17,LQ17-1)=Simulador!$B$40),LP37,0)</f>
        <v>0</v>
      </c>
      <c r="LR32" s="38" cm="1">
        <f t="array" ref="LR32">+IF((INDEX($C$17:$AAT$17,LR17-1)=Simulador!$B$40),LQ37,0)</f>
        <v>0</v>
      </c>
      <c r="LS32" s="38" cm="1">
        <f t="array" ref="LS32">+IF((INDEX($C$17:$AAT$17,LS17-1)=Simulador!$B$40),LR37,0)</f>
        <v>0</v>
      </c>
      <c r="LT32" s="38" cm="1">
        <f t="array" ref="LT32">+IF((INDEX($C$17:$AAT$17,LT17-1)=Simulador!$B$40),LS37,0)</f>
        <v>0</v>
      </c>
      <c r="LU32" s="38" cm="1">
        <f t="array" ref="LU32">+IF((INDEX($C$17:$AAT$17,LU17-1)=Simulador!$B$40),LT37,0)</f>
        <v>0</v>
      </c>
      <c r="LV32" s="38" cm="1">
        <f t="array" ref="LV32">+IF((INDEX($C$17:$AAT$17,LV17-1)=Simulador!$B$40),LU37,0)</f>
        <v>0</v>
      </c>
      <c r="LW32" s="38" cm="1">
        <f t="array" ref="LW32">+IF((INDEX($C$17:$AAT$17,LW17-1)=Simulador!$B$40),LV37,0)</f>
        <v>0</v>
      </c>
      <c r="LX32" s="38" cm="1">
        <f t="array" ref="LX32">+IF((INDEX($C$17:$AAT$17,LX17-1)=Simulador!$B$40),LW37,0)</f>
        <v>0</v>
      </c>
      <c r="LY32" s="38" cm="1">
        <f t="array" ref="LY32">+IF((INDEX($C$17:$AAT$17,LY17-1)=Simulador!$B$40),LX37,0)</f>
        <v>0</v>
      </c>
      <c r="LZ32" s="38" cm="1">
        <f t="array" ref="LZ32">+IF((INDEX($C$17:$AAT$17,LZ17-1)=Simulador!$B$40),LY37,0)</f>
        <v>0</v>
      </c>
      <c r="MA32" s="38" cm="1">
        <f t="array" ref="MA32">+IF((INDEX($C$17:$AAT$17,MA17-1)=Simulador!$B$40),LZ37,0)</f>
        <v>0</v>
      </c>
      <c r="MB32" s="38" cm="1">
        <f t="array" ref="MB32">+IF((INDEX($C$17:$AAT$17,MB17-1)=Simulador!$B$40),MA37,0)</f>
        <v>0</v>
      </c>
      <c r="MC32" s="38" cm="1">
        <f t="array" ref="MC32">+IF((INDEX($C$17:$AAT$17,MC17-1)=Simulador!$B$40),MB37,0)</f>
        <v>0</v>
      </c>
      <c r="MD32" s="38" cm="1">
        <f t="array" ref="MD32">+IF((INDEX($C$17:$AAT$17,MD17-1)=Simulador!$B$40),MC37,0)</f>
        <v>0</v>
      </c>
      <c r="ME32" s="38" cm="1">
        <f t="array" ref="ME32">+IF((INDEX($C$17:$AAT$17,ME17-1)=Simulador!$B$40),MD37,0)</f>
        <v>0</v>
      </c>
      <c r="MF32" s="38" cm="1">
        <f t="array" ref="MF32">+IF((INDEX($C$17:$AAT$17,MF17-1)=Simulador!$B$40),ME37,0)</f>
        <v>0</v>
      </c>
      <c r="MG32" s="38" cm="1">
        <f t="array" ref="MG32">+IF((INDEX($C$17:$AAT$17,MG17-1)=Simulador!$B$40),MF37,0)</f>
        <v>0</v>
      </c>
      <c r="MH32" s="38" cm="1">
        <f t="array" ref="MH32">+IF((INDEX($C$17:$AAT$17,MH17-1)=Simulador!$B$40),MG37,0)</f>
        <v>0</v>
      </c>
      <c r="MI32" s="38" cm="1">
        <f t="array" ref="MI32">+IF((INDEX($C$17:$AAT$17,MI17-1)=Simulador!$B$40),MH37,0)</f>
        <v>0</v>
      </c>
      <c r="MJ32" s="38" cm="1">
        <f t="array" ref="MJ32">+IF((INDEX($C$17:$AAT$17,MJ17-1)=Simulador!$B$40),MI37,0)</f>
        <v>0</v>
      </c>
      <c r="MK32" s="38" cm="1">
        <f t="array" ref="MK32">+IF((INDEX($C$17:$AAT$17,MK17-1)=Simulador!$B$40),MJ37,0)</f>
        <v>0</v>
      </c>
      <c r="ML32" s="38" cm="1">
        <f t="array" ref="ML32">+IF((INDEX($C$17:$AAT$17,ML17-1)=Simulador!$B$40),MK37,0)</f>
        <v>0</v>
      </c>
      <c r="MM32" s="38" cm="1">
        <f t="array" ref="MM32">+IF((INDEX($C$17:$AAT$17,MM17-1)=Simulador!$B$40),ML37,0)</f>
        <v>0</v>
      </c>
      <c r="MN32" s="38" cm="1">
        <f t="array" ref="MN32">+IF((INDEX($C$17:$AAT$17,MN17-1)=Simulador!$B$40),MM37,0)</f>
        <v>0</v>
      </c>
      <c r="MO32" s="38" cm="1">
        <f t="array" ref="MO32">+IF((INDEX($C$17:$AAT$17,MO17-1)=Simulador!$B$40),MN37,0)</f>
        <v>0</v>
      </c>
      <c r="MP32" s="38" cm="1">
        <f t="array" ref="MP32">+IF((INDEX($C$17:$AAT$17,MP17-1)=Simulador!$B$40),MO37,0)</f>
        <v>0</v>
      </c>
      <c r="MQ32" s="38" cm="1">
        <f t="array" ref="MQ32">+IF((INDEX($C$17:$AAT$17,MQ17-1)=Simulador!$B$40),MP37,0)</f>
        <v>0</v>
      </c>
      <c r="MR32" s="38" cm="1">
        <f t="array" ref="MR32">+IF((INDEX($C$17:$AAT$17,MR17-1)=Simulador!$B$40),MQ37,0)</f>
        <v>0</v>
      </c>
      <c r="MS32" s="38" cm="1">
        <f t="array" ref="MS32">+IF((INDEX($C$17:$AAT$17,MS17-1)=Simulador!$B$40),MR37,0)</f>
        <v>0</v>
      </c>
      <c r="MT32" s="38" cm="1">
        <f t="array" ref="MT32">+IF((INDEX($C$17:$AAT$17,MT17-1)=Simulador!$B$40),MS37,0)</f>
        <v>0</v>
      </c>
      <c r="MU32" s="38" cm="1">
        <f t="array" ref="MU32">+IF((INDEX($C$17:$AAT$17,MU17-1)=Simulador!$B$40),MT37,0)</f>
        <v>0</v>
      </c>
      <c r="MV32" s="38" cm="1">
        <f t="array" ref="MV32">+IF((INDEX($C$17:$AAT$17,MV17-1)=Simulador!$B$40),MU37,0)</f>
        <v>0</v>
      </c>
      <c r="MW32" s="38" cm="1">
        <f t="array" ref="MW32">+IF((INDEX($C$17:$AAT$17,MW17-1)=Simulador!$B$40),MV37,0)</f>
        <v>0</v>
      </c>
      <c r="MX32" s="38" cm="1">
        <f t="array" ref="MX32">+IF((INDEX($C$17:$AAT$17,MX17-1)=Simulador!$B$40),MW37,0)</f>
        <v>0</v>
      </c>
      <c r="MY32" s="38" cm="1">
        <f t="array" ref="MY32">+IF((INDEX($C$17:$AAT$17,MY17-1)=Simulador!$B$40),MX37,0)</f>
        <v>0</v>
      </c>
      <c r="MZ32" s="38" cm="1">
        <f t="array" ref="MZ32">+IF((INDEX($C$17:$AAT$17,MZ17-1)=Simulador!$B$40),MY37,0)</f>
        <v>0</v>
      </c>
      <c r="NA32" s="38" cm="1">
        <f t="array" ref="NA32">+IF((INDEX($C$17:$AAT$17,NA17-1)=Simulador!$B$40),MZ37,0)</f>
        <v>0</v>
      </c>
      <c r="NB32" s="38" cm="1">
        <f t="array" ref="NB32">+IF((INDEX($C$17:$AAT$17,NB17-1)=Simulador!$B$40),NA37,0)</f>
        <v>0</v>
      </c>
      <c r="NC32" s="38" cm="1">
        <f t="array" ref="NC32">+IF((INDEX($C$17:$AAT$17,NC17-1)=Simulador!$B$40),NB37,0)</f>
        <v>0</v>
      </c>
      <c r="ND32" s="38" cm="1">
        <f t="array" ref="ND32">+IF((INDEX($C$17:$AAT$17,ND17-1)=Simulador!$B$40),NC37,0)</f>
        <v>0</v>
      </c>
      <c r="NE32" s="38" cm="1">
        <f t="array" ref="NE32">+IF((INDEX($C$17:$AAT$17,NE17-1)=Simulador!$B$40),ND37,0)</f>
        <v>0</v>
      </c>
      <c r="NF32" s="38" cm="1">
        <f t="array" ref="NF32">+IF((INDEX($C$17:$AAT$17,NF17-1)=Simulador!$B$40),NE37,0)</f>
        <v>0</v>
      </c>
      <c r="NG32" s="38" cm="1">
        <f t="array" ref="NG32">+IF((INDEX($C$17:$AAT$17,NG17-1)=Simulador!$B$40),NF37,0)</f>
        <v>0</v>
      </c>
      <c r="NH32" s="38" cm="1">
        <f t="array" ref="NH32">+IF((INDEX($C$17:$AAT$17,NH17-1)=Simulador!$B$40),NG37,0)</f>
        <v>0</v>
      </c>
      <c r="NI32" s="38" cm="1">
        <f t="array" ref="NI32">+IF((INDEX($C$17:$AAT$17,NI17-1)=Simulador!$B$40),NH37,0)</f>
        <v>0</v>
      </c>
      <c r="NJ32" s="38" cm="1">
        <f t="array" ref="NJ32">+IF((INDEX($C$17:$AAT$17,NJ17-1)=Simulador!$B$40),NI37,0)</f>
        <v>0</v>
      </c>
      <c r="NK32" s="38" cm="1">
        <f t="array" ref="NK32">+IF((INDEX($C$17:$AAT$17,NK17-1)=Simulador!$B$40),NJ37,0)</f>
        <v>0</v>
      </c>
      <c r="NL32" s="38" cm="1">
        <f t="array" ref="NL32">+IF((INDEX($C$17:$AAT$17,NL17-1)=Simulador!$B$40),NK37,0)</f>
        <v>0</v>
      </c>
      <c r="NM32" s="38" cm="1">
        <f t="array" ref="NM32">+IF((INDEX($C$17:$AAT$17,NM17-1)=Simulador!$B$40),NL37,0)</f>
        <v>0</v>
      </c>
      <c r="NN32" s="38" cm="1">
        <f t="array" ref="NN32">+IF((INDEX($C$17:$AAT$17,NN17-1)=Simulador!$B$40),NM37,0)</f>
        <v>0</v>
      </c>
      <c r="NO32" s="38" cm="1">
        <f t="array" ref="NO32">+IF((INDEX($C$17:$AAT$17,NO17-1)=Simulador!$B$40),NN37,0)</f>
        <v>0</v>
      </c>
      <c r="NP32" s="38" cm="1">
        <f t="array" ref="NP32">+IF((INDEX($C$17:$AAT$17,NP17-1)=Simulador!$B$40),NO37,0)</f>
        <v>0</v>
      </c>
      <c r="NQ32" s="38" cm="1">
        <f t="array" ref="NQ32">+IF((INDEX($C$17:$AAT$17,NQ17-1)=Simulador!$B$40),NP37,0)</f>
        <v>0</v>
      </c>
      <c r="NR32" s="38" cm="1">
        <f t="array" ref="NR32">+IF((INDEX($C$17:$AAT$17,NR17-1)=Simulador!$B$40),NQ37,0)</f>
        <v>0</v>
      </c>
      <c r="NS32" s="38" cm="1">
        <f t="array" ref="NS32">+IF((INDEX($C$17:$AAT$17,NS17-1)=Simulador!$B$40),NR37,0)</f>
        <v>0</v>
      </c>
      <c r="NT32" s="38" cm="1">
        <f t="array" ref="NT32">+IF((INDEX($C$17:$AAT$17,NT17-1)=Simulador!$B$40),NS37,0)</f>
        <v>0</v>
      </c>
      <c r="NU32" s="38" cm="1">
        <f t="array" ref="NU32">+IF((INDEX($C$17:$AAT$17,NU17-1)=Simulador!$B$40),NT37,0)</f>
        <v>0</v>
      </c>
      <c r="NV32" s="38" cm="1">
        <f t="array" ref="NV32">+IF((INDEX($C$17:$AAT$17,NV17-1)=Simulador!$B$40),NU37,0)</f>
        <v>0</v>
      </c>
      <c r="NW32" s="38" cm="1">
        <f t="array" ref="NW32">+IF((INDEX($C$17:$AAT$17,NW17-1)=Simulador!$B$40),NV37,0)</f>
        <v>0</v>
      </c>
      <c r="NX32" s="38" cm="1">
        <f t="array" ref="NX32">+IF((INDEX($C$17:$AAT$17,NX17-1)=Simulador!$B$40),NW37,0)</f>
        <v>0</v>
      </c>
      <c r="NY32" s="38" cm="1">
        <f t="array" ref="NY32">+IF((INDEX($C$17:$AAT$17,NY17-1)=Simulador!$B$40),NX37,0)</f>
        <v>0</v>
      </c>
      <c r="NZ32" s="38" cm="1">
        <f t="array" ref="NZ32">+IF((INDEX($C$17:$AAT$17,NZ17-1)=Simulador!$B$40),NY37,0)</f>
        <v>0</v>
      </c>
      <c r="OA32" s="38" cm="1">
        <f t="array" ref="OA32">+IF((INDEX($C$17:$AAT$17,OA17-1)=Simulador!$B$40),NZ37,0)</f>
        <v>0</v>
      </c>
      <c r="OB32" s="38" cm="1">
        <f t="array" ref="OB32">+IF((INDEX($C$17:$AAT$17,OB17-1)=Simulador!$B$40),OA37,0)</f>
        <v>0</v>
      </c>
      <c r="OC32" s="38" cm="1">
        <f t="array" ref="OC32">+IF((INDEX($C$17:$AAT$17,OC17-1)=Simulador!$B$40),OB37,0)</f>
        <v>0</v>
      </c>
      <c r="OD32" s="38" cm="1">
        <f t="array" ref="OD32">+IF((INDEX($C$17:$AAT$17,OD17-1)=Simulador!$B$40),OC37,0)</f>
        <v>0</v>
      </c>
      <c r="OE32" s="38" cm="1">
        <f t="array" ref="OE32">+IF((INDEX($C$17:$AAT$17,OE17-1)=Simulador!$B$40),OD37,0)</f>
        <v>0</v>
      </c>
      <c r="OF32" s="38" cm="1">
        <f t="array" ref="OF32">+IF((INDEX($C$17:$AAT$17,OF17-1)=Simulador!$B$40),OE37,0)</f>
        <v>0</v>
      </c>
      <c r="OG32" s="38" cm="1">
        <f t="array" ref="OG32">+IF((INDEX($C$17:$AAT$17,OG17-1)=Simulador!$B$40),OF37,0)</f>
        <v>0</v>
      </c>
      <c r="OH32" s="38" cm="1">
        <f t="array" ref="OH32">+IF((INDEX($C$17:$AAT$17,OH17-1)=Simulador!$B$40),OG37,0)</f>
        <v>0</v>
      </c>
      <c r="OI32" s="38" cm="1">
        <f t="array" ref="OI32">+IF((INDEX($C$17:$AAT$17,OI17-1)=Simulador!$B$40),OH37,0)</f>
        <v>0</v>
      </c>
      <c r="OJ32" s="38" cm="1">
        <f t="array" ref="OJ32">+IF((INDEX($C$17:$AAT$17,OJ17-1)=Simulador!$B$40),OI37,0)</f>
        <v>0</v>
      </c>
      <c r="OK32" s="38" cm="1">
        <f t="array" ref="OK32">+IF((INDEX($C$17:$AAT$17,OK17-1)=Simulador!$B$40),OJ37,0)</f>
        <v>0</v>
      </c>
      <c r="OL32" s="38" cm="1">
        <f t="array" ref="OL32">+IF((INDEX($C$17:$AAT$17,OL17-1)=Simulador!$B$40),OK37,0)</f>
        <v>0</v>
      </c>
      <c r="OM32" s="38" cm="1">
        <f t="array" ref="OM32">+IF((INDEX($C$17:$AAT$17,OM17-1)=Simulador!$B$40),OL37,0)</f>
        <v>0</v>
      </c>
      <c r="ON32" s="38" cm="1">
        <f t="array" ref="ON32">+IF((INDEX($C$17:$AAT$17,ON17-1)=Simulador!$B$40),OM37,0)</f>
        <v>0</v>
      </c>
      <c r="OO32" s="38" cm="1">
        <f t="array" ref="OO32">+IF((INDEX($C$17:$AAT$17,OO17-1)=Simulador!$B$40),ON37,0)</f>
        <v>0</v>
      </c>
      <c r="OP32" s="38" cm="1">
        <f t="array" ref="OP32">+IF((INDEX($C$17:$AAT$17,OP17-1)=Simulador!$B$40),OO37,0)</f>
        <v>0</v>
      </c>
      <c r="OQ32" s="38" cm="1">
        <f t="array" ref="OQ32">+IF((INDEX($C$17:$AAT$17,OQ17-1)=Simulador!$B$40),OP37,0)</f>
        <v>0</v>
      </c>
      <c r="OR32" s="38" cm="1">
        <f t="array" ref="OR32">+IF((INDEX($C$17:$AAT$17,OR17-1)=Simulador!$B$40),OQ37,0)</f>
        <v>0</v>
      </c>
      <c r="OS32" s="38" cm="1">
        <f t="array" ref="OS32">+IF((INDEX($C$17:$AAT$17,OS17-1)=Simulador!$B$40),OR37,0)</f>
        <v>0</v>
      </c>
      <c r="OT32" s="38" cm="1">
        <f t="array" ref="OT32">+IF((INDEX($C$17:$AAT$17,OT17-1)=Simulador!$B$40),OS37,0)</f>
        <v>0</v>
      </c>
      <c r="OU32" s="38" cm="1">
        <f t="array" ref="OU32">+IF((INDEX($C$17:$AAT$17,OU17-1)=Simulador!$B$40),OT37,0)</f>
        <v>0</v>
      </c>
      <c r="OV32" s="38" cm="1">
        <f t="array" ref="OV32">+IF((INDEX($C$17:$AAT$17,OV17-1)=Simulador!$B$40),OU37,0)</f>
        <v>0</v>
      </c>
      <c r="OW32" s="38" cm="1">
        <f t="array" ref="OW32">+IF((INDEX($C$17:$AAT$17,OW17-1)=Simulador!$B$40),OV37,0)</f>
        <v>0</v>
      </c>
      <c r="OX32" s="38" cm="1">
        <f t="array" ref="OX32">+IF((INDEX($C$17:$AAT$17,OX17-1)=Simulador!$B$40),OW37,0)</f>
        <v>0</v>
      </c>
      <c r="OY32" s="38" cm="1">
        <f t="array" ref="OY32">+IF((INDEX($C$17:$AAT$17,OY17-1)=Simulador!$B$40),OX37,0)</f>
        <v>0</v>
      </c>
      <c r="OZ32" s="38" cm="1">
        <f t="array" ref="OZ32">+IF((INDEX($C$17:$AAT$17,OZ17-1)=Simulador!$B$40),OY37,0)</f>
        <v>0</v>
      </c>
      <c r="PA32" s="38" cm="1">
        <f t="array" ref="PA32">+IF((INDEX($C$17:$AAT$17,PA17-1)=Simulador!$B$40),OZ37,0)</f>
        <v>0</v>
      </c>
      <c r="PB32" s="38" cm="1">
        <f t="array" ref="PB32">+IF((INDEX($C$17:$AAT$17,PB17-1)=Simulador!$B$40),PA37,0)</f>
        <v>0</v>
      </c>
      <c r="PC32" s="38" cm="1">
        <f t="array" ref="PC32">+IF((INDEX($C$17:$AAT$17,PC17-1)=Simulador!$B$40),PB37,0)</f>
        <v>0</v>
      </c>
      <c r="PD32" s="38" cm="1">
        <f t="array" ref="PD32">+IF((INDEX($C$17:$AAT$17,PD17-1)=Simulador!$B$40),PC37,0)</f>
        <v>0</v>
      </c>
      <c r="PE32" s="38" cm="1">
        <f t="array" ref="PE32">+IF((INDEX($C$17:$AAT$17,PE17-1)=Simulador!$B$40),PD37,0)</f>
        <v>0</v>
      </c>
      <c r="PF32" s="38" cm="1">
        <f t="array" ref="PF32">+IF((INDEX($C$17:$AAT$17,PF17-1)=Simulador!$B$40),PE37,0)</f>
        <v>0</v>
      </c>
      <c r="PG32" s="38" cm="1">
        <f t="array" ref="PG32">+IF((INDEX($C$17:$AAT$17,PG17-1)=Simulador!$B$40),PF37,0)</f>
        <v>0</v>
      </c>
      <c r="PH32" s="38" cm="1">
        <f t="array" ref="PH32">+IF((INDEX($C$17:$AAT$17,PH17-1)=Simulador!$B$40),PG37,0)</f>
        <v>0</v>
      </c>
      <c r="PI32" s="38" cm="1">
        <f t="array" ref="PI32">+IF((INDEX($C$17:$AAT$17,PI17-1)=Simulador!$B$40),PH37,0)</f>
        <v>0</v>
      </c>
      <c r="PJ32" s="38" cm="1">
        <f t="array" ref="PJ32">+IF((INDEX($C$17:$AAT$17,PJ17-1)=Simulador!$B$40),PI37,0)</f>
        <v>0</v>
      </c>
      <c r="PK32" s="38" cm="1">
        <f t="array" ref="PK32">+IF((INDEX($C$17:$AAT$17,PK17-1)=Simulador!$B$40),PJ37,0)</f>
        <v>0</v>
      </c>
      <c r="PL32" s="38" cm="1">
        <f t="array" ref="PL32">+IF((INDEX($C$17:$AAT$17,PL17-1)=Simulador!$B$40),PK37,0)</f>
        <v>0</v>
      </c>
      <c r="PM32" s="38" cm="1">
        <f t="array" ref="PM32">+IF((INDEX($C$17:$AAT$17,PM17-1)=Simulador!$B$40),PL37,0)</f>
        <v>0</v>
      </c>
      <c r="PN32" s="38" cm="1">
        <f t="array" ref="PN32">+IF((INDEX($C$17:$AAT$17,PN17-1)=Simulador!$B$40),PM37,0)</f>
        <v>0</v>
      </c>
      <c r="PO32" s="38" cm="1">
        <f t="array" ref="PO32">+IF((INDEX($C$17:$AAT$17,PO17-1)=Simulador!$B$40),PN37,0)</f>
        <v>0</v>
      </c>
      <c r="PP32" s="38" cm="1">
        <f t="array" ref="PP32">+IF((INDEX($C$17:$AAT$17,PP17-1)=Simulador!$B$40),PO37,0)</f>
        <v>0</v>
      </c>
      <c r="PQ32" s="38" cm="1">
        <f t="array" ref="PQ32">+IF((INDEX($C$17:$AAT$17,PQ17-1)=Simulador!$B$40),PP37,0)</f>
        <v>0</v>
      </c>
      <c r="PR32" s="38" cm="1">
        <f t="array" ref="PR32">+IF((INDEX($C$17:$AAT$17,PR17-1)=Simulador!$B$40),PQ37,0)</f>
        <v>0</v>
      </c>
      <c r="PS32" s="38" cm="1">
        <f t="array" ref="PS32">+IF((INDEX($C$17:$AAT$17,PS17-1)=Simulador!$B$40),PR37,0)</f>
        <v>0</v>
      </c>
      <c r="PT32" s="38" cm="1">
        <f t="array" ref="PT32">+IF((INDEX($C$17:$AAT$17,PT17-1)=Simulador!$B$40),PS37,0)</f>
        <v>0</v>
      </c>
      <c r="PU32" s="38" cm="1">
        <f t="array" ref="PU32">+IF((INDEX($C$17:$AAT$17,PU17-1)=Simulador!$B$40),PT37,0)</f>
        <v>0</v>
      </c>
      <c r="PV32" s="38" cm="1">
        <f t="array" ref="PV32">+IF((INDEX($C$17:$AAT$17,PV17-1)=Simulador!$B$40),PU37,0)</f>
        <v>0</v>
      </c>
      <c r="PW32" s="38" cm="1">
        <f t="array" ref="PW32">+IF((INDEX($C$17:$AAT$17,PW17-1)=Simulador!$B$40),PV37,0)</f>
        <v>0</v>
      </c>
      <c r="PX32" s="38" cm="1">
        <f t="array" ref="PX32">+IF((INDEX($C$17:$AAT$17,PX17-1)=Simulador!$B$40),PW37,0)</f>
        <v>0</v>
      </c>
      <c r="PY32" s="38" cm="1">
        <f t="array" ref="PY32">+IF((INDEX($C$17:$AAT$17,PY17-1)=Simulador!$B$40),PX37,0)</f>
        <v>0</v>
      </c>
      <c r="PZ32" s="38" cm="1">
        <f t="array" ref="PZ32">+IF((INDEX($C$17:$AAT$17,PZ17-1)=Simulador!$B$40),PY37,0)</f>
        <v>0</v>
      </c>
      <c r="QA32" s="38" cm="1">
        <f t="array" ref="QA32">+IF((INDEX($C$17:$AAT$17,QA17-1)=Simulador!$B$40),PZ37,0)</f>
        <v>0</v>
      </c>
      <c r="QB32" s="38" cm="1">
        <f t="array" ref="QB32">+IF((INDEX($C$17:$AAT$17,QB17-1)=Simulador!$B$40),QA37,0)</f>
        <v>0</v>
      </c>
      <c r="QC32" s="38" cm="1">
        <f t="array" ref="QC32">+IF((INDEX($C$17:$AAT$17,QC17-1)=Simulador!$B$40),QB37,0)</f>
        <v>0</v>
      </c>
      <c r="QD32" s="38" cm="1">
        <f t="array" ref="QD32">+IF((INDEX($C$17:$AAT$17,QD17-1)=Simulador!$B$40),QC37,0)</f>
        <v>0</v>
      </c>
      <c r="QE32" s="38" cm="1">
        <f t="array" ref="QE32">+IF((INDEX($C$17:$AAT$17,QE17-1)=Simulador!$B$40),QD37,0)</f>
        <v>0</v>
      </c>
      <c r="QF32" s="38" cm="1">
        <f t="array" ref="QF32">+IF((INDEX($C$17:$AAT$17,QF17-1)=Simulador!$B$40),QE37,0)</f>
        <v>0</v>
      </c>
      <c r="QG32" s="38" cm="1">
        <f t="array" ref="QG32">+IF((INDEX($C$17:$AAT$17,QG17-1)=Simulador!$B$40),QF37,0)</f>
        <v>0</v>
      </c>
      <c r="QH32" s="38" cm="1">
        <f t="array" ref="QH32">+IF((INDEX($C$17:$AAT$17,QH17-1)=Simulador!$B$40),QG37,0)</f>
        <v>0</v>
      </c>
      <c r="QI32" s="38" cm="1">
        <f t="array" ref="QI32">+IF((INDEX($C$17:$AAT$17,QI17-1)=Simulador!$B$40),QH37,0)</f>
        <v>0</v>
      </c>
      <c r="QJ32" s="38" cm="1">
        <f t="array" ref="QJ32">+IF((INDEX($C$17:$AAT$17,QJ17-1)=Simulador!$B$40),QI37,0)</f>
        <v>0</v>
      </c>
      <c r="QK32" s="38" cm="1">
        <f t="array" ref="QK32">+IF((INDEX($C$17:$AAT$17,QK17-1)=Simulador!$B$40),QJ37,0)</f>
        <v>0</v>
      </c>
      <c r="QL32" s="38" cm="1">
        <f t="array" ref="QL32">+IF((INDEX($C$17:$AAT$17,QL17-1)=Simulador!$B$40),QK37,0)</f>
        <v>0</v>
      </c>
      <c r="QM32" s="38" cm="1">
        <f t="array" ref="QM32">+IF((INDEX($C$17:$AAT$17,QM17-1)=Simulador!$B$40),QL37,0)</f>
        <v>0</v>
      </c>
      <c r="QN32" s="38" cm="1">
        <f t="array" ref="QN32">+IF((INDEX($C$17:$AAT$17,QN17-1)=Simulador!$B$40),QM37,0)</f>
        <v>0</v>
      </c>
      <c r="QO32" s="38" cm="1">
        <f t="array" ref="QO32">+IF((INDEX($C$17:$AAT$17,QO17-1)=Simulador!$B$40),QN37,0)</f>
        <v>0</v>
      </c>
      <c r="QP32" s="38" cm="1">
        <f t="array" ref="QP32">+IF((INDEX($C$17:$AAT$17,QP17-1)=Simulador!$B$40),QO37,0)</f>
        <v>0</v>
      </c>
      <c r="QQ32" s="38" cm="1">
        <f t="array" ref="QQ32">+IF((INDEX($C$17:$AAT$17,QQ17-1)=Simulador!$B$40),QP37,0)</f>
        <v>0</v>
      </c>
      <c r="QR32" s="38" cm="1">
        <f t="array" ref="QR32">+IF((INDEX($C$17:$AAT$17,QR17-1)=Simulador!$B$40),QQ37,0)</f>
        <v>0</v>
      </c>
      <c r="QS32" s="38" cm="1">
        <f t="array" ref="QS32">+IF((INDEX($C$17:$AAT$17,QS17-1)=Simulador!$B$40),QR37,0)</f>
        <v>0</v>
      </c>
      <c r="QT32" s="38" cm="1">
        <f t="array" ref="QT32">+IF((INDEX($C$17:$AAT$17,QT17-1)=Simulador!$B$40),QS37,0)</f>
        <v>0</v>
      </c>
      <c r="QU32" s="38" cm="1">
        <f t="array" ref="QU32">+IF((INDEX($C$17:$AAT$17,QU17-1)=Simulador!$B$40),QT37,0)</f>
        <v>0</v>
      </c>
      <c r="QV32" s="38" cm="1">
        <f t="array" ref="QV32">+IF((INDEX($C$17:$AAT$17,QV17-1)=Simulador!$B$40),QU37,0)</f>
        <v>0</v>
      </c>
      <c r="QW32" s="38" cm="1">
        <f t="array" ref="QW32">+IF((INDEX($C$17:$AAT$17,QW17-1)=Simulador!$B$40),QV37,0)</f>
        <v>0</v>
      </c>
      <c r="QX32" s="38" cm="1">
        <f t="array" ref="QX32">+IF((INDEX($C$17:$AAT$17,QX17-1)=Simulador!$B$40),QW37,0)</f>
        <v>0</v>
      </c>
      <c r="QY32" s="38" cm="1">
        <f t="array" ref="QY32">+IF((INDEX($C$17:$AAT$17,QY17-1)=Simulador!$B$40),QX37,0)</f>
        <v>0</v>
      </c>
      <c r="QZ32" s="38" cm="1">
        <f t="array" ref="QZ32">+IF((INDEX($C$17:$AAT$17,QZ17-1)=Simulador!$B$40),QY37,0)</f>
        <v>0</v>
      </c>
      <c r="RA32" s="38" cm="1">
        <f t="array" ref="RA32">+IF((INDEX($C$17:$AAT$17,RA17-1)=Simulador!$B$40),QZ37,0)</f>
        <v>0</v>
      </c>
      <c r="RB32" s="38" cm="1">
        <f t="array" ref="RB32">+IF((INDEX($C$17:$AAT$17,RB17-1)=Simulador!$B$40),RA37,0)</f>
        <v>0</v>
      </c>
      <c r="RC32" s="38" cm="1">
        <f t="array" ref="RC32">+IF((INDEX($C$17:$AAT$17,RC17-1)=Simulador!$B$40),RB37,0)</f>
        <v>0</v>
      </c>
      <c r="RD32" s="38" cm="1">
        <f t="array" ref="RD32">+IF((INDEX($C$17:$AAT$17,RD17-1)=Simulador!$B$40),RC37,0)</f>
        <v>0</v>
      </c>
      <c r="RE32" s="38" cm="1">
        <f t="array" ref="RE32">+IF((INDEX($C$17:$AAT$17,RE17-1)=Simulador!$B$40),RD37,0)</f>
        <v>0</v>
      </c>
      <c r="RF32" s="38" cm="1">
        <f t="array" ref="RF32">+IF((INDEX($C$17:$AAT$17,RF17-1)=Simulador!$B$40),RE37,0)</f>
        <v>0</v>
      </c>
      <c r="RG32" s="38" cm="1">
        <f t="array" ref="RG32">+IF((INDEX($C$17:$AAT$17,RG17-1)=Simulador!$B$40),RF37,0)</f>
        <v>0</v>
      </c>
      <c r="RH32" s="38" cm="1">
        <f t="array" ref="RH32">+IF((INDEX($C$17:$AAT$17,RH17-1)=Simulador!$B$40),RG37,0)</f>
        <v>0</v>
      </c>
      <c r="RI32" s="38" cm="1">
        <f t="array" ref="RI32">+IF((INDEX($C$17:$AAT$17,RI17-1)=Simulador!$B$40),RH37,0)</f>
        <v>0</v>
      </c>
      <c r="RJ32" s="38" cm="1">
        <f t="array" ref="RJ32">+IF((INDEX($C$17:$AAT$17,RJ17-1)=Simulador!$B$40),RI37,0)</f>
        <v>0</v>
      </c>
      <c r="RK32" s="38" cm="1">
        <f t="array" ref="RK32">+IF((INDEX($C$17:$AAT$17,RK17-1)=Simulador!$B$40),RJ37,0)</f>
        <v>0</v>
      </c>
      <c r="RL32" s="38" cm="1">
        <f t="array" ref="RL32">+IF((INDEX($C$17:$AAT$17,RL17-1)=Simulador!$B$40),RK37,0)</f>
        <v>0</v>
      </c>
      <c r="RM32" s="38" cm="1">
        <f t="array" ref="RM32">+IF((INDEX($C$17:$AAT$17,RM17-1)=Simulador!$B$40),RL37,0)</f>
        <v>0</v>
      </c>
      <c r="RN32" s="38" cm="1">
        <f t="array" ref="RN32">+IF((INDEX($C$17:$AAT$17,RN17-1)=Simulador!$B$40),RM37,0)</f>
        <v>0</v>
      </c>
      <c r="RO32" s="38" cm="1">
        <f t="array" ref="RO32">+IF((INDEX($C$17:$AAT$17,RO17-1)=Simulador!$B$40),RN37,0)</f>
        <v>0</v>
      </c>
      <c r="RP32" s="38" cm="1">
        <f t="array" ref="RP32">+IF((INDEX($C$17:$AAT$17,RP17-1)=Simulador!$B$40),RO37,0)</f>
        <v>0</v>
      </c>
      <c r="RQ32" s="38" cm="1">
        <f t="array" ref="RQ32">+IF((INDEX($C$17:$AAT$17,RQ17-1)=Simulador!$B$40),RP37,0)</f>
        <v>0</v>
      </c>
      <c r="RR32" s="38" cm="1">
        <f t="array" ref="RR32">+IF((INDEX($C$17:$AAT$17,RR17-1)=Simulador!$B$40),RQ37,0)</f>
        <v>0</v>
      </c>
      <c r="RS32" s="38" cm="1">
        <f t="array" ref="RS32">+IF((INDEX($C$17:$AAT$17,RS17-1)=Simulador!$B$40),RR37,0)</f>
        <v>0</v>
      </c>
      <c r="RT32" s="38" cm="1">
        <f t="array" ref="RT32">+IF((INDEX($C$17:$AAT$17,RT17-1)=Simulador!$B$40),RS37,0)</f>
        <v>0</v>
      </c>
      <c r="RU32" s="38" cm="1">
        <f t="array" ref="RU32">+IF((INDEX($C$17:$AAT$17,RU17-1)=Simulador!$B$40),RT37,0)</f>
        <v>0</v>
      </c>
      <c r="RV32" s="38" cm="1">
        <f t="array" ref="RV32">+IF((INDEX($C$17:$AAT$17,RV17-1)=Simulador!$B$40),RU37,0)</f>
        <v>0</v>
      </c>
      <c r="RW32" s="38" cm="1">
        <f t="array" ref="RW32">+IF((INDEX($C$17:$AAT$17,RW17-1)=Simulador!$B$40),RV37,0)</f>
        <v>0</v>
      </c>
      <c r="RX32" s="38" cm="1">
        <f t="array" ref="RX32">+IF((INDEX($C$17:$AAT$17,RX17-1)=Simulador!$B$40),RW37,0)</f>
        <v>0</v>
      </c>
      <c r="RY32" s="38" cm="1">
        <f t="array" ref="RY32">+IF((INDEX($C$17:$AAT$17,RY17-1)=Simulador!$B$40),RX37,0)</f>
        <v>0</v>
      </c>
      <c r="RZ32" s="38" cm="1">
        <f t="array" ref="RZ32">+IF((INDEX($C$17:$AAT$17,RZ17-1)=Simulador!$B$40),RY37,0)</f>
        <v>0</v>
      </c>
      <c r="SA32" s="38" cm="1">
        <f t="array" ref="SA32">+IF((INDEX($C$17:$AAT$17,SA17-1)=Simulador!$B$40),RZ37,0)</f>
        <v>0</v>
      </c>
      <c r="SB32" s="38" cm="1">
        <f t="array" ref="SB32">+IF((INDEX($C$17:$AAT$17,SB17-1)=Simulador!$B$40),SA37,0)</f>
        <v>0</v>
      </c>
      <c r="SC32" s="38" cm="1">
        <f t="array" ref="SC32">+IF((INDEX($C$17:$AAT$17,SC17-1)=Simulador!$B$40),SB37,0)</f>
        <v>0</v>
      </c>
      <c r="SD32" s="38" cm="1">
        <f t="array" ref="SD32">+IF((INDEX($C$17:$AAT$17,SD17-1)=Simulador!$B$40),SC37,0)</f>
        <v>0</v>
      </c>
      <c r="SE32" s="38" cm="1">
        <f t="array" ref="SE32">+IF((INDEX($C$17:$AAT$17,SE17-1)=Simulador!$B$40),SD37,0)</f>
        <v>0</v>
      </c>
      <c r="SF32" s="38" cm="1">
        <f t="array" ref="SF32">+IF((INDEX($C$17:$AAT$17,SF17-1)=Simulador!$B$40),SE37,0)</f>
        <v>0</v>
      </c>
      <c r="SG32" s="38" cm="1">
        <f t="array" ref="SG32">+IF((INDEX($C$17:$AAT$17,SG17-1)=Simulador!$B$40),SF37,0)</f>
        <v>0</v>
      </c>
      <c r="SH32" s="38" cm="1">
        <f t="array" ref="SH32">+IF((INDEX($C$17:$AAT$17,SH17-1)=Simulador!$B$40),SG37,0)</f>
        <v>0</v>
      </c>
      <c r="SI32" s="38" cm="1">
        <f t="array" ref="SI32">+IF((INDEX($C$17:$AAT$17,SI17-1)=Simulador!$B$40),SH37,0)</f>
        <v>0</v>
      </c>
      <c r="SJ32" s="38" cm="1">
        <f t="array" ref="SJ32">+IF((INDEX($C$17:$AAT$17,SJ17-1)=Simulador!$B$40),SI37,0)</f>
        <v>0</v>
      </c>
      <c r="SK32" s="38" cm="1">
        <f t="array" ref="SK32">+IF((INDEX($C$17:$AAT$17,SK17-1)=Simulador!$B$40),SJ37,0)</f>
        <v>0</v>
      </c>
      <c r="SL32" s="38" cm="1">
        <f t="array" ref="SL32">+IF((INDEX($C$17:$AAT$17,SL17-1)=Simulador!$B$40),SK37,0)</f>
        <v>0</v>
      </c>
      <c r="SM32" s="38" cm="1">
        <f t="array" ref="SM32">+IF((INDEX($C$17:$AAT$17,SM17-1)=Simulador!$B$40),SL37,0)</f>
        <v>0</v>
      </c>
      <c r="SN32" s="38" cm="1">
        <f t="array" ref="SN32">+IF((INDEX($C$17:$AAT$17,SN17-1)=Simulador!$B$40),SM37,0)</f>
        <v>0</v>
      </c>
      <c r="SO32" s="38" cm="1">
        <f t="array" ref="SO32">+IF((INDEX($C$17:$AAT$17,SO17-1)=Simulador!$B$40),SN37,0)</f>
        <v>0</v>
      </c>
      <c r="SP32" s="38" cm="1">
        <f t="array" ref="SP32">+IF((INDEX($C$17:$AAT$17,SP17-1)=Simulador!$B$40),SO37,0)</f>
        <v>0</v>
      </c>
      <c r="SQ32" s="38" cm="1">
        <f t="array" ref="SQ32">+IF((INDEX($C$17:$AAT$17,SQ17-1)=Simulador!$B$40),SP37,0)</f>
        <v>0</v>
      </c>
      <c r="SR32" s="38" cm="1">
        <f t="array" ref="SR32">+IF((INDEX($C$17:$AAT$17,SR17-1)=Simulador!$B$40),SQ37,0)</f>
        <v>0</v>
      </c>
      <c r="SS32" s="38" cm="1">
        <f t="array" ref="SS32">+IF((INDEX($C$17:$AAT$17,SS17-1)=Simulador!$B$40),SR37,0)</f>
        <v>0</v>
      </c>
      <c r="ST32" s="38" cm="1">
        <f t="array" ref="ST32">+IF((INDEX($C$17:$AAT$17,ST17-1)=Simulador!$B$40),SS37,0)</f>
        <v>0</v>
      </c>
      <c r="SU32" s="38" cm="1">
        <f t="array" ref="SU32">+IF((INDEX($C$17:$AAT$17,SU17-1)=Simulador!$B$40),ST37,0)</f>
        <v>0</v>
      </c>
      <c r="SV32" s="38" cm="1">
        <f t="array" ref="SV32">+IF((INDEX($C$17:$AAT$17,SV17-1)=Simulador!$B$40),SU37,0)</f>
        <v>0</v>
      </c>
      <c r="SW32" s="38" cm="1">
        <f t="array" ref="SW32">+IF((INDEX($C$17:$AAT$17,SW17-1)=Simulador!$B$40),SV37,0)</f>
        <v>0</v>
      </c>
      <c r="SX32" s="38" cm="1">
        <f t="array" ref="SX32">+IF((INDEX($C$17:$AAT$17,SX17-1)=Simulador!$B$40),SW37,0)</f>
        <v>0</v>
      </c>
      <c r="SY32" s="38" cm="1">
        <f t="array" ref="SY32">+IF((INDEX($C$17:$AAT$17,SY17-1)=Simulador!$B$40),SX37,0)</f>
        <v>0</v>
      </c>
      <c r="SZ32" s="38" cm="1">
        <f t="array" ref="SZ32">+IF((INDEX($C$17:$AAT$17,SZ17-1)=Simulador!$B$40),SY37,0)</f>
        <v>0</v>
      </c>
      <c r="TA32" s="38" cm="1">
        <f t="array" ref="TA32">+IF((INDEX($C$17:$AAT$17,TA17-1)=Simulador!$B$40),SZ37,0)</f>
        <v>0</v>
      </c>
      <c r="TB32" s="38" cm="1">
        <f t="array" ref="TB32">+IF((INDEX($C$17:$AAT$17,TB17-1)=Simulador!$B$40),TA37,0)</f>
        <v>0</v>
      </c>
      <c r="TC32" s="38" cm="1">
        <f t="array" ref="TC32">+IF((INDEX($C$17:$AAT$17,TC17-1)=Simulador!$B$40),TB37,0)</f>
        <v>0</v>
      </c>
      <c r="TD32" s="38" cm="1">
        <f t="array" ref="TD32">+IF((INDEX($C$17:$AAT$17,TD17-1)=Simulador!$B$40),TC37,0)</f>
        <v>0</v>
      </c>
      <c r="TE32" s="38" cm="1">
        <f t="array" ref="TE32">+IF((INDEX($C$17:$AAT$17,TE17-1)=Simulador!$B$40),TD37,0)</f>
        <v>0</v>
      </c>
      <c r="TF32" s="38" cm="1">
        <f t="array" ref="TF32">+IF((INDEX($C$17:$AAT$17,TF17-1)=Simulador!$B$40),TE37,0)</f>
        <v>0</v>
      </c>
      <c r="TG32" s="38" cm="1">
        <f t="array" ref="TG32">+IF((INDEX($C$17:$AAT$17,TG17-1)=Simulador!$B$40),TF37,0)</f>
        <v>0</v>
      </c>
      <c r="TH32" s="38" cm="1">
        <f t="array" ref="TH32">+IF((INDEX($C$17:$AAT$17,TH17-1)=Simulador!$B$40),TG37,0)</f>
        <v>0</v>
      </c>
      <c r="TI32" s="38" cm="1">
        <f t="array" ref="TI32">+IF((INDEX($C$17:$AAT$17,TI17-1)=Simulador!$B$40),TH37,0)</f>
        <v>0</v>
      </c>
      <c r="TJ32" s="38" cm="1">
        <f t="array" ref="TJ32">+IF((INDEX($C$17:$AAT$17,TJ17-1)=Simulador!$B$40),TI37,0)</f>
        <v>0</v>
      </c>
      <c r="TK32" s="38" cm="1">
        <f t="array" ref="TK32">+IF((INDEX($C$17:$AAT$17,TK17-1)=Simulador!$B$40),TJ37,0)</f>
        <v>0</v>
      </c>
      <c r="TL32" s="38" cm="1">
        <f t="array" ref="TL32">+IF((INDEX($C$17:$AAT$17,TL17-1)=Simulador!$B$40),TK37,0)</f>
        <v>0</v>
      </c>
      <c r="TM32" s="38" cm="1">
        <f t="array" ref="TM32">+IF((INDEX($C$17:$AAT$17,TM17-1)=Simulador!$B$40),TL37,0)</f>
        <v>0</v>
      </c>
      <c r="TN32" s="38" cm="1">
        <f t="array" ref="TN32">+IF((INDEX($C$17:$AAT$17,TN17-1)=Simulador!$B$40),TM37,0)</f>
        <v>0</v>
      </c>
      <c r="TO32" s="38" cm="1">
        <f t="array" ref="TO32">+IF((INDEX($C$17:$AAT$17,TO17-1)=Simulador!$B$40),TN37,0)</f>
        <v>0</v>
      </c>
      <c r="TP32" s="38" cm="1">
        <f t="array" ref="TP32">+IF((INDEX($C$17:$AAT$17,TP17-1)=Simulador!$B$40),TO37,0)</f>
        <v>0</v>
      </c>
      <c r="TQ32" s="38" cm="1">
        <f t="array" ref="TQ32">+IF((INDEX($C$17:$AAT$17,TQ17-1)=Simulador!$B$40),TP37,0)</f>
        <v>0</v>
      </c>
      <c r="TR32" s="38" cm="1">
        <f t="array" ref="TR32">+IF((INDEX($C$17:$AAT$17,TR17-1)=Simulador!$B$40),TQ37,0)</f>
        <v>0</v>
      </c>
      <c r="TS32" s="38" cm="1">
        <f t="array" ref="TS32">+IF((INDEX($C$17:$AAT$17,TS17-1)=Simulador!$B$40),TR37,0)</f>
        <v>0</v>
      </c>
      <c r="TT32" s="38" cm="1">
        <f t="array" ref="TT32">+IF((INDEX($C$17:$AAT$17,TT17-1)=Simulador!$B$40),TS37,0)</f>
        <v>0</v>
      </c>
      <c r="TU32" s="38" cm="1">
        <f t="array" ref="TU32">+IF((INDEX($C$17:$AAT$17,TU17-1)=Simulador!$B$40),TT37,0)</f>
        <v>0</v>
      </c>
      <c r="TV32" s="38" cm="1">
        <f t="array" ref="TV32">+IF((INDEX($C$17:$AAT$17,TV17-1)=Simulador!$B$40),TU37,0)</f>
        <v>0</v>
      </c>
      <c r="TW32" s="38" cm="1">
        <f t="array" ref="TW32">+IF((INDEX($C$17:$AAT$17,TW17-1)=Simulador!$B$40),TV37,0)</f>
        <v>0</v>
      </c>
      <c r="TX32" s="38" cm="1">
        <f t="array" ref="TX32">+IF((INDEX($C$17:$AAT$17,TX17-1)=Simulador!$B$40),TW37,0)</f>
        <v>0</v>
      </c>
      <c r="TY32" s="38" cm="1">
        <f t="array" ref="TY32">+IF((INDEX($C$17:$AAT$17,TY17-1)=Simulador!$B$40),TX37,0)</f>
        <v>0</v>
      </c>
      <c r="TZ32" s="38" cm="1">
        <f t="array" ref="TZ32">+IF((INDEX($C$17:$AAT$17,TZ17-1)=Simulador!$B$40),TY37,0)</f>
        <v>0</v>
      </c>
      <c r="UA32" s="38" cm="1">
        <f t="array" ref="UA32">+IF((INDEX($C$17:$AAT$17,UA17-1)=Simulador!$B$40),TZ37,0)</f>
        <v>0</v>
      </c>
      <c r="UB32" s="38" cm="1">
        <f t="array" ref="UB32">+IF((INDEX($C$17:$AAT$17,UB17-1)=Simulador!$B$40),UA37,0)</f>
        <v>0</v>
      </c>
      <c r="UC32" s="38" cm="1">
        <f t="array" ref="UC32">+IF((INDEX($C$17:$AAT$17,UC17-1)=Simulador!$B$40),UB37,0)</f>
        <v>0</v>
      </c>
      <c r="UD32" s="38" cm="1">
        <f t="array" ref="UD32">+IF((INDEX($C$17:$AAT$17,UD17-1)=Simulador!$B$40),UC37,0)</f>
        <v>0</v>
      </c>
      <c r="UE32" s="38" cm="1">
        <f t="array" ref="UE32">+IF((INDEX($C$17:$AAT$17,UE17-1)=Simulador!$B$40),UD37,0)</f>
        <v>0</v>
      </c>
      <c r="UF32" s="38" cm="1">
        <f t="array" ref="UF32">+IF((INDEX($C$17:$AAT$17,UF17-1)=Simulador!$B$40),UE37,0)</f>
        <v>0</v>
      </c>
      <c r="UG32" s="38" cm="1">
        <f t="array" ref="UG32">+IF((INDEX($C$17:$AAT$17,UG17-1)=Simulador!$B$40),UF37,0)</f>
        <v>0</v>
      </c>
      <c r="UH32" s="38" cm="1">
        <f t="array" ref="UH32">+IF((INDEX($C$17:$AAT$17,UH17-1)=Simulador!$B$40),UG37,0)</f>
        <v>0</v>
      </c>
      <c r="UI32" s="38" cm="1">
        <f t="array" ref="UI32">+IF((INDEX($C$17:$AAT$17,UI17-1)=Simulador!$B$40),UH37,0)</f>
        <v>0</v>
      </c>
      <c r="UJ32" s="38" cm="1">
        <f t="array" ref="UJ32">+IF((INDEX($C$17:$AAT$17,UJ17-1)=Simulador!$B$40),UI37,0)</f>
        <v>0</v>
      </c>
      <c r="UK32" s="38" cm="1">
        <f t="array" ref="UK32">+IF((INDEX($C$17:$AAT$17,UK17-1)=Simulador!$B$40),UJ37,0)</f>
        <v>0</v>
      </c>
      <c r="UL32" s="38" cm="1">
        <f t="array" ref="UL32">+IF((INDEX($C$17:$AAT$17,UL17-1)=Simulador!$B$40),UK37,0)</f>
        <v>0</v>
      </c>
      <c r="UM32" s="38" cm="1">
        <f t="array" ref="UM32">+IF((INDEX($C$17:$AAT$17,UM17-1)=Simulador!$B$40),UL37,0)</f>
        <v>0</v>
      </c>
      <c r="UN32" s="38" cm="1">
        <f t="array" ref="UN32">+IF((INDEX($C$17:$AAT$17,UN17-1)=Simulador!$B$40),UM37,0)</f>
        <v>0</v>
      </c>
      <c r="UO32" s="38" cm="1">
        <f t="array" ref="UO32">+IF((INDEX($C$17:$AAT$17,UO17-1)=Simulador!$B$40),UN37,0)</f>
        <v>0</v>
      </c>
      <c r="UP32" s="38" cm="1">
        <f t="array" ref="UP32">+IF((INDEX($C$17:$AAT$17,UP17-1)=Simulador!$B$40),UO37,0)</f>
        <v>0</v>
      </c>
      <c r="UQ32" s="38" cm="1">
        <f t="array" ref="UQ32">+IF((INDEX($C$17:$AAT$17,UQ17-1)=Simulador!$B$40),UP37,0)</f>
        <v>0</v>
      </c>
      <c r="UR32" s="38" cm="1">
        <f t="array" ref="UR32">+IF((INDEX($C$17:$AAT$17,UR17-1)=Simulador!$B$40),UQ37,0)</f>
        <v>0</v>
      </c>
      <c r="US32" s="38" cm="1">
        <f t="array" ref="US32">+IF((INDEX($C$17:$AAT$17,US17-1)=Simulador!$B$40),UR37,0)</f>
        <v>0</v>
      </c>
      <c r="UT32" s="38" cm="1">
        <f t="array" ref="UT32">+IF((INDEX($C$17:$AAT$17,UT17-1)=Simulador!$B$40),US37,0)</f>
        <v>0</v>
      </c>
      <c r="UU32" s="38" cm="1">
        <f t="array" ref="UU32">+IF((INDEX($C$17:$AAT$17,UU17-1)=Simulador!$B$40),UT37,0)</f>
        <v>0</v>
      </c>
      <c r="UV32" s="38" cm="1">
        <f t="array" ref="UV32">+IF((INDEX($C$17:$AAT$17,UV17-1)=Simulador!$B$40),UU37,0)</f>
        <v>0</v>
      </c>
      <c r="UW32" s="38" cm="1">
        <f t="array" ref="UW32">+IF((INDEX($C$17:$AAT$17,UW17-1)=Simulador!$B$40),UV37,0)</f>
        <v>0</v>
      </c>
      <c r="UX32" s="38" cm="1">
        <f t="array" ref="UX32">+IF((INDEX($C$17:$AAT$17,UX17-1)=Simulador!$B$40),UW37,0)</f>
        <v>0</v>
      </c>
      <c r="UY32" s="38" cm="1">
        <f t="array" ref="UY32">+IF((INDEX($C$17:$AAT$17,UY17-1)=Simulador!$B$40),UX37,0)</f>
        <v>0</v>
      </c>
      <c r="UZ32" s="38" cm="1">
        <f t="array" ref="UZ32">+IF((INDEX($C$17:$AAT$17,UZ17-1)=Simulador!$B$40),UY37,0)</f>
        <v>0</v>
      </c>
      <c r="VA32" s="38" cm="1">
        <f t="array" ref="VA32">+IF((INDEX($C$17:$AAT$17,VA17-1)=Simulador!$B$40),UZ37,0)</f>
        <v>0</v>
      </c>
      <c r="VB32" s="38" cm="1">
        <f t="array" ref="VB32">+IF((INDEX($C$17:$AAT$17,VB17-1)=Simulador!$B$40),VA37,0)</f>
        <v>0</v>
      </c>
      <c r="VC32" s="38" cm="1">
        <f t="array" ref="VC32">+IF((INDEX($C$17:$AAT$17,VC17-1)=Simulador!$B$40),VB37,0)</f>
        <v>0</v>
      </c>
      <c r="VD32" s="38" cm="1">
        <f t="array" ref="VD32">+IF((INDEX($C$17:$AAT$17,VD17-1)=Simulador!$B$40),VC37,0)</f>
        <v>0</v>
      </c>
      <c r="VE32" s="38" cm="1">
        <f t="array" ref="VE32">+IF((INDEX($C$17:$AAT$17,VE17-1)=Simulador!$B$40),VD37,0)</f>
        <v>0</v>
      </c>
      <c r="VF32" s="38" cm="1">
        <f t="array" ref="VF32">+IF((INDEX($C$17:$AAT$17,VF17-1)=Simulador!$B$40),VE37,0)</f>
        <v>0</v>
      </c>
      <c r="VG32" s="38" cm="1">
        <f t="array" ref="VG32">+IF((INDEX($C$17:$AAT$17,VG17-1)=Simulador!$B$40),VF37,0)</f>
        <v>0</v>
      </c>
      <c r="VH32" s="38" cm="1">
        <f t="array" ref="VH32">+IF((INDEX($C$17:$AAT$17,VH17-1)=Simulador!$B$40),VG37,0)</f>
        <v>0</v>
      </c>
      <c r="VI32" s="38" cm="1">
        <f t="array" ref="VI32">+IF((INDEX($C$17:$AAT$17,VI17-1)=Simulador!$B$40),VH37,0)</f>
        <v>0</v>
      </c>
      <c r="VJ32" s="38" cm="1">
        <f t="array" ref="VJ32">+IF((INDEX($C$17:$AAT$17,VJ17-1)=Simulador!$B$40),VI37,0)</f>
        <v>0</v>
      </c>
      <c r="VK32" s="38" cm="1">
        <f t="array" ref="VK32">+IF((INDEX($C$17:$AAT$17,VK17-1)=Simulador!$B$40),VJ37,0)</f>
        <v>0</v>
      </c>
      <c r="VL32" s="38" cm="1">
        <f t="array" ref="VL32">+IF((INDEX($C$17:$AAT$17,VL17-1)=Simulador!$B$40),VK37,0)</f>
        <v>0</v>
      </c>
      <c r="VM32" s="38" cm="1">
        <f t="array" ref="VM32">+IF((INDEX($C$17:$AAT$17,VM17-1)=Simulador!$B$40),VL37,0)</f>
        <v>0</v>
      </c>
      <c r="VN32" s="38" cm="1">
        <f t="array" ref="VN32">+IF((INDEX($C$17:$AAT$17,VN17-1)=Simulador!$B$40),VM37,0)</f>
        <v>0</v>
      </c>
      <c r="VO32" s="38" cm="1">
        <f t="array" ref="VO32">+IF((INDEX($C$17:$AAT$17,VO17-1)=Simulador!$B$40),VN37,0)</f>
        <v>0</v>
      </c>
      <c r="VP32" s="38" cm="1">
        <f t="array" ref="VP32">+IF((INDEX($C$17:$AAT$17,VP17-1)=Simulador!$B$40),VO37,0)</f>
        <v>0</v>
      </c>
      <c r="VQ32" s="38" cm="1">
        <f t="array" ref="VQ32">+IF((INDEX($C$17:$AAT$17,VQ17-1)=Simulador!$B$40),VP37,0)</f>
        <v>0</v>
      </c>
      <c r="VR32" s="38" cm="1">
        <f t="array" ref="VR32">+IF((INDEX($C$17:$AAT$17,VR17-1)=Simulador!$B$40),VQ37,0)</f>
        <v>0</v>
      </c>
      <c r="VS32" s="38" cm="1">
        <f t="array" ref="VS32">+IF((INDEX($C$17:$AAT$17,VS17-1)=Simulador!$B$40),VR37,0)</f>
        <v>0</v>
      </c>
      <c r="VT32" s="38" cm="1">
        <f t="array" ref="VT32">+IF((INDEX($C$17:$AAT$17,VT17-1)=Simulador!$B$40),VS37,0)</f>
        <v>0</v>
      </c>
      <c r="VU32" s="38" cm="1">
        <f t="array" ref="VU32">+IF((INDEX($C$17:$AAT$17,VU17-1)=Simulador!$B$40),VT37,0)</f>
        <v>0</v>
      </c>
      <c r="VV32" s="38" cm="1">
        <f t="array" ref="VV32">+IF((INDEX($C$17:$AAT$17,VV17-1)=Simulador!$B$40),VU37,0)</f>
        <v>0</v>
      </c>
      <c r="VW32" s="38" cm="1">
        <f t="array" ref="VW32">+IF((INDEX($C$17:$AAT$17,VW17-1)=Simulador!$B$40),VV37,0)</f>
        <v>0</v>
      </c>
      <c r="VX32" s="38" cm="1">
        <f t="array" ref="VX32">+IF((INDEX($C$17:$AAT$17,VX17-1)=Simulador!$B$40),VW37,0)</f>
        <v>0</v>
      </c>
      <c r="VY32" s="38" cm="1">
        <f t="array" ref="VY32">+IF((INDEX($C$17:$AAT$17,VY17-1)=Simulador!$B$40),VX37,0)</f>
        <v>0</v>
      </c>
      <c r="VZ32" s="38" cm="1">
        <f t="array" ref="VZ32">+IF((INDEX($C$17:$AAT$17,VZ17-1)=Simulador!$B$40),VY37,0)</f>
        <v>0</v>
      </c>
      <c r="WA32" s="38" cm="1">
        <f t="array" ref="WA32">+IF((INDEX($C$17:$AAT$17,WA17-1)=Simulador!$B$40),VZ37,0)</f>
        <v>0</v>
      </c>
      <c r="WB32" s="38" cm="1">
        <f t="array" ref="WB32">+IF((INDEX($C$17:$AAT$17,WB17-1)=Simulador!$B$40),WA37,0)</f>
        <v>0</v>
      </c>
      <c r="WC32" s="38" cm="1">
        <f t="array" ref="WC32">+IF((INDEX($C$17:$AAT$17,WC17-1)=Simulador!$B$40),WB37,0)</f>
        <v>0</v>
      </c>
      <c r="WD32" s="38" cm="1">
        <f t="array" ref="WD32">+IF((INDEX($C$17:$AAT$17,WD17-1)=Simulador!$B$40),WC37,0)</f>
        <v>0</v>
      </c>
      <c r="WE32" s="38" cm="1">
        <f t="array" ref="WE32">+IF((INDEX($C$17:$AAT$17,WE17-1)=Simulador!$B$40),WD37,0)</f>
        <v>0</v>
      </c>
      <c r="WF32" s="38" cm="1">
        <f t="array" ref="WF32">+IF((INDEX($C$17:$AAT$17,WF17-1)=Simulador!$B$40),WE37,0)</f>
        <v>0</v>
      </c>
      <c r="WG32" s="38" cm="1">
        <f t="array" ref="WG32">+IF((INDEX($C$17:$AAT$17,WG17-1)=Simulador!$B$40),WF37,0)</f>
        <v>0</v>
      </c>
      <c r="WH32" s="38" cm="1">
        <f t="array" ref="WH32">+IF((INDEX($C$17:$AAT$17,WH17-1)=Simulador!$B$40),WG37,0)</f>
        <v>0</v>
      </c>
      <c r="WI32" s="38" cm="1">
        <f t="array" ref="WI32">+IF((INDEX($C$17:$AAT$17,WI17-1)=Simulador!$B$40),WH37,0)</f>
        <v>0</v>
      </c>
      <c r="WJ32" s="38" cm="1">
        <f t="array" ref="WJ32">+IF((INDEX($C$17:$AAT$17,WJ17-1)=Simulador!$B$40),WI37,0)</f>
        <v>0</v>
      </c>
      <c r="WK32" s="38" cm="1">
        <f t="array" ref="WK32">+IF((INDEX($C$17:$AAT$17,WK17-1)=Simulador!$B$40),WJ37,0)</f>
        <v>0</v>
      </c>
      <c r="WL32" s="38" cm="1">
        <f t="array" ref="WL32">+IF((INDEX($C$17:$AAT$17,WL17-1)=Simulador!$B$40),WK37,0)</f>
        <v>0</v>
      </c>
      <c r="WM32" s="38" cm="1">
        <f t="array" ref="WM32">+IF((INDEX($C$17:$AAT$17,WM17-1)=Simulador!$B$40),WL37,0)</f>
        <v>0</v>
      </c>
      <c r="WN32" s="38" cm="1">
        <f t="array" ref="WN32">+IF((INDEX($C$17:$AAT$17,WN17-1)=Simulador!$B$40),WM37,0)</f>
        <v>0</v>
      </c>
      <c r="WO32" s="38" cm="1">
        <f t="array" ref="WO32">+IF((INDEX($C$17:$AAT$17,WO17-1)=Simulador!$B$40),WN37,0)</f>
        <v>0</v>
      </c>
      <c r="WP32" s="38" cm="1">
        <f t="array" ref="WP32">+IF((INDEX($C$17:$AAT$17,WP17-1)=Simulador!$B$40),WO37,0)</f>
        <v>0</v>
      </c>
      <c r="WQ32" s="38" cm="1">
        <f t="array" ref="WQ32">+IF((INDEX($C$17:$AAT$17,WQ17-1)=Simulador!$B$40),WP37,0)</f>
        <v>0</v>
      </c>
      <c r="WR32" s="38" cm="1">
        <f t="array" ref="WR32">+IF((INDEX($C$17:$AAT$17,WR17-1)=Simulador!$B$40),WQ37,0)</f>
        <v>0</v>
      </c>
      <c r="WS32" s="38" cm="1">
        <f t="array" ref="WS32">+IF((INDEX($C$17:$AAT$17,WS17-1)=Simulador!$B$40),WR37,0)</f>
        <v>0</v>
      </c>
      <c r="WT32" s="38" cm="1">
        <f t="array" ref="WT32">+IF((INDEX($C$17:$AAT$17,WT17-1)=Simulador!$B$40),WS37,0)</f>
        <v>0</v>
      </c>
      <c r="WU32" s="38" cm="1">
        <f t="array" ref="WU32">+IF((INDEX($C$17:$AAT$17,WU17-1)=Simulador!$B$40),WT37,0)</f>
        <v>0</v>
      </c>
      <c r="WV32" s="38" cm="1">
        <f t="array" ref="WV32">+IF((INDEX($C$17:$AAT$17,WV17-1)=Simulador!$B$40),WU37,0)</f>
        <v>0</v>
      </c>
      <c r="WW32" s="38" cm="1">
        <f t="array" ref="WW32">+IF((INDEX($C$17:$AAT$17,WW17-1)=Simulador!$B$40),WV37,0)</f>
        <v>0</v>
      </c>
      <c r="WX32" s="38" cm="1">
        <f t="array" ref="WX32">+IF((INDEX($C$17:$AAT$17,WX17-1)=Simulador!$B$40),WW37,0)</f>
        <v>0</v>
      </c>
      <c r="WY32" s="38" cm="1">
        <f t="array" ref="WY32">+IF((INDEX($C$17:$AAT$17,WY17-1)=Simulador!$B$40),WX37,0)</f>
        <v>0</v>
      </c>
      <c r="WZ32" s="38" cm="1">
        <f t="array" ref="WZ32">+IF((INDEX($C$17:$AAT$17,WZ17-1)=Simulador!$B$40),WY37,0)</f>
        <v>0</v>
      </c>
      <c r="XA32" s="38" cm="1">
        <f t="array" ref="XA32">+IF((INDEX($C$17:$AAT$17,XA17-1)=Simulador!$B$40),WZ37,0)</f>
        <v>0</v>
      </c>
      <c r="XB32" s="38" cm="1">
        <f t="array" ref="XB32">+IF((INDEX($C$17:$AAT$17,XB17-1)=Simulador!$B$40),XA37,0)</f>
        <v>0</v>
      </c>
      <c r="XC32" s="38" cm="1">
        <f t="array" ref="XC32">+IF((INDEX($C$17:$AAT$17,XC17-1)=Simulador!$B$40),XB37,0)</f>
        <v>0</v>
      </c>
      <c r="XD32" s="38" cm="1">
        <f t="array" ref="XD32">+IF((INDEX($C$17:$AAT$17,XD17-1)=Simulador!$B$40),XC37,0)</f>
        <v>0</v>
      </c>
      <c r="XE32" s="38" cm="1">
        <f t="array" ref="XE32">+IF((INDEX($C$17:$AAT$17,XE17-1)=Simulador!$B$40),XD37,0)</f>
        <v>0</v>
      </c>
      <c r="XF32" s="38" cm="1">
        <f t="array" ref="XF32">+IF((INDEX($C$17:$AAT$17,XF17-1)=Simulador!$B$40),XE37,0)</f>
        <v>0</v>
      </c>
      <c r="XG32" s="38" cm="1">
        <f t="array" ref="XG32">+IF((INDEX($C$17:$AAT$17,XG17-1)=Simulador!$B$40),XF37,0)</f>
        <v>0</v>
      </c>
      <c r="XH32" s="38" cm="1">
        <f t="array" ref="XH32">+IF((INDEX($C$17:$AAT$17,XH17-1)=Simulador!$B$40),XG37,0)</f>
        <v>0</v>
      </c>
      <c r="XI32" s="38" cm="1">
        <f t="array" ref="XI32">+IF((INDEX($C$17:$AAT$17,XI17-1)=Simulador!$B$40),XH37,0)</f>
        <v>0</v>
      </c>
      <c r="XJ32" s="38" cm="1">
        <f t="array" ref="XJ32">+IF((INDEX($C$17:$AAT$17,XJ17-1)=Simulador!$B$40),XI37,0)</f>
        <v>0</v>
      </c>
      <c r="XK32" s="38" cm="1">
        <f t="array" ref="XK32">+IF((INDEX($C$17:$AAT$17,XK17-1)=Simulador!$B$40),XJ37,0)</f>
        <v>0</v>
      </c>
      <c r="XL32" s="38" cm="1">
        <f t="array" ref="XL32">+IF((INDEX($C$17:$AAT$17,XL17-1)=Simulador!$B$40),XK37,0)</f>
        <v>0</v>
      </c>
      <c r="XM32" s="38" cm="1">
        <f t="array" ref="XM32">+IF((INDEX($C$17:$AAT$17,XM17-1)=Simulador!$B$40),XL37,0)</f>
        <v>0</v>
      </c>
      <c r="XN32" s="38" cm="1">
        <f t="array" ref="XN32">+IF((INDEX($C$17:$AAT$17,XN17-1)=Simulador!$B$40),XM37,0)</f>
        <v>0</v>
      </c>
      <c r="XO32" s="38" cm="1">
        <f t="array" ref="XO32">+IF((INDEX($C$17:$AAT$17,XO17-1)=Simulador!$B$40),XN37,0)</f>
        <v>0</v>
      </c>
      <c r="XP32" s="38" cm="1">
        <f t="array" ref="XP32">+IF((INDEX($C$17:$AAT$17,XP17-1)=Simulador!$B$40),XO37,0)</f>
        <v>0</v>
      </c>
      <c r="XQ32" s="38" cm="1">
        <f t="array" ref="XQ32">+IF((INDEX($C$17:$AAT$17,XQ17-1)=Simulador!$B$40),XP37,0)</f>
        <v>0</v>
      </c>
      <c r="XR32" s="38" cm="1">
        <f t="array" ref="XR32">+IF((INDEX($C$17:$AAT$17,XR17-1)=Simulador!$B$40),XQ37,0)</f>
        <v>0</v>
      </c>
      <c r="XS32" s="38" cm="1">
        <f t="array" ref="XS32">+IF((INDEX($C$17:$AAT$17,XS17-1)=Simulador!$B$40),XR37,0)</f>
        <v>0</v>
      </c>
      <c r="XT32" s="38" cm="1">
        <f t="array" ref="XT32">+IF((INDEX($C$17:$AAT$17,XT17-1)=Simulador!$B$40),XS37,0)</f>
        <v>0</v>
      </c>
      <c r="XU32" s="38" cm="1">
        <f t="array" ref="XU32">+IF((INDEX($C$17:$AAT$17,XU17-1)=Simulador!$B$40),XT37,0)</f>
        <v>0</v>
      </c>
      <c r="XV32" s="38" cm="1">
        <f t="array" ref="XV32">+IF((INDEX($C$17:$AAT$17,XV17-1)=Simulador!$B$40),XU37,0)</f>
        <v>0</v>
      </c>
      <c r="XW32" s="38" cm="1">
        <f t="array" ref="XW32">+IF((INDEX($C$17:$AAT$17,XW17-1)=Simulador!$B$40),XV37,0)</f>
        <v>0</v>
      </c>
      <c r="XX32" s="38" cm="1">
        <f t="array" ref="XX32">+IF((INDEX($C$17:$AAT$17,XX17-1)=Simulador!$B$40),XW37,0)</f>
        <v>0</v>
      </c>
      <c r="XY32" s="38" cm="1">
        <f t="array" ref="XY32">+IF((INDEX($C$17:$AAT$17,XY17-1)=Simulador!$B$40),XX37,0)</f>
        <v>0</v>
      </c>
      <c r="XZ32" s="38" cm="1">
        <f t="array" ref="XZ32">+IF((INDEX($C$17:$AAT$17,XZ17-1)=Simulador!$B$40),XY37,0)</f>
        <v>0</v>
      </c>
      <c r="YA32" s="38" cm="1">
        <f t="array" ref="YA32">+IF((INDEX($C$17:$AAT$17,YA17-1)=Simulador!$B$40),XZ37,0)</f>
        <v>0</v>
      </c>
      <c r="YB32" s="38" cm="1">
        <f t="array" ref="YB32">+IF((INDEX($C$17:$AAT$17,YB17-1)=Simulador!$B$40),YA37,0)</f>
        <v>0</v>
      </c>
      <c r="YC32" s="38" cm="1">
        <f t="array" ref="YC32">+IF((INDEX($C$17:$AAT$17,YC17-1)=Simulador!$B$40),YB37,0)</f>
        <v>0</v>
      </c>
      <c r="YD32" s="38" cm="1">
        <f t="array" ref="YD32">+IF((INDEX($C$17:$AAT$17,YD17-1)=Simulador!$B$40),YC37,0)</f>
        <v>0</v>
      </c>
      <c r="YE32" s="38" cm="1">
        <f t="array" ref="YE32">+IF((INDEX($C$17:$AAT$17,YE17-1)=Simulador!$B$40),YD37,0)</f>
        <v>0</v>
      </c>
      <c r="YF32" s="38" cm="1">
        <f t="array" ref="YF32">+IF((INDEX($C$17:$AAT$17,YF17-1)=Simulador!$B$40),YE37,0)</f>
        <v>0</v>
      </c>
      <c r="YG32" s="38" cm="1">
        <f t="array" ref="YG32">+IF((INDEX($C$17:$AAT$17,YG17-1)=Simulador!$B$40),YF37,0)</f>
        <v>0</v>
      </c>
      <c r="YH32" s="38" cm="1">
        <f t="array" ref="YH32">+IF((INDEX($C$17:$AAT$17,YH17-1)=Simulador!$B$40),YG37,0)</f>
        <v>0</v>
      </c>
      <c r="YI32" s="38" cm="1">
        <f t="array" ref="YI32">+IF((INDEX($C$17:$AAT$17,YI17-1)=Simulador!$B$40),YH37,0)</f>
        <v>0</v>
      </c>
      <c r="YJ32" s="38" cm="1">
        <f t="array" ref="YJ32">+IF((INDEX($C$17:$AAT$17,YJ17-1)=Simulador!$B$40),YI37,0)</f>
        <v>0</v>
      </c>
      <c r="YK32" s="38" cm="1">
        <f t="array" ref="YK32">+IF((INDEX($C$17:$AAT$17,YK17-1)=Simulador!$B$40),YJ37,0)</f>
        <v>0</v>
      </c>
      <c r="YL32" s="38" cm="1">
        <f t="array" ref="YL32">+IF((INDEX($C$17:$AAT$17,YL17-1)=Simulador!$B$40),YK37,0)</f>
        <v>0</v>
      </c>
      <c r="YM32" s="38" cm="1">
        <f t="array" ref="YM32">+IF((INDEX($C$17:$AAT$17,YM17-1)=Simulador!$B$40),YL37,0)</f>
        <v>0</v>
      </c>
      <c r="YN32" s="38" cm="1">
        <f t="array" ref="YN32">+IF((INDEX($C$17:$AAT$17,YN17-1)=Simulador!$B$40),YM37,0)</f>
        <v>0</v>
      </c>
      <c r="YO32" s="38" cm="1">
        <f t="array" ref="YO32">+IF((INDEX($C$17:$AAT$17,YO17-1)=Simulador!$B$40),YN37,0)</f>
        <v>0</v>
      </c>
      <c r="YP32" s="38" cm="1">
        <f t="array" ref="YP32">+IF((INDEX($C$17:$AAT$17,YP17-1)=Simulador!$B$40),YO37,0)</f>
        <v>0</v>
      </c>
      <c r="YQ32" s="38" cm="1">
        <f t="array" ref="YQ32">+IF((INDEX($C$17:$AAT$17,YQ17-1)=Simulador!$B$40),YP37,0)</f>
        <v>0</v>
      </c>
      <c r="YR32" s="38" cm="1">
        <f t="array" ref="YR32">+IF((INDEX($C$17:$AAT$17,YR17-1)=Simulador!$B$40),YQ37,0)</f>
        <v>0</v>
      </c>
      <c r="YS32" s="38" cm="1">
        <f t="array" ref="YS32">+IF((INDEX($C$17:$AAT$17,YS17-1)=Simulador!$B$40),YR37,0)</f>
        <v>0</v>
      </c>
      <c r="YT32" s="38" cm="1">
        <f t="array" ref="YT32">+IF((INDEX($C$17:$AAT$17,YT17-1)=Simulador!$B$40),YS37,0)</f>
        <v>0</v>
      </c>
      <c r="YU32" s="38" cm="1">
        <f t="array" ref="YU32">+IF((INDEX($C$17:$AAT$17,YU17-1)=Simulador!$B$40),YT37,0)</f>
        <v>0</v>
      </c>
      <c r="YV32" s="38" cm="1">
        <f t="array" ref="YV32">+IF((INDEX($C$17:$AAT$17,YV17-1)=Simulador!$B$40),YU37,0)</f>
        <v>0</v>
      </c>
      <c r="YW32" s="38" cm="1">
        <f t="array" ref="YW32">+IF((INDEX($C$17:$AAT$17,YW17-1)=Simulador!$B$40),YV37,0)</f>
        <v>0</v>
      </c>
      <c r="YX32" s="38" cm="1">
        <f t="array" ref="YX32">+IF((INDEX($C$17:$AAT$17,YX17-1)=Simulador!$B$40),YW37,0)</f>
        <v>0</v>
      </c>
      <c r="YY32" s="38" cm="1">
        <f t="array" ref="YY32">+IF((INDEX($C$17:$AAT$17,YY17-1)=Simulador!$B$40),YX37,0)</f>
        <v>0</v>
      </c>
      <c r="YZ32" s="38" cm="1">
        <f t="array" ref="YZ32">+IF((INDEX($C$17:$AAT$17,YZ17-1)=Simulador!$B$40),YY37,0)</f>
        <v>0</v>
      </c>
      <c r="ZA32" s="38" cm="1">
        <f t="array" ref="ZA32">+IF((INDEX($C$17:$AAT$17,ZA17-1)=Simulador!$B$40),YZ37,0)</f>
        <v>0</v>
      </c>
      <c r="ZB32" s="38" cm="1">
        <f t="array" ref="ZB32">+IF((INDEX($C$17:$AAT$17,ZB17-1)=Simulador!$B$40),ZA37,0)</f>
        <v>0</v>
      </c>
      <c r="ZC32" s="38" cm="1">
        <f t="array" ref="ZC32">+IF((INDEX($C$17:$AAT$17,ZC17-1)=Simulador!$B$40),ZB37,0)</f>
        <v>0</v>
      </c>
      <c r="ZD32" s="38" cm="1">
        <f t="array" ref="ZD32">+IF((INDEX($C$17:$AAT$17,ZD17-1)=Simulador!$B$40),ZC37,0)</f>
        <v>0</v>
      </c>
      <c r="ZE32" s="38" cm="1">
        <f t="array" ref="ZE32">+IF((INDEX($C$17:$AAT$17,ZE17-1)=Simulador!$B$40),ZD37,0)</f>
        <v>0</v>
      </c>
      <c r="ZF32" s="38" cm="1">
        <f t="array" ref="ZF32">+IF((INDEX($C$17:$AAT$17,ZF17-1)=Simulador!$B$40),ZE37,0)</f>
        <v>0</v>
      </c>
      <c r="ZG32" s="38" cm="1">
        <f t="array" ref="ZG32">+IF((INDEX($C$17:$AAT$17,ZG17-1)=Simulador!$B$40),ZF37,0)</f>
        <v>0</v>
      </c>
      <c r="ZH32" s="38" cm="1">
        <f t="array" ref="ZH32">+IF((INDEX($C$17:$AAT$17,ZH17-1)=Simulador!$B$40),ZG37,0)</f>
        <v>0</v>
      </c>
      <c r="ZI32" s="38" cm="1">
        <f t="array" ref="ZI32">+IF((INDEX($C$17:$AAT$17,ZI17-1)=Simulador!$B$40),ZH37,0)</f>
        <v>0</v>
      </c>
      <c r="ZJ32" s="38" cm="1">
        <f t="array" ref="ZJ32">+IF((INDEX($C$17:$AAT$17,ZJ17-1)=Simulador!$B$40),ZI37,0)</f>
        <v>0</v>
      </c>
      <c r="ZK32" s="38" cm="1">
        <f t="array" ref="ZK32">+IF((INDEX($C$17:$AAT$17,ZK17-1)=Simulador!$B$40),ZJ37,0)</f>
        <v>0</v>
      </c>
      <c r="ZL32" s="38" cm="1">
        <f t="array" ref="ZL32">+IF((INDEX($C$17:$AAT$17,ZL17-1)=Simulador!$B$40),ZK37,0)</f>
        <v>0</v>
      </c>
      <c r="ZM32" s="38" cm="1">
        <f t="array" ref="ZM32">+IF((INDEX($C$17:$AAT$17,ZM17-1)=Simulador!$B$40),ZL37,0)</f>
        <v>0</v>
      </c>
      <c r="ZN32" s="38" cm="1">
        <f t="array" ref="ZN32">+IF((INDEX($C$17:$AAT$17,ZN17-1)=Simulador!$B$40),ZM37,0)</f>
        <v>0</v>
      </c>
      <c r="ZO32" s="38" cm="1">
        <f t="array" ref="ZO32">+IF((INDEX($C$17:$AAT$17,ZO17-1)=Simulador!$B$40),ZN37,0)</f>
        <v>0</v>
      </c>
      <c r="ZP32" s="38" cm="1">
        <f t="array" ref="ZP32">+IF((INDEX($C$17:$AAT$17,ZP17-1)=Simulador!$B$40),ZO37,0)</f>
        <v>0</v>
      </c>
      <c r="ZQ32" s="38" cm="1">
        <f t="array" ref="ZQ32">+IF((INDEX($C$17:$AAT$17,ZQ17-1)=Simulador!$B$40),ZP37,0)</f>
        <v>0</v>
      </c>
      <c r="ZR32" s="38" cm="1">
        <f t="array" ref="ZR32">+IF((INDEX($C$17:$AAT$17,ZR17-1)=Simulador!$B$40),ZQ37,0)</f>
        <v>0</v>
      </c>
      <c r="ZS32" s="38" cm="1">
        <f t="array" ref="ZS32">+IF((INDEX($C$17:$AAT$17,ZS17-1)=Simulador!$B$40),ZR37,0)</f>
        <v>0</v>
      </c>
      <c r="ZT32" s="38" cm="1">
        <f t="array" ref="ZT32">+IF((INDEX($C$17:$AAT$17,ZT17-1)=Simulador!$B$40),ZS37,0)</f>
        <v>0</v>
      </c>
      <c r="ZU32" s="38" cm="1">
        <f t="array" ref="ZU32">+IF((INDEX($C$17:$AAT$17,ZU17-1)=Simulador!$B$40),ZT37,0)</f>
        <v>0</v>
      </c>
      <c r="ZV32" s="38" cm="1">
        <f t="array" ref="ZV32">+IF((INDEX($C$17:$AAT$17,ZV17-1)=Simulador!$B$40),ZU37,0)</f>
        <v>0</v>
      </c>
      <c r="ZW32" s="38" cm="1">
        <f t="array" ref="ZW32">+IF((INDEX($C$17:$AAT$17,ZW17-1)=Simulador!$B$40),ZV37,0)</f>
        <v>0</v>
      </c>
      <c r="ZX32" s="38" cm="1">
        <f t="array" ref="ZX32">+IF((INDEX($C$17:$AAT$17,ZX17-1)=Simulador!$B$40),ZW37,0)</f>
        <v>0</v>
      </c>
      <c r="ZY32" s="38" cm="1">
        <f t="array" ref="ZY32">+IF((INDEX($C$17:$AAT$17,ZY17-1)=Simulador!$B$40),ZX37,0)</f>
        <v>0</v>
      </c>
      <c r="ZZ32" s="38" cm="1">
        <f t="array" ref="ZZ32">+IF((INDEX($C$17:$AAT$17,ZZ17-1)=Simulador!$B$40),ZY37,0)</f>
        <v>0</v>
      </c>
      <c r="AAA32" s="38" cm="1">
        <f t="array" ref="AAA32">+IF((INDEX($C$17:$AAT$17,AAA17-1)=Simulador!$B$40),ZZ37,0)</f>
        <v>0</v>
      </c>
      <c r="AAB32" s="38" cm="1">
        <f t="array" ref="AAB32">+IF((INDEX($C$17:$AAT$17,AAB17-1)=Simulador!$B$40),AAA37,0)</f>
        <v>0</v>
      </c>
      <c r="AAC32" s="38" cm="1">
        <f t="array" ref="AAC32">+IF((INDEX($C$17:$AAT$17,AAC17-1)=Simulador!$B$40),AAB37,0)</f>
        <v>0</v>
      </c>
      <c r="AAD32" s="38" cm="1">
        <f t="array" ref="AAD32">+IF((INDEX($C$17:$AAT$17,AAD17-1)=Simulador!$B$40),AAC37,0)</f>
        <v>0</v>
      </c>
      <c r="AAE32" s="38" cm="1">
        <f t="array" ref="AAE32">+IF((INDEX($C$17:$AAT$17,AAE17-1)=Simulador!$B$40),AAD37,0)</f>
        <v>0</v>
      </c>
      <c r="AAF32" s="38" cm="1">
        <f t="array" ref="AAF32">+IF((INDEX($C$17:$AAT$17,AAF17-1)=Simulador!$B$40),AAE37,0)</f>
        <v>0</v>
      </c>
      <c r="AAG32" s="38" cm="1">
        <f t="array" ref="AAG32">+IF((INDEX($C$17:$AAT$17,AAG17-1)=Simulador!$B$40),AAF37,0)</f>
        <v>0</v>
      </c>
      <c r="AAH32" s="38" cm="1">
        <f t="array" ref="AAH32">+IF((INDEX($C$17:$AAT$17,AAH17-1)=Simulador!$B$40),AAG37,0)</f>
        <v>0</v>
      </c>
      <c r="AAI32" s="38" cm="1">
        <f t="array" ref="AAI32">+IF((INDEX($C$17:$AAT$17,AAI17-1)=Simulador!$B$40),AAH37,0)</f>
        <v>0</v>
      </c>
      <c r="AAJ32" s="38" cm="1">
        <f t="array" ref="AAJ32">+IF((INDEX($C$17:$AAT$17,AAJ17-1)=Simulador!$B$40),AAI37,0)</f>
        <v>0</v>
      </c>
      <c r="AAK32" s="38" cm="1">
        <f t="array" ref="AAK32">+IF((INDEX($C$17:$AAT$17,AAK17-1)=Simulador!$B$40),AAJ37,0)</f>
        <v>0</v>
      </c>
      <c r="AAL32" s="38" cm="1">
        <f t="array" ref="AAL32">+IF((INDEX($C$17:$AAT$17,AAL17-1)=Simulador!$B$40),AAK37,0)</f>
        <v>0</v>
      </c>
      <c r="AAM32" s="38" cm="1">
        <f t="array" ref="AAM32">+IF((INDEX($C$17:$AAT$17,AAM17-1)=Simulador!$B$40),AAL37,0)</f>
        <v>0</v>
      </c>
      <c r="AAN32" s="38" cm="1">
        <f t="array" ref="AAN32">+IF((INDEX($C$17:$AAT$17,AAN17-1)=Simulador!$B$40),AAM37,0)</f>
        <v>0</v>
      </c>
      <c r="AAO32" s="38" cm="1">
        <f t="array" ref="AAO32">+IF((INDEX($C$17:$AAT$17,AAO17-1)=Simulador!$B$40),AAN37,0)</f>
        <v>0</v>
      </c>
      <c r="AAP32" s="38" cm="1">
        <f t="array" ref="AAP32">+IF((INDEX($C$17:$AAT$17,AAP17-1)=Simulador!$B$40),AAO37,0)</f>
        <v>0</v>
      </c>
      <c r="AAQ32" s="38" cm="1">
        <f t="array" ref="AAQ32">+IF((INDEX($C$17:$AAT$17,AAQ17-1)=Simulador!$B$40),AAP37,0)</f>
        <v>0</v>
      </c>
      <c r="AAR32" s="38" cm="1">
        <f t="array" ref="AAR32">+IF((INDEX($C$17:$AAT$17,AAR17-1)=Simulador!$B$40),AAQ37,0)</f>
        <v>0</v>
      </c>
      <c r="AAS32" s="38" cm="1">
        <f t="array" ref="AAS32">+IF((INDEX($C$17:$AAT$17,AAS17-1)=Simulador!$B$40),AAR37,0)</f>
        <v>0</v>
      </c>
      <c r="AAT32" s="38" cm="1">
        <f t="array" ref="AAT32">+IF((INDEX($C$17:$AAT$17,AAT17-1)=Simulador!$B$40),AAS37,0)</f>
        <v>0</v>
      </c>
      <c r="AAU32" s="38" cm="1">
        <f t="array" ref="AAU32">+IF((INDEX($C$17:$AAT$17,AAU17-1)=Simulador!$B$40),AAT37,0)</f>
        <v>0</v>
      </c>
    </row>
    <row r="33" spans="2:723" s="18" customFormat="1">
      <c r="B33" s="33" t="s">
        <v>26</v>
      </c>
      <c r="C33" s="38">
        <v>0</v>
      </c>
      <c r="D33" s="38">
        <f t="shared" ref="D33:BO33" ca="1" si="108">+IF(D15="Sí",C36,0)</f>
        <v>0</v>
      </c>
      <c r="E33" s="38">
        <f t="shared" ca="1" si="108"/>
        <v>0</v>
      </c>
      <c r="F33" s="38">
        <f t="shared" ca="1" si="108"/>
        <v>0</v>
      </c>
      <c r="G33" s="38">
        <f t="shared" ca="1" si="108"/>
        <v>0</v>
      </c>
      <c r="H33" s="38">
        <f t="shared" ca="1" si="108"/>
        <v>0</v>
      </c>
      <c r="I33" s="38">
        <f t="shared" ca="1" si="108"/>
        <v>0</v>
      </c>
      <c r="J33" s="38">
        <f t="shared" ca="1" si="108"/>
        <v>0</v>
      </c>
      <c r="K33" s="38">
        <f t="shared" ca="1" si="108"/>
        <v>0</v>
      </c>
      <c r="L33" s="38">
        <f t="shared" ca="1" si="108"/>
        <v>0</v>
      </c>
      <c r="M33" s="38">
        <f t="shared" ca="1" si="108"/>
        <v>0</v>
      </c>
      <c r="N33" s="38">
        <f t="shared" ca="1" si="108"/>
        <v>0</v>
      </c>
      <c r="O33" s="38">
        <f t="shared" ca="1" si="108"/>
        <v>0</v>
      </c>
      <c r="P33" s="38">
        <f t="shared" ca="1" si="108"/>
        <v>0</v>
      </c>
      <c r="Q33" s="38">
        <f t="shared" ca="1" si="108"/>
        <v>0</v>
      </c>
      <c r="R33" s="38">
        <f t="shared" ca="1" si="108"/>
        <v>0</v>
      </c>
      <c r="S33" s="38">
        <f t="shared" ca="1" si="108"/>
        <v>0</v>
      </c>
      <c r="T33" s="38">
        <f t="shared" ca="1" si="108"/>
        <v>0</v>
      </c>
      <c r="U33" s="38">
        <f t="shared" ca="1" si="108"/>
        <v>0</v>
      </c>
      <c r="V33" s="38">
        <f t="shared" ca="1" si="108"/>
        <v>0</v>
      </c>
      <c r="W33" s="38">
        <f t="shared" ca="1" si="108"/>
        <v>0</v>
      </c>
      <c r="X33" s="38">
        <f t="shared" ca="1" si="108"/>
        <v>0</v>
      </c>
      <c r="Y33" s="38">
        <f t="shared" ca="1" si="108"/>
        <v>0</v>
      </c>
      <c r="Z33" s="38">
        <f t="shared" ca="1" si="108"/>
        <v>0</v>
      </c>
      <c r="AA33" s="38">
        <f t="shared" ca="1" si="108"/>
        <v>0</v>
      </c>
      <c r="AB33" s="38">
        <f t="shared" ca="1" si="108"/>
        <v>0.36000000000000004</v>
      </c>
      <c r="AC33" s="38">
        <f t="shared" ca="1" si="108"/>
        <v>0</v>
      </c>
      <c r="AD33" s="38">
        <f t="shared" ca="1" si="108"/>
        <v>0</v>
      </c>
      <c r="AE33" s="38">
        <f t="shared" ca="1" si="108"/>
        <v>0</v>
      </c>
      <c r="AF33" s="38">
        <f t="shared" ca="1" si="108"/>
        <v>0</v>
      </c>
      <c r="AG33" s="38">
        <f t="shared" ca="1" si="108"/>
        <v>0</v>
      </c>
      <c r="AH33" s="38">
        <f t="shared" ca="1" si="108"/>
        <v>0</v>
      </c>
      <c r="AI33" s="38">
        <f t="shared" ca="1" si="108"/>
        <v>0</v>
      </c>
      <c r="AJ33" s="38">
        <f t="shared" ca="1" si="108"/>
        <v>0</v>
      </c>
      <c r="AK33" s="38">
        <f t="shared" ca="1" si="108"/>
        <v>0</v>
      </c>
      <c r="AL33" s="38">
        <f t="shared" ca="1" si="108"/>
        <v>0</v>
      </c>
      <c r="AM33" s="38">
        <f t="shared" ca="1" si="108"/>
        <v>0</v>
      </c>
      <c r="AN33" s="38">
        <f t="shared" ca="1" si="108"/>
        <v>0</v>
      </c>
      <c r="AO33" s="38">
        <f t="shared" ca="1" si="108"/>
        <v>0</v>
      </c>
      <c r="AP33" s="38">
        <f t="shared" ca="1" si="108"/>
        <v>0</v>
      </c>
      <c r="AQ33" s="38">
        <f t="shared" ca="1" si="108"/>
        <v>0</v>
      </c>
      <c r="AR33" s="38">
        <f t="shared" ca="1" si="108"/>
        <v>0</v>
      </c>
      <c r="AS33" s="38">
        <f t="shared" ca="1" si="108"/>
        <v>0</v>
      </c>
      <c r="AT33" s="38">
        <f t="shared" ca="1" si="108"/>
        <v>0</v>
      </c>
      <c r="AU33" s="38">
        <f t="shared" ca="1" si="108"/>
        <v>0</v>
      </c>
      <c r="AV33" s="38">
        <f t="shared" ca="1" si="108"/>
        <v>0</v>
      </c>
      <c r="AW33" s="38">
        <f t="shared" ca="1" si="108"/>
        <v>0</v>
      </c>
      <c r="AX33" s="38">
        <f t="shared" ca="1" si="108"/>
        <v>0</v>
      </c>
      <c r="AY33" s="38">
        <f t="shared" ca="1" si="108"/>
        <v>0</v>
      </c>
      <c r="AZ33" s="38">
        <f t="shared" ca="1" si="108"/>
        <v>0</v>
      </c>
      <c r="BA33" s="38">
        <f t="shared" ca="1" si="108"/>
        <v>0</v>
      </c>
      <c r="BB33" s="38">
        <f t="shared" ca="1" si="108"/>
        <v>0</v>
      </c>
      <c r="BC33" s="38">
        <f t="shared" ca="1" si="108"/>
        <v>0</v>
      </c>
      <c r="BD33" s="38">
        <f t="shared" ca="1" si="108"/>
        <v>0</v>
      </c>
      <c r="BE33" s="38">
        <f t="shared" ca="1" si="108"/>
        <v>0</v>
      </c>
      <c r="BF33" s="38">
        <f t="shared" ca="1" si="108"/>
        <v>0</v>
      </c>
      <c r="BG33" s="38">
        <f t="shared" ca="1" si="108"/>
        <v>0.62000000000000022</v>
      </c>
      <c r="BH33" s="38">
        <f t="shared" ca="1" si="108"/>
        <v>0</v>
      </c>
      <c r="BI33" s="38">
        <f t="shared" ca="1" si="108"/>
        <v>0</v>
      </c>
      <c r="BJ33" s="38">
        <f t="shared" ca="1" si="108"/>
        <v>0</v>
      </c>
      <c r="BK33" s="38">
        <f t="shared" ca="1" si="108"/>
        <v>0</v>
      </c>
      <c r="BL33" s="38">
        <f t="shared" ca="1" si="108"/>
        <v>0</v>
      </c>
      <c r="BM33" s="38">
        <f t="shared" ca="1" si="108"/>
        <v>0</v>
      </c>
      <c r="BN33" s="38">
        <f t="shared" ca="1" si="108"/>
        <v>0</v>
      </c>
      <c r="BO33" s="38">
        <f t="shared" ca="1" si="108"/>
        <v>0</v>
      </c>
      <c r="BP33" s="38">
        <f t="shared" ref="BP33:EA33" ca="1" si="109">+IF(BP15="Sí",BO36,0)</f>
        <v>0</v>
      </c>
      <c r="BQ33" s="38">
        <f t="shared" ca="1" si="109"/>
        <v>0</v>
      </c>
      <c r="BR33" s="38">
        <f t="shared" ca="1" si="109"/>
        <v>0</v>
      </c>
      <c r="BS33" s="38">
        <f t="shared" ca="1" si="109"/>
        <v>0</v>
      </c>
      <c r="BT33" s="38">
        <f t="shared" ca="1" si="109"/>
        <v>0</v>
      </c>
      <c r="BU33" s="38">
        <f t="shared" ca="1" si="109"/>
        <v>0</v>
      </c>
      <c r="BV33" s="38">
        <f t="shared" ca="1" si="109"/>
        <v>0</v>
      </c>
      <c r="BW33" s="38">
        <f t="shared" ca="1" si="109"/>
        <v>0</v>
      </c>
      <c r="BX33" s="38">
        <f t="shared" ca="1" si="109"/>
        <v>0</v>
      </c>
      <c r="BY33" s="38">
        <f t="shared" ca="1" si="109"/>
        <v>0</v>
      </c>
      <c r="BZ33" s="38">
        <f t="shared" ca="1" si="109"/>
        <v>0</v>
      </c>
      <c r="CA33" s="38">
        <f t="shared" ca="1" si="109"/>
        <v>0</v>
      </c>
      <c r="CB33" s="38">
        <f t="shared" ca="1" si="109"/>
        <v>0</v>
      </c>
      <c r="CC33" s="38">
        <f t="shared" ca="1" si="109"/>
        <v>0</v>
      </c>
      <c r="CD33" s="38">
        <f t="shared" ca="1" si="109"/>
        <v>0</v>
      </c>
      <c r="CE33" s="38">
        <f t="shared" ca="1" si="109"/>
        <v>0</v>
      </c>
      <c r="CF33" s="38">
        <f t="shared" ca="1" si="109"/>
        <v>0</v>
      </c>
      <c r="CG33" s="38">
        <f t="shared" ca="1" si="109"/>
        <v>0</v>
      </c>
      <c r="CH33" s="38">
        <f t="shared" ca="1" si="109"/>
        <v>0</v>
      </c>
      <c r="CI33" s="38">
        <f t="shared" ca="1" si="109"/>
        <v>0</v>
      </c>
      <c r="CJ33" s="38">
        <f t="shared" ca="1" si="109"/>
        <v>0</v>
      </c>
      <c r="CK33" s="38">
        <f t="shared" ca="1" si="109"/>
        <v>0.70000000000000029</v>
      </c>
      <c r="CL33" s="38">
        <f t="shared" ca="1" si="109"/>
        <v>0</v>
      </c>
      <c r="CM33" s="38">
        <f t="shared" ca="1" si="109"/>
        <v>0</v>
      </c>
      <c r="CN33" s="38">
        <f t="shared" ca="1" si="109"/>
        <v>0</v>
      </c>
      <c r="CO33" s="38">
        <f t="shared" ca="1" si="109"/>
        <v>0</v>
      </c>
      <c r="CP33" s="38">
        <f t="shared" ca="1" si="109"/>
        <v>0</v>
      </c>
      <c r="CQ33" s="38">
        <f t="shared" ca="1" si="109"/>
        <v>0</v>
      </c>
      <c r="CR33" s="38">
        <f t="shared" ca="1" si="109"/>
        <v>0</v>
      </c>
      <c r="CS33" s="38">
        <f t="shared" ca="1" si="109"/>
        <v>0</v>
      </c>
      <c r="CT33" s="38">
        <f t="shared" ca="1" si="109"/>
        <v>0</v>
      </c>
      <c r="CU33" s="38">
        <f t="shared" ca="1" si="109"/>
        <v>0</v>
      </c>
      <c r="CV33" s="38">
        <f t="shared" ca="1" si="109"/>
        <v>0</v>
      </c>
      <c r="CW33" s="38">
        <f t="shared" ca="1" si="109"/>
        <v>0</v>
      </c>
      <c r="CX33" s="38">
        <f t="shared" ca="1" si="109"/>
        <v>0</v>
      </c>
      <c r="CY33" s="38">
        <f t="shared" ca="1" si="109"/>
        <v>0</v>
      </c>
      <c r="CZ33" s="38">
        <f t="shared" ca="1" si="109"/>
        <v>0</v>
      </c>
      <c r="DA33" s="38">
        <f t="shared" ca="1" si="109"/>
        <v>0</v>
      </c>
      <c r="DB33" s="38">
        <f t="shared" ca="1" si="109"/>
        <v>0</v>
      </c>
      <c r="DC33" s="38">
        <f t="shared" ca="1" si="109"/>
        <v>0</v>
      </c>
      <c r="DD33" s="38">
        <f t="shared" ca="1" si="109"/>
        <v>0</v>
      </c>
      <c r="DE33" s="38">
        <f t="shared" ca="1" si="109"/>
        <v>0</v>
      </c>
      <c r="DF33" s="38">
        <f t="shared" ca="1" si="109"/>
        <v>0</v>
      </c>
      <c r="DG33" s="38">
        <f t="shared" ca="1" si="109"/>
        <v>0</v>
      </c>
      <c r="DH33" s="38">
        <f t="shared" ca="1" si="109"/>
        <v>0</v>
      </c>
      <c r="DI33" s="38">
        <f t="shared" ca="1" si="109"/>
        <v>0</v>
      </c>
      <c r="DJ33" s="38">
        <f t="shared" ca="1" si="109"/>
        <v>0</v>
      </c>
      <c r="DK33" s="38">
        <f t="shared" ca="1" si="109"/>
        <v>0</v>
      </c>
      <c r="DL33" s="38">
        <f t="shared" ca="1" si="109"/>
        <v>0</v>
      </c>
      <c r="DM33" s="38">
        <f t="shared" ca="1" si="109"/>
        <v>0</v>
      </c>
      <c r="DN33" s="38">
        <f t="shared" ca="1" si="109"/>
        <v>0</v>
      </c>
      <c r="DO33" s="38">
        <f t="shared" ca="1" si="109"/>
        <v>0.90000000000000058</v>
      </c>
      <c r="DP33" s="38">
        <f t="shared" ca="1" si="109"/>
        <v>0</v>
      </c>
      <c r="DQ33" s="38">
        <f t="shared" ca="1" si="109"/>
        <v>0</v>
      </c>
      <c r="DR33" s="38">
        <f t="shared" ca="1" si="109"/>
        <v>0</v>
      </c>
      <c r="DS33" s="38">
        <f t="shared" ca="1" si="109"/>
        <v>0</v>
      </c>
      <c r="DT33" s="38">
        <f t="shared" ca="1" si="109"/>
        <v>0</v>
      </c>
      <c r="DU33" s="38">
        <f t="shared" ca="1" si="109"/>
        <v>0</v>
      </c>
      <c r="DV33" s="38">
        <f t="shared" ca="1" si="109"/>
        <v>0</v>
      </c>
      <c r="DW33" s="38">
        <f t="shared" ca="1" si="109"/>
        <v>0</v>
      </c>
      <c r="DX33" s="38">
        <f t="shared" ca="1" si="109"/>
        <v>0</v>
      </c>
      <c r="DY33" s="38">
        <f t="shared" ca="1" si="109"/>
        <v>0</v>
      </c>
      <c r="DZ33" s="38">
        <f t="shared" ca="1" si="109"/>
        <v>0</v>
      </c>
      <c r="EA33" s="38">
        <f t="shared" ca="1" si="109"/>
        <v>0</v>
      </c>
      <c r="EB33" s="38">
        <f t="shared" ref="EB33:GM33" ca="1" si="110">+IF(EB15="Sí",EA36,0)</f>
        <v>0</v>
      </c>
      <c r="EC33" s="38">
        <f t="shared" ca="1" si="110"/>
        <v>0</v>
      </c>
      <c r="ED33" s="38">
        <f t="shared" ca="1" si="110"/>
        <v>0</v>
      </c>
      <c r="EE33" s="38">
        <f t="shared" ca="1" si="110"/>
        <v>0</v>
      </c>
      <c r="EF33" s="38">
        <f t="shared" ca="1" si="110"/>
        <v>0</v>
      </c>
      <c r="EG33" s="38">
        <f t="shared" ca="1" si="110"/>
        <v>0</v>
      </c>
      <c r="EH33" s="38">
        <f t="shared" ca="1" si="110"/>
        <v>0</v>
      </c>
      <c r="EI33" s="38">
        <f t="shared" ca="1" si="110"/>
        <v>0</v>
      </c>
      <c r="EJ33" s="38">
        <f t="shared" ca="1" si="110"/>
        <v>0</v>
      </c>
      <c r="EK33" s="38">
        <f t="shared" ca="1" si="110"/>
        <v>0</v>
      </c>
      <c r="EL33" s="38">
        <f t="shared" ca="1" si="110"/>
        <v>0</v>
      </c>
      <c r="EM33" s="38">
        <f t="shared" ca="1" si="110"/>
        <v>0</v>
      </c>
      <c r="EN33" s="38">
        <f t="shared" ca="1" si="110"/>
        <v>0</v>
      </c>
      <c r="EO33" s="38">
        <f t="shared" ca="1" si="110"/>
        <v>0</v>
      </c>
      <c r="EP33" s="38">
        <f t="shared" ca="1" si="110"/>
        <v>0</v>
      </c>
      <c r="EQ33" s="38">
        <f t="shared" ca="1" si="110"/>
        <v>0</v>
      </c>
      <c r="ER33" s="38">
        <f t="shared" ca="1" si="110"/>
        <v>0</v>
      </c>
      <c r="ES33" s="38">
        <f t="shared" ca="1" si="110"/>
        <v>0</v>
      </c>
      <c r="ET33" s="38">
        <f t="shared" ca="1" si="110"/>
        <v>1.0300000000000007</v>
      </c>
      <c r="EU33" s="38">
        <f t="shared" ca="1" si="110"/>
        <v>0</v>
      </c>
      <c r="EV33" s="38">
        <f t="shared" ca="1" si="110"/>
        <v>0</v>
      </c>
      <c r="EW33" s="38">
        <f t="shared" ca="1" si="110"/>
        <v>0</v>
      </c>
      <c r="EX33" s="38">
        <f t="shared" ca="1" si="110"/>
        <v>0</v>
      </c>
      <c r="EY33" s="38">
        <f t="shared" ca="1" si="110"/>
        <v>0</v>
      </c>
      <c r="EZ33" s="38">
        <f t="shared" ca="1" si="110"/>
        <v>0</v>
      </c>
      <c r="FA33" s="38">
        <f t="shared" ca="1" si="110"/>
        <v>0</v>
      </c>
      <c r="FB33" s="38">
        <f t="shared" ca="1" si="110"/>
        <v>0</v>
      </c>
      <c r="FC33" s="38">
        <f t="shared" ca="1" si="110"/>
        <v>0</v>
      </c>
      <c r="FD33" s="38">
        <f t="shared" ca="1" si="110"/>
        <v>0</v>
      </c>
      <c r="FE33" s="38">
        <f t="shared" ca="1" si="110"/>
        <v>0</v>
      </c>
      <c r="FF33" s="38">
        <f t="shared" ca="1" si="110"/>
        <v>0</v>
      </c>
      <c r="FG33" s="38">
        <f t="shared" ca="1" si="110"/>
        <v>0</v>
      </c>
      <c r="FH33" s="38">
        <f t="shared" ca="1" si="110"/>
        <v>0</v>
      </c>
      <c r="FI33" s="38">
        <f t="shared" ca="1" si="110"/>
        <v>0</v>
      </c>
      <c r="FJ33" s="38">
        <f t="shared" ca="1" si="110"/>
        <v>0</v>
      </c>
      <c r="FK33" s="38">
        <f t="shared" ca="1" si="110"/>
        <v>0</v>
      </c>
      <c r="FL33" s="38">
        <f t="shared" ca="1" si="110"/>
        <v>0</v>
      </c>
      <c r="FM33" s="38">
        <f t="shared" ca="1" si="110"/>
        <v>0</v>
      </c>
      <c r="FN33" s="38">
        <f t="shared" ca="1" si="110"/>
        <v>0</v>
      </c>
      <c r="FO33" s="38">
        <f t="shared" ca="1" si="110"/>
        <v>0</v>
      </c>
      <c r="FP33" s="38">
        <f t="shared" ca="1" si="110"/>
        <v>0</v>
      </c>
      <c r="FQ33" s="38">
        <f t="shared" ca="1" si="110"/>
        <v>0</v>
      </c>
      <c r="FR33" s="38">
        <f t="shared" ca="1" si="110"/>
        <v>0</v>
      </c>
      <c r="FS33" s="38">
        <f t="shared" ca="1" si="110"/>
        <v>0</v>
      </c>
      <c r="FT33" s="38">
        <f t="shared" ca="1" si="110"/>
        <v>0</v>
      </c>
      <c r="FU33" s="38">
        <f t="shared" ca="1" si="110"/>
        <v>0</v>
      </c>
      <c r="FV33" s="38">
        <f t="shared" ca="1" si="110"/>
        <v>0</v>
      </c>
      <c r="FW33" s="38">
        <f t="shared" ca="1" si="110"/>
        <v>0</v>
      </c>
      <c r="FX33" s="38">
        <f t="shared" ca="1" si="110"/>
        <v>1.2000000000000004</v>
      </c>
      <c r="FY33" s="38">
        <f t="shared" ca="1" si="110"/>
        <v>0</v>
      </c>
      <c r="FZ33" s="38">
        <f t="shared" ca="1" si="110"/>
        <v>0</v>
      </c>
      <c r="GA33" s="38">
        <f t="shared" ca="1" si="110"/>
        <v>0</v>
      </c>
      <c r="GB33" s="38">
        <f t="shared" ca="1" si="110"/>
        <v>0</v>
      </c>
      <c r="GC33" s="38">
        <f t="shared" ca="1" si="110"/>
        <v>0</v>
      </c>
      <c r="GD33" s="38">
        <f t="shared" ca="1" si="110"/>
        <v>0</v>
      </c>
      <c r="GE33" s="38">
        <f t="shared" ca="1" si="110"/>
        <v>0</v>
      </c>
      <c r="GF33" s="38">
        <f t="shared" ca="1" si="110"/>
        <v>0</v>
      </c>
      <c r="GG33" s="38">
        <f t="shared" ca="1" si="110"/>
        <v>0</v>
      </c>
      <c r="GH33" s="38">
        <f t="shared" ca="1" si="110"/>
        <v>0</v>
      </c>
      <c r="GI33" s="38">
        <f t="shared" ca="1" si="110"/>
        <v>0</v>
      </c>
      <c r="GJ33" s="38">
        <f t="shared" ca="1" si="110"/>
        <v>0</v>
      </c>
      <c r="GK33" s="38">
        <f t="shared" ca="1" si="110"/>
        <v>0</v>
      </c>
      <c r="GL33" s="38">
        <f t="shared" ca="1" si="110"/>
        <v>0</v>
      </c>
      <c r="GM33" s="38">
        <f t="shared" ca="1" si="110"/>
        <v>0</v>
      </c>
      <c r="GN33" s="38">
        <f t="shared" ref="GN33:IY33" ca="1" si="111">+IF(GN15="Sí",GM36,0)</f>
        <v>0</v>
      </c>
      <c r="GO33" s="38">
        <f t="shared" ca="1" si="111"/>
        <v>0</v>
      </c>
      <c r="GP33" s="38">
        <f t="shared" ca="1" si="111"/>
        <v>0</v>
      </c>
      <c r="GQ33" s="38">
        <f t="shared" ca="1" si="111"/>
        <v>0</v>
      </c>
      <c r="GR33" s="38">
        <f t="shared" ca="1" si="111"/>
        <v>0</v>
      </c>
      <c r="GS33" s="38">
        <f t="shared" ca="1" si="111"/>
        <v>0</v>
      </c>
      <c r="GT33" s="38">
        <f t="shared" ca="1" si="111"/>
        <v>0</v>
      </c>
      <c r="GU33" s="38">
        <f t="shared" ca="1" si="111"/>
        <v>0</v>
      </c>
      <c r="GV33" s="38">
        <f t="shared" ca="1" si="111"/>
        <v>0</v>
      </c>
      <c r="GW33" s="38">
        <f t="shared" ca="1" si="111"/>
        <v>0</v>
      </c>
      <c r="GX33" s="38">
        <f t="shared" ca="1" si="111"/>
        <v>0</v>
      </c>
      <c r="GY33" s="38">
        <f t="shared" ca="1" si="111"/>
        <v>0</v>
      </c>
      <c r="GZ33" s="38">
        <f t="shared" ca="1" si="111"/>
        <v>0</v>
      </c>
      <c r="HA33" s="38">
        <f t="shared" ca="1" si="111"/>
        <v>0</v>
      </c>
      <c r="HB33" s="38">
        <f t="shared" ca="1" si="111"/>
        <v>1.2900000000000005</v>
      </c>
      <c r="HC33" s="38">
        <f t="shared" ca="1" si="111"/>
        <v>0</v>
      </c>
      <c r="HD33" s="38">
        <f t="shared" ca="1" si="111"/>
        <v>0</v>
      </c>
      <c r="HE33" s="38">
        <f t="shared" ca="1" si="111"/>
        <v>0</v>
      </c>
      <c r="HF33" s="38">
        <f t="shared" ca="1" si="111"/>
        <v>0</v>
      </c>
      <c r="HG33" s="38">
        <f t="shared" ca="1" si="111"/>
        <v>0</v>
      </c>
      <c r="HH33" s="38">
        <f t="shared" ca="1" si="111"/>
        <v>0</v>
      </c>
      <c r="HI33" s="38">
        <f t="shared" ca="1" si="111"/>
        <v>0</v>
      </c>
      <c r="HJ33" s="38">
        <f t="shared" ca="1" si="111"/>
        <v>0</v>
      </c>
      <c r="HK33" s="38">
        <f t="shared" ca="1" si="111"/>
        <v>0</v>
      </c>
      <c r="HL33" s="38">
        <f t="shared" ca="1" si="111"/>
        <v>0</v>
      </c>
      <c r="HM33" s="38">
        <f t="shared" ca="1" si="111"/>
        <v>0</v>
      </c>
      <c r="HN33" s="38">
        <f t="shared" ca="1" si="111"/>
        <v>0</v>
      </c>
      <c r="HO33" s="38">
        <f t="shared" ca="1" si="111"/>
        <v>0</v>
      </c>
      <c r="HP33" s="38">
        <f t="shared" ca="1" si="111"/>
        <v>0</v>
      </c>
      <c r="HQ33" s="38">
        <f t="shared" ca="1" si="111"/>
        <v>0</v>
      </c>
      <c r="HR33" s="38">
        <f t="shared" ca="1" si="111"/>
        <v>0</v>
      </c>
      <c r="HS33" s="38">
        <f t="shared" ca="1" si="111"/>
        <v>0</v>
      </c>
      <c r="HT33" s="38">
        <f t="shared" ca="1" si="111"/>
        <v>0</v>
      </c>
      <c r="HU33" s="38">
        <f t="shared" ca="1" si="111"/>
        <v>0</v>
      </c>
      <c r="HV33" s="38">
        <f t="shared" ca="1" si="111"/>
        <v>0</v>
      </c>
      <c r="HW33" s="38">
        <f t="shared" ca="1" si="111"/>
        <v>0</v>
      </c>
      <c r="HX33" s="38">
        <f t="shared" ca="1" si="111"/>
        <v>0</v>
      </c>
      <c r="HY33" s="38">
        <f t="shared" ca="1" si="111"/>
        <v>0</v>
      </c>
      <c r="HZ33" s="38">
        <f t="shared" ca="1" si="111"/>
        <v>0</v>
      </c>
      <c r="IA33" s="38">
        <f t="shared" ca="1" si="111"/>
        <v>0</v>
      </c>
      <c r="IB33" s="38">
        <f t="shared" ca="1" si="111"/>
        <v>0</v>
      </c>
      <c r="IC33" s="38">
        <f t="shared" ca="1" si="111"/>
        <v>0</v>
      </c>
      <c r="ID33" s="38">
        <f t="shared" ca="1" si="111"/>
        <v>1.4000000000000006</v>
      </c>
      <c r="IE33" s="38">
        <f t="shared" ca="1" si="111"/>
        <v>0</v>
      </c>
      <c r="IF33" s="38">
        <f t="shared" ca="1" si="111"/>
        <v>0</v>
      </c>
      <c r="IG33" s="38">
        <f t="shared" ca="1" si="111"/>
        <v>0</v>
      </c>
      <c r="IH33" s="38">
        <f t="shared" ca="1" si="111"/>
        <v>0</v>
      </c>
      <c r="II33" s="38">
        <f t="shared" ca="1" si="111"/>
        <v>0</v>
      </c>
      <c r="IJ33" s="38">
        <f t="shared" ca="1" si="111"/>
        <v>0</v>
      </c>
      <c r="IK33" s="38">
        <f t="shared" ca="1" si="111"/>
        <v>0</v>
      </c>
      <c r="IL33" s="38">
        <f t="shared" ca="1" si="111"/>
        <v>0</v>
      </c>
      <c r="IM33" s="38">
        <f t="shared" ca="1" si="111"/>
        <v>0</v>
      </c>
      <c r="IN33" s="38">
        <f t="shared" ca="1" si="111"/>
        <v>0</v>
      </c>
      <c r="IO33" s="38">
        <f t="shared" ca="1" si="111"/>
        <v>0</v>
      </c>
      <c r="IP33" s="38">
        <f t="shared" ca="1" si="111"/>
        <v>0</v>
      </c>
      <c r="IQ33" s="38">
        <f t="shared" ca="1" si="111"/>
        <v>0</v>
      </c>
      <c r="IR33" s="38">
        <f t="shared" ca="1" si="111"/>
        <v>0</v>
      </c>
      <c r="IS33" s="38">
        <f t="shared" ca="1" si="111"/>
        <v>0</v>
      </c>
      <c r="IT33" s="38">
        <f t="shared" ca="1" si="111"/>
        <v>0</v>
      </c>
      <c r="IU33" s="38">
        <f t="shared" ca="1" si="111"/>
        <v>0</v>
      </c>
      <c r="IV33" s="38">
        <f t="shared" ca="1" si="111"/>
        <v>0</v>
      </c>
      <c r="IW33" s="38">
        <f t="shared" ca="1" si="111"/>
        <v>0</v>
      </c>
      <c r="IX33" s="38">
        <f t="shared" ca="1" si="111"/>
        <v>0</v>
      </c>
      <c r="IY33" s="38">
        <f t="shared" ca="1" si="111"/>
        <v>0</v>
      </c>
      <c r="IZ33" s="38">
        <f t="shared" ref="IZ33:LK33" ca="1" si="112">+IF(IZ15="Sí",IY36,0)</f>
        <v>0</v>
      </c>
      <c r="JA33" s="38">
        <f t="shared" ca="1" si="112"/>
        <v>0</v>
      </c>
      <c r="JB33" s="38">
        <f t="shared" ca="1" si="112"/>
        <v>0</v>
      </c>
      <c r="JC33" s="38">
        <f t="shared" ca="1" si="112"/>
        <v>0</v>
      </c>
      <c r="JD33" s="38">
        <f t="shared" ca="1" si="112"/>
        <v>0</v>
      </c>
      <c r="JE33" s="38">
        <f t="shared" ca="1" si="112"/>
        <v>0</v>
      </c>
      <c r="JF33" s="38">
        <f t="shared" ca="1" si="112"/>
        <v>0</v>
      </c>
      <c r="JG33" s="38">
        <f t="shared" ca="1" si="112"/>
        <v>0</v>
      </c>
      <c r="JH33" s="38">
        <f t="shared" ca="1" si="112"/>
        <v>0</v>
      </c>
      <c r="JI33" s="38">
        <f t="shared" ca="1" si="112"/>
        <v>0</v>
      </c>
      <c r="JJ33" s="38">
        <f t="shared" ca="1" si="112"/>
        <v>0</v>
      </c>
      <c r="JK33" s="38">
        <f t="shared" ca="1" si="112"/>
        <v>1.7600000000000009</v>
      </c>
      <c r="JL33" s="38">
        <f t="shared" ca="1" si="112"/>
        <v>0</v>
      </c>
      <c r="JM33" s="38">
        <f t="shared" ca="1" si="112"/>
        <v>0</v>
      </c>
      <c r="JN33" s="38">
        <f t="shared" ca="1" si="112"/>
        <v>0</v>
      </c>
      <c r="JO33" s="38">
        <f t="shared" ca="1" si="112"/>
        <v>0</v>
      </c>
      <c r="JP33" s="38">
        <f t="shared" ca="1" si="112"/>
        <v>0</v>
      </c>
      <c r="JQ33" s="38">
        <f t="shared" ca="1" si="112"/>
        <v>0</v>
      </c>
      <c r="JR33" s="38">
        <f t="shared" ca="1" si="112"/>
        <v>0</v>
      </c>
      <c r="JS33" s="38">
        <f t="shared" ca="1" si="112"/>
        <v>0</v>
      </c>
      <c r="JT33" s="38">
        <f t="shared" ca="1" si="112"/>
        <v>0</v>
      </c>
      <c r="JU33" s="38">
        <f t="shared" ca="1" si="112"/>
        <v>0</v>
      </c>
      <c r="JV33" s="38">
        <f t="shared" ca="1" si="112"/>
        <v>0</v>
      </c>
      <c r="JW33" s="38">
        <f t="shared" ca="1" si="112"/>
        <v>0</v>
      </c>
      <c r="JX33" s="38">
        <f t="shared" ca="1" si="112"/>
        <v>0</v>
      </c>
      <c r="JY33" s="38">
        <f t="shared" ca="1" si="112"/>
        <v>0</v>
      </c>
      <c r="JZ33" s="38">
        <f t="shared" ca="1" si="112"/>
        <v>0</v>
      </c>
      <c r="KA33" s="38">
        <f t="shared" ca="1" si="112"/>
        <v>0</v>
      </c>
      <c r="KB33" s="38">
        <f t="shared" ca="1" si="112"/>
        <v>0</v>
      </c>
      <c r="KC33" s="38">
        <f t="shared" ca="1" si="112"/>
        <v>0</v>
      </c>
      <c r="KD33" s="38">
        <f t="shared" ca="1" si="112"/>
        <v>0</v>
      </c>
      <c r="KE33" s="38">
        <f t="shared" ca="1" si="112"/>
        <v>0</v>
      </c>
      <c r="KF33" s="38">
        <f t="shared" ca="1" si="112"/>
        <v>0</v>
      </c>
      <c r="KG33" s="38">
        <f t="shared" ca="1" si="112"/>
        <v>0</v>
      </c>
      <c r="KH33" s="38">
        <f t="shared" ca="1" si="112"/>
        <v>0</v>
      </c>
      <c r="KI33" s="38">
        <f t="shared" ca="1" si="112"/>
        <v>0</v>
      </c>
      <c r="KJ33" s="38">
        <f t="shared" ca="1" si="112"/>
        <v>0</v>
      </c>
      <c r="KK33" s="38">
        <f t="shared" ca="1" si="112"/>
        <v>0</v>
      </c>
      <c r="KL33" s="38">
        <f t="shared" ca="1" si="112"/>
        <v>0</v>
      </c>
      <c r="KM33" s="38">
        <f t="shared" ca="1" si="112"/>
        <v>0</v>
      </c>
      <c r="KN33" s="38">
        <f t="shared" ca="1" si="112"/>
        <v>1.7400000000000011</v>
      </c>
      <c r="KO33" s="38">
        <f t="shared" ca="1" si="112"/>
        <v>0</v>
      </c>
      <c r="KP33" s="38">
        <f t="shared" ca="1" si="112"/>
        <v>0</v>
      </c>
      <c r="KQ33" s="38">
        <f t="shared" ca="1" si="112"/>
        <v>0</v>
      </c>
      <c r="KR33" s="38">
        <f t="shared" ca="1" si="112"/>
        <v>0</v>
      </c>
      <c r="KS33" s="38">
        <f t="shared" ca="1" si="112"/>
        <v>0</v>
      </c>
      <c r="KT33" s="38">
        <f t="shared" ca="1" si="112"/>
        <v>0</v>
      </c>
      <c r="KU33" s="38">
        <f t="shared" ca="1" si="112"/>
        <v>0</v>
      </c>
      <c r="KV33" s="38">
        <f t="shared" ca="1" si="112"/>
        <v>0</v>
      </c>
      <c r="KW33" s="38">
        <f t="shared" ca="1" si="112"/>
        <v>0</v>
      </c>
      <c r="KX33" s="38">
        <f t="shared" ca="1" si="112"/>
        <v>0</v>
      </c>
      <c r="KY33" s="38">
        <f t="shared" ca="1" si="112"/>
        <v>0</v>
      </c>
      <c r="KZ33" s="38">
        <f t="shared" ca="1" si="112"/>
        <v>0</v>
      </c>
      <c r="LA33" s="38">
        <f t="shared" ca="1" si="112"/>
        <v>0</v>
      </c>
      <c r="LB33" s="38">
        <f t="shared" ca="1" si="112"/>
        <v>0</v>
      </c>
      <c r="LC33" s="38">
        <f t="shared" ca="1" si="112"/>
        <v>0</v>
      </c>
      <c r="LD33" s="38">
        <f t="shared" ca="1" si="112"/>
        <v>0</v>
      </c>
      <c r="LE33" s="38">
        <f t="shared" ca="1" si="112"/>
        <v>0</v>
      </c>
      <c r="LF33" s="38">
        <f t="shared" ca="1" si="112"/>
        <v>0</v>
      </c>
      <c r="LG33" s="38">
        <f t="shared" ca="1" si="112"/>
        <v>0</v>
      </c>
      <c r="LH33" s="38">
        <f t="shared" ca="1" si="112"/>
        <v>0</v>
      </c>
      <c r="LI33" s="38">
        <f t="shared" ca="1" si="112"/>
        <v>0</v>
      </c>
      <c r="LJ33" s="38">
        <f t="shared" ca="1" si="112"/>
        <v>0</v>
      </c>
      <c r="LK33" s="38">
        <f t="shared" ca="1" si="112"/>
        <v>0</v>
      </c>
      <c r="LL33" s="38">
        <f t="shared" ref="LL33:NW33" ca="1" si="113">+IF(LL15="Sí",LK36,0)</f>
        <v>0</v>
      </c>
      <c r="LM33" s="38">
        <f t="shared" ca="1" si="113"/>
        <v>0</v>
      </c>
      <c r="LN33" s="38">
        <f t="shared" ca="1" si="113"/>
        <v>0</v>
      </c>
      <c r="LO33" s="38">
        <f t="shared" ca="1" si="113"/>
        <v>0</v>
      </c>
      <c r="LP33" s="38">
        <f t="shared" ca="1" si="113"/>
        <v>0</v>
      </c>
      <c r="LQ33" s="38">
        <f t="shared" ca="1" si="113"/>
        <v>0</v>
      </c>
      <c r="LR33" s="38">
        <f t="shared" ca="1" si="113"/>
        <v>0</v>
      </c>
      <c r="LS33" s="38">
        <f t="shared" ca="1" si="113"/>
        <v>0</v>
      </c>
      <c r="LT33" s="38">
        <f t="shared" ca="1" si="113"/>
        <v>2.0300000000000011</v>
      </c>
      <c r="LU33" s="38">
        <f t="shared" ca="1" si="113"/>
        <v>0</v>
      </c>
      <c r="LV33" s="38">
        <f t="shared" ca="1" si="113"/>
        <v>0</v>
      </c>
      <c r="LW33" s="38">
        <f t="shared" ca="1" si="113"/>
        <v>0</v>
      </c>
      <c r="LX33" s="38">
        <f t="shared" ca="1" si="113"/>
        <v>0</v>
      </c>
      <c r="LY33" s="38">
        <f t="shared" ca="1" si="113"/>
        <v>0</v>
      </c>
      <c r="LZ33" s="38">
        <f t="shared" ca="1" si="113"/>
        <v>0</v>
      </c>
      <c r="MA33" s="38">
        <f t="shared" ca="1" si="113"/>
        <v>0</v>
      </c>
      <c r="MB33" s="38">
        <f t="shared" ca="1" si="113"/>
        <v>0</v>
      </c>
      <c r="MC33" s="38">
        <f t="shared" ca="1" si="113"/>
        <v>0</v>
      </c>
      <c r="MD33" s="38">
        <f t="shared" ca="1" si="113"/>
        <v>0</v>
      </c>
      <c r="ME33" s="38">
        <f t="shared" ca="1" si="113"/>
        <v>0</v>
      </c>
      <c r="MF33" s="38">
        <f t="shared" ca="1" si="113"/>
        <v>0</v>
      </c>
      <c r="MG33" s="38">
        <f t="shared" ca="1" si="113"/>
        <v>0</v>
      </c>
      <c r="MH33" s="38">
        <f t="shared" ca="1" si="113"/>
        <v>0</v>
      </c>
      <c r="MI33" s="38">
        <f t="shared" ca="1" si="113"/>
        <v>0</v>
      </c>
      <c r="MJ33" s="38">
        <f t="shared" ca="1" si="113"/>
        <v>0</v>
      </c>
      <c r="MK33" s="38">
        <f t="shared" ca="1" si="113"/>
        <v>0</v>
      </c>
      <c r="ML33" s="38">
        <f t="shared" ca="1" si="113"/>
        <v>0</v>
      </c>
      <c r="MM33" s="38">
        <f t="shared" ca="1" si="113"/>
        <v>0</v>
      </c>
      <c r="MN33" s="38">
        <f t="shared" ca="1" si="113"/>
        <v>0</v>
      </c>
      <c r="MO33" s="38">
        <f t="shared" ca="1" si="113"/>
        <v>0</v>
      </c>
      <c r="MP33" s="38">
        <f t="shared" ca="1" si="113"/>
        <v>0</v>
      </c>
      <c r="MQ33" s="38">
        <f t="shared" ca="1" si="113"/>
        <v>0</v>
      </c>
      <c r="MR33" s="38">
        <f t="shared" ca="1" si="113"/>
        <v>0</v>
      </c>
      <c r="MS33" s="38">
        <f t="shared" ca="1" si="113"/>
        <v>0</v>
      </c>
      <c r="MT33" s="38">
        <f t="shared" ca="1" si="113"/>
        <v>0</v>
      </c>
      <c r="MU33" s="38">
        <f t="shared" ca="1" si="113"/>
        <v>0</v>
      </c>
      <c r="MV33" s="38">
        <f t="shared" ca="1" si="113"/>
        <v>0</v>
      </c>
      <c r="MW33" s="38">
        <f t="shared" ca="1" si="113"/>
        <v>0</v>
      </c>
      <c r="MX33" s="38">
        <f t="shared" ca="1" si="113"/>
        <v>2.100000000000001</v>
      </c>
      <c r="MY33" s="38">
        <f t="shared" ca="1" si="113"/>
        <v>0</v>
      </c>
      <c r="MZ33" s="38">
        <f t="shared" ca="1" si="113"/>
        <v>0</v>
      </c>
      <c r="NA33" s="38">
        <f t="shared" ca="1" si="113"/>
        <v>0</v>
      </c>
      <c r="NB33" s="38">
        <f t="shared" ca="1" si="113"/>
        <v>0</v>
      </c>
      <c r="NC33" s="38">
        <f t="shared" ca="1" si="113"/>
        <v>0</v>
      </c>
      <c r="ND33" s="38">
        <f t="shared" ca="1" si="113"/>
        <v>0</v>
      </c>
      <c r="NE33" s="38">
        <f t="shared" ca="1" si="113"/>
        <v>0</v>
      </c>
      <c r="NF33" s="38">
        <f t="shared" ca="1" si="113"/>
        <v>0</v>
      </c>
      <c r="NG33" s="38">
        <f t="shared" ca="1" si="113"/>
        <v>0</v>
      </c>
      <c r="NH33" s="38">
        <f t="shared" ca="1" si="113"/>
        <v>0</v>
      </c>
      <c r="NI33" s="38">
        <f t="shared" ca="1" si="113"/>
        <v>0</v>
      </c>
      <c r="NJ33" s="38">
        <f t="shared" ca="1" si="113"/>
        <v>0</v>
      </c>
      <c r="NK33" s="38">
        <f t="shared" ca="1" si="113"/>
        <v>0</v>
      </c>
      <c r="NL33" s="38">
        <f t="shared" ca="1" si="113"/>
        <v>0</v>
      </c>
      <c r="NM33" s="38">
        <f t="shared" ca="1" si="113"/>
        <v>0</v>
      </c>
      <c r="NN33" s="38">
        <f t="shared" ca="1" si="113"/>
        <v>0</v>
      </c>
      <c r="NO33" s="38">
        <f t="shared" ca="1" si="113"/>
        <v>0</v>
      </c>
      <c r="NP33" s="38">
        <f t="shared" ca="1" si="113"/>
        <v>0</v>
      </c>
      <c r="NQ33" s="38">
        <f t="shared" ca="1" si="113"/>
        <v>0</v>
      </c>
      <c r="NR33" s="38">
        <f t="shared" ca="1" si="113"/>
        <v>0</v>
      </c>
      <c r="NS33" s="38">
        <f t="shared" ca="1" si="113"/>
        <v>0</v>
      </c>
      <c r="NT33" s="38">
        <f t="shared" ca="1" si="113"/>
        <v>0</v>
      </c>
      <c r="NU33" s="38">
        <f t="shared" ca="1" si="113"/>
        <v>0</v>
      </c>
      <c r="NV33" s="38">
        <f t="shared" ca="1" si="113"/>
        <v>0</v>
      </c>
      <c r="NW33" s="38">
        <f t="shared" ca="1" si="113"/>
        <v>0</v>
      </c>
      <c r="NX33" s="38">
        <f t="shared" ref="NX33:QI33" ca="1" si="114">+IF(NX15="Sí",NW36,0)</f>
        <v>0</v>
      </c>
      <c r="NY33" s="38">
        <f t="shared" ca="1" si="114"/>
        <v>0</v>
      </c>
      <c r="NZ33" s="38">
        <f t="shared" ca="1" si="114"/>
        <v>0</v>
      </c>
      <c r="OA33" s="38">
        <f t="shared" ca="1" si="114"/>
        <v>0</v>
      </c>
      <c r="OB33" s="38">
        <f t="shared" ca="1" si="114"/>
        <v>2.2000000000000015</v>
      </c>
      <c r="OC33" s="38">
        <f t="shared" ca="1" si="114"/>
        <v>0</v>
      </c>
      <c r="OD33" s="38">
        <f t="shared" ca="1" si="114"/>
        <v>0</v>
      </c>
      <c r="OE33" s="38">
        <f t="shared" ca="1" si="114"/>
        <v>0</v>
      </c>
      <c r="OF33" s="38">
        <f t="shared" ca="1" si="114"/>
        <v>0</v>
      </c>
      <c r="OG33" s="38">
        <f t="shared" ca="1" si="114"/>
        <v>0</v>
      </c>
      <c r="OH33" s="38">
        <f t="shared" ca="1" si="114"/>
        <v>0</v>
      </c>
      <c r="OI33" s="38">
        <f t="shared" ca="1" si="114"/>
        <v>0</v>
      </c>
      <c r="OJ33" s="38">
        <f t="shared" ca="1" si="114"/>
        <v>0</v>
      </c>
      <c r="OK33" s="38">
        <f t="shared" ca="1" si="114"/>
        <v>0</v>
      </c>
      <c r="OL33" s="38">
        <f t="shared" ca="1" si="114"/>
        <v>0</v>
      </c>
      <c r="OM33" s="38">
        <f t="shared" ca="1" si="114"/>
        <v>0</v>
      </c>
      <c r="ON33" s="38">
        <f t="shared" ca="1" si="114"/>
        <v>0</v>
      </c>
      <c r="OO33" s="38">
        <f t="shared" ca="1" si="114"/>
        <v>0</v>
      </c>
      <c r="OP33" s="38">
        <f t="shared" ca="1" si="114"/>
        <v>0</v>
      </c>
      <c r="OQ33" s="38">
        <f t="shared" ca="1" si="114"/>
        <v>0</v>
      </c>
      <c r="OR33" s="38">
        <f t="shared" ca="1" si="114"/>
        <v>0</v>
      </c>
      <c r="OS33" s="38">
        <f t="shared" ca="1" si="114"/>
        <v>0</v>
      </c>
      <c r="OT33" s="38">
        <f t="shared" ca="1" si="114"/>
        <v>0</v>
      </c>
      <c r="OU33" s="38">
        <f t="shared" ca="1" si="114"/>
        <v>0</v>
      </c>
      <c r="OV33" s="38">
        <f t="shared" ca="1" si="114"/>
        <v>0</v>
      </c>
      <c r="OW33" s="38">
        <f t="shared" ca="1" si="114"/>
        <v>0</v>
      </c>
      <c r="OX33" s="38">
        <f t="shared" ca="1" si="114"/>
        <v>0</v>
      </c>
      <c r="OY33" s="38">
        <f t="shared" ca="1" si="114"/>
        <v>0</v>
      </c>
      <c r="OZ33" s="38">
        <f t="shared" ca="1" si="114"/>
        <v>0</v>
      </c>
      <c r="PA33" s="38">
        <f t="shared" ca="1" si="114"/>
        <v>0</v>
      </c>
      <c r="PB33" s="38">
        <f t="shared" ca="1" si="114"/>
        <v>0</v>
      </c>
      <c r="PC33" s="38">
        <f t="shared" ca="1" si="114"/>
        <v>0</v>
      </c>
      <c r="PD33" s="38">
        <f t="shared" ca="1" si="114"/>
        <v>0</v>
      </c>
      <c r="PE33" s="38">
        <f t="shared" ca="1" si="114"/>
        <v>0</v>
      </c>
      <c r="PF33" s="38">
        <f t="shared" ca="1" si="114"/>
        <v>0</v>
      </c>
      <c r="PG33" s="38">
        <f t="shared" ca="1" si="114"/>
        <v>0</v>
      </c>
      <c r="PH33" s="38">
        <f t="shared" ca="1" si="114"/>
        <v>2.5600000000000009</v>
      </c>
      <c r="PI33" s="38">
        <f t="shared" ca="1" si="114"/>
        <v>0</v>
      </c>
      <c r="PJ33" s="38">
        <f t="shared" ca="1" si="114"/>
        <v>0</v>
      </c>
      <c r="PK33" s="38">
        <f t="shared" ca="1" si="114"/>
        <v>0</v>
      </c>
      <c r="PL33" s="38">
        <f t="shared" ca="1" si="114"/>
        <v>0</v>
      </c>
      <c r="PM33" s="38">
        <f t="shared" ca="1" si="114"/>
        <v>0</v>
      </c>
      <c r="PN33" s="38">
        <f t="shared" ca="1" si="114"/>
        <v>0</v>
      </c>
      <c r="PO33" s="38">
        <f t="shared" ca="1" si="114"/>
        <v>0</v>
      </c>
      <c r="PP33" s="38">
        <f t="shared" ca="1" si="114"/>
        <v>0</v>
      </c>
      <c r="PQ33" s="38">
        <f t="shared" ca="1" si="114"/>
        <v>0</v>
      </c>
      <c r="PR33" s="38">
        <f t="shared" ca="1" si="114"/>
        <v>0</v>
      </c>
      <c r="PS33" s="38">
        <f t="shared" ca="1" si="114"/>
        <v>0</v>
      </c>
      <c r="PT33" s="38">
        <f t="shared" ca="1" si="114"/>
        <v>0</v>
      </c>
      <c r="PU33" s="38">
        <f t="shared" ca="1" si="114"/>
        <v>0</v>
      </c>
      <c r="PV33" s="38">
        <f t="shared" ca="1" si="114"/>
        <v>0</v>
      </c>
      <c r="PW33" s="38">
        <f t="shared" ca="1" si="114"/>
        <v>0</v>
      </c>
      <c r="PX33" s="38">
        <f t="shared" ca="1" si="114"/>
        <v>0</v>
      </c>
      <c r="PY33" s="38">
        <f t="shared" ca="1" si="114"/>
        <v>0</v>
      </c>
      <c r="PZ33" s="38">
        <f t="shared" ca="1" si="114"/>
        <v>0</v>
      </c>
      <c r="QA33" s="38">
        <f t="shared" ca="1" si="114"/>
        <v>0</v>
      </c>
      <c r="QB33" s="38">
        <f t="shared" ca="1" si="114"/>
        <v>0</v>
      </c>
      <c r="QC33" s="38">
        <f t="shared" ca="1" si="114"/>
        <v>0</v>
      </c>
      <c r="QD33" s="38">
        <f t="shared" ca="1" si="114"/>
        <v>0</v>
      </c>
      <c r="QE33" s="38">
        <f t="shared" ca="1" si="114"/>
        <v>0</v>
      </c>
      <c r="QF33" s="38">
        <f t="shared" ca="1" si="114"/>
        <v>0</v>
      </c>
      <c r="QG33" s="38">
        <f t="shared" ca="1" si="114"/>
        <v>0</v>
      </c>
      <c r="QH33" s="38">
        <f t="shared" ca="1" si="114"/>
        <v>0</v>
      </c>
      <c r="QI33" s="38">
        <f t="shared" ca="1" si="114"/>
        <v>0</v>
      </c>
      <c r="QJ33" s="38">
        <f t="shared" ref="QJ33:SU33" ca="1" si="115">+IF(QJ15="Sí",QI36,0)</f>
        <v>0</v>
      </c>
      <c r="QK33" s="38">
        <f t="shared" ca="1" si="115"/>
        <v>0</v>
      </c>
      <c r="QL33" s="38">
        <f t="shared" ca="1" si="115"/>
        <v>2.5</v>
      </c>
      <c r="QM33" s="38">
        <f t="shared" ca="1" si="115"/>
        <v>0</v>
      </c>
      <c r="QN33" s="38">
        <f t="shared" ca="1" si="115"/>
        <v>0</v>
      </c>
      <c r="QO33" s="38">
        <f t="shared" ca="1" si="115"/>
        <v>0</v>
      </c>
      <c r="QP33" s="38">
        <f t="shared" ca="1" si="115"/>
        <v>0</v>
      </c>
      <c r="QQ33" s="38">
        <f t="shared" ca="1" si="115"/>
        <v>0</v>
      </c>
      <c r="QR33" s="38">
        <f t="shared" ca="1" si="115"/>
        <v>0</v>
      </c>
      <c r="QS33" s="38">
        <f t="shared" ca="1" si="115"/>
        <v>0</v>
      </c>
      <c r="QT33" s="38">
        <f t="shared" ca="1" si="115"/>
        <v>0</v>
      </c>
      <c r="QU33" s="38">
        <f t="shared" ca="1" si="115"/>
        <v>0</v>
      </c>
      <c r="QV33" s="38">
        <f t="shared" ca="1" si="115"/>
        <v>0</v>
      </c>
      <c r="QW33" s="38">
        <f t="shared" ca="1" si="115"/>
        <v>0</v>
      </c>
      <c r="QX33" s="38">
        <f t="shared" ca="1" si="115"/>
        <v>0</v>
      </c>
      <c r="QY33" s="38">
        <f t="shared" ca="1" si="115"/>
        <v>0</v>
      </c>
      <c r="QZ33" s="38">
        <f t="shared" ca="1" si="115"/>
        <v>0</v>
      </c>
      <c r="RA33" s="38">
        <f t="shared" ca="1" si="115"/>
        <v>0</v>
      </c>
      <c r="RB33" s="38">
        <f t="shared" ca="1" si="115"/>
        <v>0</v>
      </c>
      <c r="RC33" s="38">
        <f t="shared" ca="1" si="115"/>
        <v>0</v>
      </c>
      <c r="RD33" s="38">
        <f t="shared" ca="1" si="115"/>
        <v>0</v>
      </c>
      <c r="RE33" s="38">
        <f t="shared" ca="1" si="115"/>
        <v>0</v>
      </c>
      <c r="RF33" s="38">
        <f t="shared" ca="1" si="115"/>
        <v>0</v>
      </c>
      <c r="RG33" s="38">
        <f t="shared" ca="1" si="115"/>
        <v>0</v>
      </c>
      <c r="RH33" s="38">
        <f t="shared" ca="1" si="115"/>
        <v>0</v>
      </c>
      <c r="RI33" s="38">
        <f t="shared" ca="1" si="115"/>
        <v>0</v>
      </c>
      <c r="RJ33" s="38">
        <f t="shared" ca="1" si="115"/>
        <v>0</v>
      </c>
      <c r="RK33" s="38">
        <f t="shared" ca="1" si="115"/>
        <v>0</v>
      </c>
      <c r="RL33" s="38">
        <f t="shared" ca="1" si="115"/>
        <v>0</v>
      </c>
      <c r="RM33" s="38">
        <f t="shared" ca="1" si="115"/>
        <v>0</v>
      </c>
      <c r="RN33" s="38">
        <f t="shared" ca="1" si="115"/>
        <v>0</v>
      </c>
      <c r="RO33" s="38">
        <f t="shared" ca="1" si="115"/>
        <v>2.61</v>
      </c>
      <c r="RP33" s="38">
        <f t="shared" ca="1" si="115"/>
        <v>0</v>
      </c>
      <c r="RQ33" s="38">
        <f t="shared" ca="1" si="115"/>
        <v>0</v>
      </c>
      <c r="RR33" s="38">
        <f t="shared" ca="1" si="115"/>
        <v>0</v>
      </c>
      <c r="RS33" s="38">
        <f t="shared" ca="1" si="115"/>
        <v>0</v>
      </c>
      <c r="RT33" s="38">
        <f t="shared" ca="1" si="115"/>
        <v>0</v>
      </c>
      <c r="RU33" s="38">
        <f t="shared" ca="1" si="115"/>
        <v>0</v>
      </c>
      <c r="RV33" s="38">
        <f t="shared" ca="1" si="115"/>
        <v>0</v>
      </c>
      <c r="RW33" s="38">
        <f t="shared" ca="1" si="115"/>
        <v>0</v>
      </c>
      <c r="RX33" s="38">
        <f t="shared" ca="1" si="115"/>
        <v>0</v>
      </c>
      <c r="RY33" s="38">
        <f t="shared" ca="1" si="115"/>
        <v>0</v>
      </c>
      <c r="RZ33" s="38">
        <f t="shared" ca="1" si="115"/>
        <v>0</v>
      </c>
      <c r="SA33" s="38">
        <f t="shared" ca="1" si="115"/>
        <v>0</v>
      </c>
      <c r="SB33" s="38">
        <f t="shared" ca="1" si="115"/>
        <v>0</v>
      </c>
      <c r="SC33" s="38">
        <f t="shared" ca="1" si="115"/>
        <v>0</v>
      </c>
      <c r="SD33" s="38">
        <f t="shared" ca="1" si="115"/>
        <v>0</v>
      </c>
      <c r="SE33" s="38">
        <f t="shared" ca="1" si="115"/>
        <v>0</v>
      </c>
      <c r="SF33" s="38">
        <f t="shared" ca="1" si="115"/>
        <v>0</v>
      </c>
      <c r="SG33" s="38">
        <f t="shared" ca="1" si="115"/>
        <v>0</v>
      </c>
      <c r="SH33" s="38">
        <f t="shared" ca="1" si="115"/>
        <v>0</v>
      </c>
      <c r="SI33" s="38">
        <f t="shared" ca="1" si="115"/>
        <v>0</v>
      </c>
      <c r="SJ33" s="38">
        <f t="shared" ca="1" si="115"/>
        <v>0</v>
      </c>
      <c r="SK33" s="38">
        <f t="shared" ca="1" si="115"/>
        <v>0</v>
      </c>
      <c r="SL33" s="38">
        <f t="shared" ca="1" si="115"/>
        <v>0</v>
      </c>
      <c r="SM33" s="38">
        <f t="shared" ca="1" si="115"/>
        <v>0</v>
      </c>
      <c r="SN33" s="38">
        <f t="shared" ca="1" si="115"/>
        <v>0</v>
      </c>
      <c r="SO33" s="38">
        <f t="shared" ca="1" si="115"/>
        <v>0</v>
      </c>
      <c r="SP33" s="38">
        <f t="shared" ca="1" si="115"/>
        <v>0</v>
      </c>
      <c r="SQ33" s="38">
        <f t="shared" ca="1" si="115"/>
        <v>0</v>
      </c>
      <c r="SR33" s="38">
        <f t="shared" ca="1" si="115"/>
        <v>0</v>
      </c>
      <c r="SS33" s="38">
        <f t="shared" ca="1" si="115"/>
        <v>0</v>
      </c>
      <c r="ST33" s="38">
        <f t="shared" ca="1" si="115"/>
        <v>0</v>
      </c>
      <c r="SU33" s="38">
        <f t="shared" ca="1" si="115"/>
        <v>2.9800000000000013</v>
      </c>
      <c r="SV33" s="38">
        <f t="shared" ref="SV33:VG33" ca="1" si="116">+IF(SV15="Sí",SU36,0)</f>
        <v>0</v>
      </c>
      <c r="SW33" s="38">
        <f t="shared" ca="1" si="116"/>
        <v>0</v>
      </c>
      <c r="SX33" s="38">
        <f t="shared" ca="1" si="116"/>
        <v>0</v>
      </c>
      <c r="SY33" s="38">
        <f t="shared" ca="1" si="116"/>
        <v>0</v>
      </c>
      <c r="SZ33" s="38">
        <f t="shared" ca="1" si="116"/>
        <v>0</v>
      </c>
      <c r="TA33" s="38">
        <f t="shared" ca="1" si="116"/>
        <v>0</v>
      </c>
      <c r="TB33" s="38">
        <f t="shared" ca="1" si="116"/>
        <v>0</v>
      </c>
      <c r="TC33" s="38">
        <f t="shared" ca="1" si="116"/>
        <v>0</v>
      </c>
      <c r="TD33" s="38">
        <f t="shared" ca="1" si="116"/>
        <v>0</v>
      </c>
      <c r="TE33" s="38">
        <f t="shared" ca="1" si="116"/>
        <v>0</v>
      </c>
      <c r="TF33" s="38">
        <f t="shared" ca="1" si="116"/>
        <v>0</v>
      </c>
      <c r="TG33" s="38">
        <f t="shared" ca="1" si="116"/>
        <v>0</v>
      </c>
      <c r="TH33" s="38">
        <f t="shared" ca="1" si="116"/>
        <v>0</v>
      </c>
      <c r="TI33" s="38">
        <f t="shared" ca="1" si="116"/>
        <v>0</v>
      </c>
      <c r="TJ33" s="38">
        <f t="shared" ca="1" si="116"/>
        <v>0</v>
      </c>
      <c r="TK33" s="38">
        <f t="shared" ca="1" si="116"/>
        <v>0</v>
      </c>
      <c r="TL33" s="38">
        <f t="shared" ca="1" si="116"/>
        <v>0</v>
      </c>
      <c r="TM33" s="38">
        <f t="shared" ca="1" si="116"/>
        <v>0</v>
      </c>
      <c r="TN33" s="38">
        <f t="shared" ca="1" si="116"/>
        <v>0</v>
      </c>
      <c r="TO33" s="38">
        <f t="shared" ca="1" si="116"/>
        <v>0</v>
      </c>
      <c r="TP33" s="38">
        <f t="shared" ca="1" si="116"/>
        <v>0</v>
      </c>
      <c r="TQ33" s="38">
        <f t="shared" ca="1" si="116"/>
        <v>0</v>
      </c>
      <c r="TR33" s="38">
        <f t="shared" ca="1" si="116"/>
        <v>0</v>
      </c>
      <c r="TS33" s="38">
        <f t="shared" ca="1" si="116"/>
        <v>0</v>
      </c>
      <c r="TT33" s="38">
        <f t="shared" ca="1" si="116"/>
        <v>0</v>
      </c>
      <c r="TU33" s="38">
        <f t="shared" ca="1" si="116"/>
        <v>0</v>
      </c>
      <c r="TV33" s="38">
        <f t="shared" ca="1" si="116"/>
        <v>0</v>
      </c>
      <c r="TW33" s="38">
        <f t="shared" ca="1" si="116"/>
        <v>0</v>
      </c>
      <c r="TX33" s="38">
        <f t="shared" ca="1" si="116"/>
        <v>0</v>
      </c>
      <c r="TY33" s="38">
        <f t="shared" ca="1" si="116"/>
        <v>3.0000000000000013</v>
      </c>
      <c r="TZ33" s="38">
        <f t="shared" ca="1" si="116"/>
        <v>0</v>
      </c>
      <c r="UA33" s="38">
        <f t="shared" ca="1" si="116"/>
        <v>0</v>
      </c>
      <c r="UB33" s="38">
        <f t="shared" ca="1" si="116"/>
        <v>0</v>
      </c>
      <c r="UC33" s="38">
        <f t="shared" ca="1" si="116"/>
        <v>0</v>
      </c>
      <c r="UD33" s="38">
        <f t="shared" ca="1" si="116"/>
        <v>0</v>
      </c>
      <c r="UE33" s="38">
        <f t="shared" ca="1" si="116"/>
        <v>0</v>
      </c>
      <c r="UF33" s="38">
        <f t="shared" ca="1" si="116"/>
        <v>0</v>
      </c>
      <c r="UG33" s="38">
        <f t="shared" ca="1" si="116"/>
        <v>0</v>
      </c>
      <c r="UH33" s="38">
        <f t="shared" ca="1" si="116"/>
        <v>0</v>
      </c>
      <c r="UI33" s="38">
        <f t="shared" ca="1" si="116"/>
        <v>0</v>
      </c>
      <c r="UJ33" s="38">
        <f t="shared" ca="1" si="116"/>
        <v>0</v>
      </c>
      <c r="UK33" s="38">
        <f t="shared" ca="1" si="116"/>
        <v>0</v>
      </c>
      <c r="UL33" s="38">
        <f t="shared" ca="1" si="116"/>
        <v>0</v>
      </c>
      <c r="UM33" s="38">
        <f t="shared" ca="1" si="116"/>
        <v>0</v>
      </c>
      <c r="UN33" s="38">
        <f t="shared" ca="1" si="116"/>
        <v>0</v>
      </c>
      <c r="UO33" s="38">
        <f t="shared" ca="1" si="116"/>
        <v>0</v>
      </c>
      <c r="UP33" s="38">
        <f t="shared" ca="1" si="116"/>
        <v>0</v>
      </c>
      <c r="UQ33" s="38">
        <f t="shared" ca="1" si="116"/>
        <v>0</v>
      </c>
      <c r="UR33" s="38">
        <f t="shared" ca="1" si="116"/>
        <v>0</v>
      </c>
      <c r="US33" s="38">
        <f t="shared" ca="1" si="116"/>
        <v>0</v>
      </c>
      <c r="UT33" s="38">
        <f t="shared" ca="1" si="116"/>
        <v>0</v>
      </c>
      <c r="UU33" s="38">
        <f t="shared" ca="1" si="116"/>
        <v>0</v>
      </c>
      <c r="UV33" s="38">
        <f t="shared" ca="1" si="116"/>
        <v>0</v>
      </c>
      <c r="UW33" s="38">
        <f t="shared" ca="1" si="116"/>
        <v>0</v>
      </c>
      <c r="UX33" s="38">
        <f t="shared" ca="1" si="116"/>
        <v>0</v>
      </c>
      <c r="UY33" s="38">
        <f t="shared" ca="1" si="116"/>
        <v>0</v>
      </c>
      <c r="UZ33" s="38">
        <f t="shared" ca="1" si="116"/>
        <v>0</v>
      </c>
      <c r="VA33" s="38">
        <f t="shared" ca="1" si="116"/>
        <v>0</v>
      </c>
      <c r="VB33" s="38">
        <f t="shared" ca="1" si="116"/>
        <v>0</v>
      </c>
      <c r="VC33" s="38">
        <f t="shared" ca="1" si="116"/>
        <v>0</v>
      </c>
      <c r="VD33" s="38">
        <f t="shared" ca="1" si="116"/>
        <v>0</v>
      </c>
      <c r="VE33" s="38">
        <f t="shared" ca="1" si="116"/>
        <v>3.3099999999999992</v>
      </c>
      <c r="VF33" s="38">
        <f t="shared" ca="1" si="116"/>
        <v>0</v>
      </c>
      <c r="VG33" s="38">
        <f t="shared" ca="1" si="116"/>
        <v>0</v>
      </c>
      <c r="VH33" s="38">
        <f t="shared" ref="VH33:XS33" ca="1" si="117">+IF(VH15="Sí",VG36,0)</f>
        <v>0</v>
      </c>
      <c r="VI33" s="38">
        <f t="shared" ca="1" si="117"/>
        <v>0</v>
      </c>
      <c r="VJ33" s="38">
        <f t="shared" ca="1" si="117"/>
        <v>0</v>
      </c>
      <c r="VK33" s="38">
        <f t="shared" ca="1" si="117"/>
        <v>0</v>
      </c>
      <c r="VL33" s="38">
        <f t="shared" ca="1" si="117"/>
        <v>0</v>
      </c>
      <c r="VM33" s="38">
        <f t="shared" ca="1" si="117"/>
        <v>0</v>
      </c>
      <c r="VN33" s="38">
        <f t="shared" ca="1" si="117"/>
        <v>0</v>
      </c>
      <c r="VO33" s="38">
        <f t="shared" ca="1" si="117"/>
        <v>0</v>
      </c>
      <c r="VP33" s="38">
        <f t="shared" ca="1" si="117"/>
        <v>0</v>
      </c>
      <c r="VQ33" s="38">
        <f t="shared" ca="1" si="117"/>
        <v>0</v>
      </c>
      <c r="VR33" s="38">
        <f t="shared" ca="1" si="117"/>
        <v>0</v>
      </c>
      <c r="VS33" s="38">
        <f t="shared" ca="1" si="117"/>
        <v>0</v>
      </c>
      <c r="VT33" s="38">
        <f t="shared" ca="1" si="117"/>
        <v>0</v>
      </c>
      <c r="VU33" s="38">
        <f t="shared" ca="1" si="117"/>
        <v>0</v>
      </c>
      <c r="VV33" s="38">
        <f t="shared" ca="1" si="117"/>
        <v>0</v>
      </c>
      <c r="VW33" s="38">
        <f t="shared" ca="1" si="117"/>
        <v>0</v>
      </c>
      <c r="VX33" s="38">
        <f t="shared" ca="1" si="117"/>
        <v>0</v>
      </c>
      <c r="VY33" s="38">
        <f t="shared" ca="1" si="117"/>
        <v>0</v>
      </c>
      <c r="VZ33" s="38">
        <f t="shared" ca="1" si="117"/>
        <v>0</v>
      </c>
      <c r="WA33" s="38">
        <f t="shared" ca="1" si="117"/>
        <v>0</v>
      </c>
      <c r="WB33" s="38">
        <f t="shared" ca="1" si="117"/>
        <v>0</v>
      </c>
      <c r="WC33" s="38">
        <f t="shared" ca="1" si="117"/>
        <v>0</v>
      </c>
      <c r="WD33" s="38">
        <f t="shared" ca="1" si="117"/>
        <v>2.75</v>
      </c>
      <c r="WE33" s="38">
        <f t="shared" ca="1" si="117"/>
        <v>0</v>
      </c>
      <c r="WF33" s="38">
        <f t="shared" ca="1" si="117"/>
        <v>0</v>
      </c>
      <c r="WG33" s="38">
        <f t="shared" ca="1" si="117"/>
        <v>0</v>
      </c>
      <c r="WH33" s="38">
        <f t="shared" ca="1" si="117"/>
        <v>0</v>
      </c>
      <c r="WI33" s="38">
        <f t="shared" ca="1" si="117"/>
        <v>0</v>
      </c>
      <c r="WJ33" s="38">
        <f t="shared" ca="1" si="117"/>
        <v>0</v>
      </c>
      <c r="WK33" s="38">
        <f t="shared" ca="1" si="117"/>
        <v>0</v>
      </c>
      <c r="WL33" s="38">
        <f t="shared" ca="1" si="117"/>
        <v>0</v>
      </c>
      <c r="WM33" s="38">
        <f t="shared" ca="1" si="117"/>
        <v>0</v>
      </c>
      <c r="WN33" s="38">
        <f t="shared" ca="1" si="117"/>
        <v>0</v>
      </c>
      <c r="WO33" s="38">
        <f t="shared" ca="1" si="117"/>
        <v>0</v>
      </c>
      <c r="WP33" s="38">
        <f t="shared" ca="1" si="117"/>
        <v>0</v>
      </c>
      <c r="WQ33" s="38">
        <f t="shared" ca="1" si="117"/>
        <v>0</v>
      </c>
      <c r="WR33" s="38">
        <f t="shared" ca="1" si="117"/>
        <v>0</v>
      </c>
      <c r="WS33" s="38">
        <f t="shared" ca="1" si="117"/>
        <v>0</v>
      </c>
      <c r="WT33" s="38">
        <f t="shared" ca="1" si="117"/>
        <v>0</v>
      </c>
      <c r="WU33" s="38">
        <f t="shared" ca="1" si="117"/>
        <v>0</v>
      </c>
      <c r="WV33" s="38">
        <f t="shared" ca="1" si="117"/>
        <v>0</v>
      </c>
      <c r="WW33" s="38">
        <f t="shared" ca="1" si="117"/>
        <v>0</v>
      </c>
      <c r="WX33" s="38">
        <f t="shared" ca="1" si="117"/>
        <v>0</v>
      </c>
      <c r="WY33" s="38">
        <f t="shared" ca="1" si="117"/>
        <v>0</v>
      </c>
      <c r="WZ33" s="38">
        <f t="shared" ca="1" si="117"/>
        <v>0</v>
      </c>
      <c r="XA33" s="38">
        <f t="shared" ca="1" si="117"/>
        <v>0</v>
      </c>
      <c r="XB33" s="38">
        <f t="shared" ca="1" si="117"/>
        <v>0</v>
      </c>
      <c r="XC33" s="38">
        <f t="shared" ca="1" si="117"/>
        <v>0</v>
      </c>
      <c r="XD33" s="38">
        <f t="shared" ca="1" si="117"/>
        <v>0</v>
      </c>
      <c r="XE33" s="38">
        <f t="shared" ca="1" si="117"/>
        <v>0</v>
      </c>
      <c r="XF33" s="38">
        <f t="shared" ca="1" si="117"/>
        <v>0</v>
      </c>
      <c r="XG33" s="38">
        <f t="shared" ca="1" si="117"/>
        <v>0</v>
      </c>
      <c r="XH33" s="38">
        <f t="shared" ca="1" si="117"/>
        <v>0</v>
      </c>
      <c r="XI33" s="38">
        <f t="shared" ca="1" si="117"/>
        <v>0</v>
      </c>
      <c r="XJ33" s="38">
        <f t="shared" ca="1" si="117"/>
        <v>0</v>
      </c>
      <c r="XK33" s="38">
        <f t="shared" ca="1" si="117"/>
        <v>0</v>
      </c>
      <c r="XL33" s="38">
        <f t="shared" ca="1" si="117"/>
        <v>0</v>
      </c>
      <c r="XM33" s="38">
        <f t="shared" ca="1" si="117"/>
        <v>4.2000000000000028</v>
      </c>
      <c r="XN33" s="38">
        <f t="shared" ca="1" si="117"/>
        <v>0</v>
      </c>
      <c r="XO33" s="38">
        <f t="shared" ca="1" si="117"/>
        <v>0</v>
      </c>
      <c r="XP33" s="38">
        <f t="shared" ca="1" si="117"/>
        <v>0</v>
      </c>
      <c r="XQ33" s="38">
        <f t="shared" ca="1" si="117"/>
        <v>0</v>
      </c>
      <c r="XR33" s="38">
        <f t="shared" ca="1" si="117"/>
        <v>0</v>
      </c>
      <c r="XS33" s="38">
        <f t="shared" ca="1" si="117"/>
        <v>0</v>
      </c>
      <c r="XT33" s="38">
        <f t="shared" ref="XT33:AAE33" ca="1" si="118">+IF(XT15="Sí",XS36,0)</f>
        <v>0</v>
      </c>
      <c r="XU33" s="38">
        <f t="shared" ca="1" si="118"/>
        <v>0</v>
      </c>
      <c r="XV33" s="38">
        <f t="shared" ca="1" si="118"/>
        <v>0</v>
      </c>
      <c r="XW33" s="38">
        <f t="shared" ca="1" si="118"/>
        <v>0</v>
      </c>
      <c r="XX33" s="38">
        <f t="shared" ca="1" si="118"/>
        <v>0</v>
      </c>
      <c r="XY33" s="38">
        <f t="shared" ca="1" si="118"/>
        <v>0</v>
      </c>
      <c r="XZ33" s="38">
        <f t="shared" ca="1" si="118"/>
        <v>0</v>
      </c>
      <c r="YA33" s="38">
        <f t="shared" ca="1" si="118"/>
        <v>0</v>
      </c>
      <c r="YB33" s="38">
        <f t="shared" ca="1" si="118"/>
        <v>0</v>
      </c>
      <c r="YC33" s="38">
        <f t="shared" ca="1" si="118"/>
        <v>0</v>
      </c>
      <c r="YD33" s="38">
        <f t="shared" ca="1" si="118"/>
        <v>0</v>
      </c>
      <c r="YE33" s="38">
        <f t="shared" ca="1" si="118"/>
        <v>0</v>
      </c>
      <c r="YF33" s="38">
        <f t="shared" ca="1" si="118"/>
        <v>0</v>
      </c>
      <c r="YG33" s="38">
        <f t="shared" ca="1" si="118"/>
        <v>0</v>
      </c>
      <c r="YH33" s="38">
        <f t="shared" ca="1" si="118"/>
        <v>0</v>
      </c>
      <c r="YI33" s="38">
        <f t="shared" ca="1" si="118"/>
        <v>0</v>
      </c>
      <c r="YJ33" s="38">
        <f t="shared" ca="1" si="118"/>
        <v>0</v>
      </c>
      <c r="YK33" s="38">
        <f t="shared" ca="1" si="118"/>
        <v>0</v>
      </c>
      <c r="YL33" s="38">
        <f t="shared" ca="1" si="118"/>
        <v>0</v>
      </c>
      <c r="YM33" s="38">
        <f t="shared" ca="1" si="118"/>
        <v>0</v>
      </c>
      <c r="YN33" s="38">
        <f t="shared" ca="1" si="118"/>
        <v>0</v>
      </c>
      <c r="YO33" s="38">
        <f t="shared" ca="1" si="118"/>
        <v>3.4400000000000004</v>
      </c>
      <c r="YP33" s="38">
        <f t="shared" ca="1" si="118"/>
        <v>0</v>
      </c>
      <c r="YQ33" s="38">
        <f t="shared" ca="1" si="118"/>
        <v>0</v>
      </c>
      <c r="YR33" s="38">
        <f t="shared" ca="1" si="118"/>
        <v>0</v>
      </c>
      <c r="YS33" s="38">
        <f t="shared" ca="1" si="118"/>
        <v>0</v>
      </c>
      <c r="YT33" s="38">
        <f t="shared" ca="1" si="118"/>
        <v>0</v>
      </c>
      <c r="YU33" s="38">
        <f t="shared" ca="1" si="118"/>
        <v>0</v>
      </c>
      <c r="YV33" s="38">
        <f t="shared" ca="1" si="118"/>
        <v>0</v>
      </c>
      <c r="YW33" s="38">
        <f t="shared" ca="1" si="118"/>
        <v>0</v>
      </c>
      <c r="YX33" s="38">
        <f t="shared" ca="1" si="118"/>
        <v>0</v>
      </c>
      <c r="YY33" s="38">
        <f t="shared" ca="1" si="118"/>
        <v>0</v>
      </c>
      <c r="YZ33" s="38">
        <f t="shared" ca="1" si="118"/>
        <v>0</v>
      </c>
      <c r="ZA33" s="38">
        <f t="shared" ca="1" si="118"/>
        <v>0</v>
      </c>
      <c r="ZB33" s="38">
        <f t="shared" ca="1" si="118"/>
        <v>0</v>
      </c>
      <c r="ZC33" s="38">
        <f t="shared" ca="1" si="118"/>
        <v>0</v>
      </c>
      <c r="ZD33" s="38">
        <f t="shared" ca="1" si="118"/>
        <v>0</v>
      </c>
      <c r="ZE33" s="38">
        <f t="shared" ca="1" si="118"/>
        <v>0</v>
      </c>
      <c r="ZF33" s="38">
        <f t="shared" ca="1" si="118"/>
        <v>0</v>
      </c>
      <c r="ZG33" s="38">
        <f t="shared" ca="1" si="118"/>
        <v>0</v>
      </c>
      <c r="ZH33" s="38">
        <f t="shared" ca="1" si="118"/>
        <v>0</v>
      </c>
      <c r="ZI33" s="38">
        <f t="shared" ca="1" si="118"/>
        <v>0</v>
      </c>
      <c r="ZJ33" s="38">
        <f t="shared" ca="1" si="118"/>
        <v>0</v>
      </c>
      <c r="ZK33" s="38">
        <f t="shared" ca="1" si="118"/>
        <v>0</v>
      </c>
      <c r="ZL33" s="38">
        <f t="shared" ca="1" si="118"/>
        <v>0</v>
      </c>
      <c r="ZM33" s="38">
        <f t="shared" ca="1" si="118"/>
        <v>0</v>
      </c>
      <c r="ZN33" s="38">
        <f t="shared" ca="1" si="118"/>
        <v>0</v>
      </c>
      <c r="ZO33" s="38">
        <f t="shared" ca="1" si="118"/>
        <v>0</v>
      </c>
      <c r="ZP33" s="38">
        <f t="shared" ca="1" si="118"/>
        <v>0</v>
      </c>
      <c r="ZQ33" s="38">
        <f t="shared" ca="1" si="118"/>
        <v>0</v>
      </c>
      <c r="ZR33" s="38">
        <f t="shared" ca="1" si="118"/>
        <v>0</v>
      </c>
      <c r="ZS33" s="38">
        <f t="shared" ca="1" si="118"/>
        <v>0</v>
      </c>
      <c r="ZT33" s="38">
        <f t="shared" ca="1" si="118"/>
        <v>0</v>
      </c>
      <c r="ZU33" s="38">
        <f t="shared" ca="1" si="118"/>
        <v>0</v>
      </c>
      <c r="ZV33" s="38">
        <f t="shared" ca="1" si="118"/>
        <v>4.2899999999999974</v>
      </c>
      <c r="ZW33" s="38">
        <f t="shared" ca="1" si="118"/>
        <v>0</v>
      </c>
      <c r="ZX33" s="38">
        <f t="shared" ca="1" si="118"/>
        <v>0</v>
      </c>
      <c r="ZY33" s="38">
        <f t="shared" ca="1" si="118"/>
        <v>0</v>
      </c>
      <c r="ZZ33" s="38">
        <f t="shared" ca="1" si="118"/>
        <v>0</v>
      </c>
      <c r="AAA33" s="38">
        <f t="shared" ca="1" si="118"/>
        <v>0</v>
      </c>
      <c r="AAB33" s="38">
        <f t="shared" ca="1" si="118"/>
        <v>0</v>
      </c>
      <c r="AAC33" s="38">
        <f t="shared" ca="1" si="118"/>
        <v>0</v>
      </c>
      <c r="AAD33" s="38">
        <f t="shared" ca="1" si="118"/>
        <v>0</v>
      </c>
      <c r="AAE33" s="38">
        <f t="shared" ca="1" si="118"/>
        <v>0</v>
      </c>
      <c r="AAF33" s="38">
        <f t="shared" ref="AAF33:AAU33" ca="1" si="119">+IF(AAF15="Sí",AAE36,0)</f>
        <v>0</v>
      </c>
      <c r="AAG33" s="38">
        <f t="shared" ca="1" si="119"/>
        <v>0</v>
      </c>
      <c r="AAH33" s="38">
        <f t="shared" ca="1" si="119"/>
        <v>0</v>
      </c>
      <c r="AAI33" s="38">
        <f t="shared" ca="1" si="119"/>
        <v>0</v>
      </c>
      <c r="AAJ33" s="38">
        <f t="shared" ca="1" si="119"/>
        <v>0</v>
      </c>
      <c r="AAK33" s="38">
        <f t="shared" ca="1" si="119"/>
        <v>0</v>
      </c>
      <c r="AAL33" s="38">
        <f t="shared" ca="1" si="119"/>
        <v>0</v>
      </c>
      <c r="AAM33" s="38">
        <f t="shared" ca="1" si="119"/>
        <v>0</v>
      </c>
      <c r="AAN33" s="38">
        <f t="shared" ca="1" si="119"/>
        <v>0</v>
      </c>
      <c r="AAO33" s="38">
        <f t="shared" ca="1" si="119"/>
        <v>0</v>
      </c>
      <c r="AAP33" s="38">
        <f t="shared" ca="1" si="119"/>
        <v>0</v>
      </c>
      <c r="AAQ33" s="38">
        <f t="shared" ca="1" si="119"/>
        <v>0</v>
      </c>
      <c r="AAR33" s="38">
        <f t="shared" ca="1" si="119"/>
        <v>0</v>
      </c>
      <c r="AAS33" s="38">
        <f t="shared" ca="1" si="119"/>
        <v>0</v>
      </c>
      <c r="AAT33" s="38">
        <f t="shared" ca="1" si="119"/>
        <v>0</v>
      </c>
      <c r="AAU33" s="38">
        <f t="shared" ca="1" si="119"/>
        <v>0</v>
      </c>
    </row>
    <row r="34" spans="2:723" s="18" customFormat="1">
      <c r="B34" s="33" t="s">
        <v>27</v>
      </c>
      <c r="C34" s="38">
        <f ca="1">+IF(Simulador!$C$50="Si",C31+C32,C31+C33)</f>
        <v>100</v>
      </c>
      <c r="D34" s="38">
        <f ca="1">+IF(Simulador!$C$50="Si",D31+D32,D31+D33)</f>
        <v>100</v>
      </c>
      <c r="E34" s="38">
        <f ca="1">+IF(Simulador!$C$50="Si",E31+E32,E31+E33)</f>
        <v>100</v>
      </c>
      <c r="F34" s="38">
        <f ca="1">+IF(Simulador!$C$50="Si",F31+F32,F31+F33)</f>
        <v>100</v>
      </c>
      <c r="G34" s="38">
        <f ca="1">+IF(Simulador!$C$50="Si",G31+G32,G31+G33)</f>
        <v>100</v>
      </c>
      <c r="H34" s="38">
        <f ca="1">+IF(Simulador!$C$50="Si",H31+H32,H31+H33)</f>
        <v>100</v>
      </c>
      <c r="I34" s="38">
        <f ca="1">+IF(Simulador!$C$50="Si",I31+I32,I31+I33)</f>
        <v>100</v>
      </c>
      <c r="J34" s="38">
        <f ca="1">+IF(Simulador!$C$50="Si",J31+J32,J31+J33)</f>
        <v>100</v>
      </c>
      <c r="K34" s="38">
        <f ca="1">+IF(Simulador!$C$50="Si",K31+K32,K31+K33)</f>
        <v>100</v>
      </c>
      <c r="L34" s="38">
        <f ca="1">+IF(Simulador!$C$50="Si",L31+L32,L31+L33)</f>
        <v>100</v>
      </c>
      <c r="M34" s="38">
        <f ca="1">+IF(Simulador!$C$50="Si",M31+M32,M31+M33)</f>
        <v>100</v>
      </c>
      <c r="N34" s="38">
        <f ca="1">+IF(Simulador!$C$50="Si",N31+N32,N31+N33)</f>
        <v>100</v>
      </c>
      <c r="O34" s="38">
        <f ca="1">+IF(Simulador!$C$50="Si",O31+O32,O31+O33)</f>
        <v>100</v>
      </c>
      <c r="P34" s="38">
        <f ca="1">+IF(Simulador!$C$50="Si",P31+P32,P31+P33)</f>
        <v>100</v>
      </c>
      <c r="Q34" s="38">
        <f ca="1">+IF(Simulador!$C$50="Si",Q31+Q32,Q31+Q33)</f>
        <v>145</v>
      </c>
      <c r="R34" s="38">
        <f ca="1">+IF(Simulador!$C$50="Si",R31+R32,R31+R33)</f>
        <v>145</v>
      </c>
      <c r="S34" s="38">
        <f ca="1">+IF(Simulador!$C$50="Si",S31+S32,S31+S33)</f>
        <v>145</v>
      </c>
      <c r="T34" s="38">
        <f ca="1">+IF(Simulador!$C$50="Si",T31+T32,T31+T33)</f>
        <v>145</v>
      </c>
      <c r="U34" s="38">
        <f ca="1">+IF(Simulador!$C$50="Si",U31+U32,U31+U33)</f>
        <v>145</v>
      </c>
      <c r="V34" s="38">
        <f ca="1">+IF(Simulador!$C$50="Si",V31+V32,V31+V33)</f>
        <v>145</v>
      </c>
      <c r="W34" s="38">
        <f ca="1">+IF(Simulador!$C$50="Si",W31+W32,W31+W33)</f>
        <v>145</v>
      </c>
      <c r="X34" s="38">
        <f ca="1">+IF(Simulador!$C$50="Si",X31+X32,X31+X33)</f>
        <v>145</v>
      </c>
      <c r="Y34" s="38">
        <f ca="1">+IF(Simulador!$C$50="Si",Y31+Y32,Y31+Y33)</f>
        <v>145</v>
      </c>
      <c r="Z34" s="38">
        <f ca="1">+IF(Simulador!$C$50="Si",Z31+Z32,Z31+Z33)</f>
        <v>145</v>
      </c>
      <c r="AA34" s="38">
        <f ca="1">+IF(Simulador!$C$50="Si",AA31+AA32,AA31+AA33)</f>
        <v>145</v>
      </c>
      <c r="AB34" s="38">
        <f ca="1">+IF(Simulador!$C$50="Si",AB31+AB32,AB31+AB33)</f>
        <v>145.36000000000001</v>
      </c>
      <c r="AC34" s="38">
        <f ca="1">+IF(Simulador!$C$50="Si",AC31+AC32,AC31+AC33)</f>
        <v>145.36000000000001</v>
      </c>
      <c r="AD34" s="38">
        <f ca="1">+IF(Simulador!$C$50="Si",AD31+AD32,AD31+AD33)</f>
        <v>145.36000000000001</v>
      </c>
      <c r="AE34" s="38">
        <f ca="1">+IF(Simulador!$C$50="Si",AE31+AE32,AE31+AE33)</f>
        <v>145.36000000000001</v>
      </c>
      <c r="AF34" s="38">
        <f ca="1">+IF(Simulador!$C$50="Si",AF31+AF32,AF31+AF33)</f>
        <v>145.36000000000001</v>
      </c>
      <c r="AG34" s="38">
        <f ca="1">+IF(Simulador!$C$50="Si",AG31+AG32,AG31+AG33)</f>
        <v>145.36000000000001</v>
      </c>
      <c r="AH34" s="38">
        <f ca="1">+IF(Simulador!$C$50="Si",AH31+AH32,AH31+AH33)</f>
        <v>145.36000000000001</v>
      </c>
      <c r="AI34" s="38">
        <f ca="1">+IF(Simulador!$C$50="Si",AI31+AI32,AI31+AI33)</f>
        <v>145.36000000000001</v>
      </c>
      <c r="AJ34" s="38">
        <f ca="1">+IF(Simulador!$C$50="Si",AJ31+AJ32,AJ31+AJ33)</f>
        <v>145.36000000000001</v>
      </c>
      <c r="AK34" s="38">
        <f ca="1">+IF(Simulador!$C$50="Si",AK31+AK32,AK31+AK33)</f>
        <v>145.36000000000001</v>
      </c>
      <c r="AL34" s="38">
        <f ca="1">+IF(Simulador!$C$50="Si",AL31+AL32,AL31+AL33)</f>
        <v>145.36000000000001</v>
      </c>
      <c r="AM34" s="38">
        <f ca="1">+IF(Simulador!$C$50="Si",AM31+AM32,AM31+AM33)</f>
        <v>145.36000000000001</v>
      </c>
      <c r="AN34" s="38">
        <f ca="1">+IF(Simulador!$C$50="Si",AN31+AN32,AN31+AN33)</f>
        <v>145.36000000000001</v>
      </c>
      <c r="AO34" s="38">
        <f ca="1">+IF(Simulador!$C$50="Si",AO31+AO32,AO31+AO33)</f>
        <v>145.36000000000001</v>
      </c>
      <c r="AP34" s="38">
        <f ca="1">+IF(Simulador!$C$50="Si",AP31+AP32,AP31+AP33)</f>
        <v>145.36000000000001</v>
      </c>
      <c r="AQ34" s="38">
        <f ca="1">+IF(Simulador!$C$50="Si",AQ31+AQ32,AQ31+AQ33)</f>
        <v>145.36000000000001</v>
      </c>
      <c r="AR34" s="38">
        <f ca="1">+IF(Simulador!$C$50="Si",AR31+AR32,AR31+AR33)</f>
        <v>145.36000000000001</v>
      </c>
      <c r="AS34" s="38">
        <f ca="1">+IF(Simulador!$C$50="Si",AS31+AS32,AS31+AS33)</f>
        <v>145.36000000000001</v>
      </c>
      <c r="AT34" s="38">
        <f ca="1">+IF(Simulador!$C$50="Si",AT31+AT32,AT31+AT33)</f>
        <v>145.36000000000001</v>
      </c>
      <c r="AU34" s="38">
        <f ca="1">+IF(Simulador!$C$50="Si",AU31+AU32,AU31+AU33)</f>
        <v>145.36000000000001</v>
      </c>
      <c r="AV34" s="38">
        <f ca="1">+IF(Simulador!$C$50="Si",AV31+AV32,AV31+AV33)</f>
        <v>190.36</v>
      </c>
      <c r="AW34" s="38">
        <f ca="1">+IF(Simulador!$C$50="Si",AW31+AW32,AW31+AW33)</f>
        <v>190.36</v>
      </c>
      <c r="AX34" s="38">
        <f ca="1">+IF(Simulador!$C$50="Si",AX31+AX32,AX31+AX33)</f>
        <v>190.36</v>
      </c>
      <c r="AY34" s="38">
        <f ca="1">+IF(Simulador!$C$50="Si",AY31+AY32,AY31+AY33)</f>
        <v>190.36</v>
      </c>
      <c r="AZ34" s="38">
        <f ca="1">+IF(Simulador!$C$50="Si",AZ31+AZ32,AZ31+AZ33)</f>
        <v>190.36</v>
      </c>
      <c r="BA34" s="38">
        <f ca="1">+IF(Simulador!$C$50="Si",BA31+BA32,BA31+BA33)</f>
        <v>190.36</v>
      </c>
      <c r="BB34" s="38">
        <f ca="1">+IF(Simulador!$C$50="Si",BB31+BB32,BB31+BB33)</f>
        <v>190.36</v>
      </c>
      <c r="BC34" s="38">
        <f ca="1">+IF(Simulador!$C$50="Si",BC31+BC32,BC31+BC33)</f>
        <v>190.36</v>
      </c>
      <c r="BD34" s="38">
        <f ca="1">+IF(Simulador!$C$50="Si",BD31+BD32,BD31+BD33)</f>
        <v>190.36</v>
      </c>
      <c r="BE34" s="38">
        <f ca="1">+IF(Simulador!$C$50="Si",BE31+BE32,BE31+BE33)</f>
        <v>190.36</v>
      </c>
      <c r="BF34" s="38">
        <f ca="1">+IF(Simulador!$C$50="Si",BF31+BF32,BF31+BF33)</f>
        <v>190.36</v>
      </c>
      <c r="BG34" s="38">
        <f ca="1">+IF(Simulador!$C$50="Si",BG31+BG32,BG31+BG33)</f>
        <v>190.98000000000002</v>
      </c>
      <c r="BH34" s="38">
        <f ca="1">+IF(Simulador!$C$50="Si",BH31+BH32,BH31+BH33)</f>
        <v>190.98000000000002</v>
      </c>
      <c r="BI34" s="38">
        <f ca="1">+IF(Simulador!$C$50="Si",BI31+BI32,BI31+BI33)</f>
        <v>190.98000000000002</v>
      </c>
      <c r="BJ34" s="38">
        <f ca="1">+IF(Simulador!$C$50="Si",BJ31+BJ32,BJ31+BJ33)</f>
        <v>190.98000000000002</v>
      </c>
      <c r="BK34" s="38">
        <f ca="1">+IF(Simulador!$C$50="Si",BK31+BK32,BK31+BK33)</f>
        <v>190.98000000000002</v>
      </c>
      <c r="BL34" s="38">
        <f ca="1">+IF(Simulador!$C$50="Si",BL31+BL32,BL31+BL33)</f>
        <v>190.98000000000002</v>
      </c>
      <c r="BM34" s="38">
        <f ca="1">+IF(Simulador!$C$50="Si",BM31+BM32,BM31+BM33)</f>
        <v>190.98000000000002</v>
      </c>
      <c r="BN34" s="38">
        <f ca="1">+IF(Simulador!$C$50="Si",BN31+BN32,BN31+BN33)</f>
        <v>190.98000000000002</v>
      </c>
      <c r="BO34" s="38">
        <f ca="1">+IF(Simulador!$C$50="Si",BO31+BO32,BO31+BO33)</f>
        <v>190.98000000000002</v>
      </c>
      <c r="BP34" s="38">
        <f ca="1">+IF(Simulador!$C$50="Si",BP31+BP32,BP31+BP33)</f>
        <v>190.98000000000002</v>
      </c>
      <c r="BQ34" s="38">
        <f ca="1">+IF(Simulador!$C$50="Si",BQ31+BQ32,BQ31+BQ33)</f>
        <v>190.98000000000002</v>
      </c>
      <c r="BR34" s="38">
        <f ca="1">+IF(Simulador!$C$50="Si",BR31+BR32,BR31+BR33)</f>
        <v>190.98000000000002</v>
      </c>
      <c r="BS34" s="38">
        <f ca="1">+IF(Simulador!$C$50="Si",BS31+BS32,BS31+BS33)</f>
        <v>190.98000000000002</v>
      </c>
      <c r="BT34" s="38">
        <f ca="1">+IF(Simulador!$C$50="Si",BT31+BT32,BT31+BT33)</f>
        <v>190.98000000000002</v>
      </c>
      <c r="BU34" s="38">
        <f ca="1">+IF(Simulador!$C$50="Si",BU31+BU32,BU31+BU33)</f>
        <v>190.98000000000002</v>
      </c>
      <c r="BV34" s="38">
        <f ca="1">+IF(Simulador!$C$50="Si",BV31+BV32,BV31+BV33)</f>
        <v>190.98000000000002</v>
      </c>
      <c r="BW34" s="38">
        <f ca="1">+IF(Simulador!$C$50="Si",BW31+BW32,BW31+BW33)</f>
        <v>190.98000000000002</v>
      </c>
      <c r="BX34" s="38">
        <f ca="1">+IF(Simulador!$C$50="Si",BX31+BX32,BX31+BX33)</f>
        <v>190.98000000000002</v>
      </c>
      <c r="BY34" s="38">
        <f ca="1">+IF(Simulador!$C$50="Si",BY31+BY32,BY31+BY33)</f>
        <v>190.98000000000002</v>
      </c>
      <c r="BZ34" s="38">
        <f ca="1">+IF(Simulador!$C$50="Si",BZ31+BZ32,BZ31+BZ33)</f>
        <v>190.98000000000002</v>
      </c>
      <c r="CA34" s="38">
        <f ca="1">+IF(Simulador!$C$50="Si",CA31+CA32,CA31+CA33)</f>
        <v>235.98000000000002</v>
      </c>
      <c r="CB34" s="38">
        <f ca="1">+IF(Simulador!$C$50="Si",CB31+CB32,CB31+CB33)</f>
        <v>235.98000000000002</v>
      </c>
      <c r="CC34" s="38">
        <f ca="1">+IF(Simulador!$C$50="Si",CC31+CC32,CC31+CC33)</f>
        <v>235.98000000000002</v>
      </c>
      <c r="CD34" s="38">
        <f ca="1">+IF(Simulador!$C$50="Si",CD31+CD32,CD31+CD33)</f>
        <v>235.98000000000002</v>
      </c>
      <c r="CE34" s="38">
        <f ca="1">+IF(Simulador!$C$50="Si",CE31+CE32,CE31+CE33)</f>
        <v>235.98000000000002</v>
      </c>
      <c r="CF34" s="38">
        <f ca="1">+IF(Simulador!$C$50="Si",CF31+CF32,CF31+CF33)</f>
        <v>235.98000000000002</v>
      </c>
      <c r="CG34" s="38">
        <f ca="1">+IF(Simulador!$C$50="Si",CG31+CG32,CG31+CG33)</f>
        <v>235.98000000000002</v>
      </c>
      <c r="CH34" s="38">
        <f ca="1">+IF(Simulador!$C$50="Si",CH31+CH32,CH31+CH33)</f>
        <v>235.98000000000002</v>
      </c>
      <c r="CI34" s="38">
        <f ca="1">+IF(Simulador!$C$50="Si",CI31+CI32,CI31+CI33)</f>
        <v>235.98000000000002</v>
      </c>
      <c r="CJ34" s="38">
        <f ca="1">+IF(Simulador!$C$50="Si",CJ31+CJ32,CJ31+CJ33)</f>
        <v>235.98000000000002</v>
      </c>
      <c r="CK34" s="38">
        <f ca="1">+IF(Simulador!$C$50="Si",CK31+CK32,CK31+CK33)</f>
        <v>236.68</v>
      </c>
      <c r="CL34" s="38">
        <f ca="1">+IF(Simulador!$C$50="Si",CL31+CL32,CL31+CL33)</f>
        <v>236.68</v>
      </c>
      <c r="CM34" s="38">
        <f ca="1">+IF(Simulador!$C$50="Si",CM31+CM32,CM31+CM33)</f>
        <v>236.68</v>
      </c>
      <c r="CN34" s="38">
        <f ca="1">+IF(Simulador!$C$50="Si",CN31+CN32,CN31+CN33)</f>
        <v>236.68</v>
      </c>
      <c r="CO34" s="38">
        <f ca="1">+IF(Simulador!$C$50="Si",CO31+CO32,CO31+CO33)</f>
        <v>236.68</v>
      </c>
      <c r="CP34" s="38">
        <f ca="1">+IF(Simulador!$C$50="Si",CP31+CP32,CP31+CP33)</f>
        <v>236.68</v>
      </c>
      <c r="CQ34" s="38">
        <f ca="1">+IF(Simulador!$C$50="Si",CQ31+CQ32,CQ31+CQ33)</f>
        <v>236.68</v>
      </c>
      <c r="CR34" s="38">
        <f ca="1">+IF(Simulador!$C$50="Si",CR31+CR32,CR31+CR33)</f>
        <v>236.68</v>
      </c>
      <c r="CS34" s="38">
        <f ca="1">+IF(Simulador!$C$50="Si",CS31+CS32,CS31+CS33)</f>
        <v>236.68</v>
      </c>
      <c r="CT34" s="38">
        <f ca="1">+IF(Simulador!$C$50="Si",CT31+CT32,CT31+CT33)</f>
        <v>236.68</v>
      </c>
      <c r="CU34" s="38">
        <f ca="1">+IF(Simulador!$C$50="Si",CU31+CU32,CU31+CU33)</f>
        <v>236.68</v>
      </c>
      <c r="CV34" s="38">
        <f ca="1">+IF(Simulador!$C$50="Si",CV31+CV32,CV31+CV33)</f>
        <v>236.68</v>
      </c>
      <c r="CW34" s="38">
        <f ca="1">+IF(Simulador!$C$50="Si",CW31+CW32,CW31+CW33)</f>
        <v>236.68</v>
      </c>
      <c r="CX34" s="38">
        <f ca="1">+IF(Simulador!$C$50="Si",CX31+CX32,CX31+CX33)</f>
        <v>236.68</v>
      </c>
      <c r="CY34" s="38">
        <f ca="1">+IF(Simulador!$C$50="Si",CY31+CY32,CY31+CY33)</f>
        <v>236.68</v>
      </c>
      <c r="CZ34" s="38">
        <f ca="1">+IF(Simulador!$C$50="Si",CZ31+CZ32,CZ31+CZ33)</f>
        <v>236.68</v>
      </c>
      <c r="DA34" s="38">
        <f ca="1">+IF(Simulador!$C$50="Si",DA31+DA32,DA31+DA33)</f>
        <v>236.68</v>
      </c>
      <c r="DB34" s="38">
        <f ca="1">+IF(Simulador!$C$50="Si",DB31+DB32,DB31+DB33)</f>
        <v>236.68</v>
      </c>
      <c r="DC34" s="38">
        <f ca="1">+IF(Simulador!$C$50="Si",DC31+DC32,DC31+DC33)</f>
        <v>236.68</v>
      </c>
      <c r="DD34" s="38">
        <f ca="1">+IF(Simulador!$C$50="Si",DD31+DD32,DD31+DD33)</f>
        <v>236.68</v>
      </c>
      <c r="DE34" s="38">
        <f ca="1">+IF(Simulador!$C$50="Si",DE31+DE32,DE31+DE33)</f>
        <v>281.68</v>
      </c>
      <c r="DF34" s="38">
        <f ca="1">+IF(Simulador!$C$50="Si",DF31+DF32,DF31+DF33)</f>
        <v>281.68</v>
      </c>
      <c r="DG34" s="38">
        <f ca="1">+IF(Simulador!$C$50="Si",DG31+DG32,DG31+DG33)</f>
        <v>281.68</v>
      </c>
      <c r="DH34" s="38">
        <f ca="1">+IF(Simulador!$C$50="Si",DH31+DH32,DH31+DH33)</f>
        <v>281.68</v>
      </c>
      <c r="DI34" s="38">
        <f ca="1">+IF(Simulador!$C$50="Si",DI31+DI32,DI31+DI33)</f>
        <v>281.68</v>
      </c>
      <c r="DJ34" s="38">
        <f ca="1">+IF(Simulador!$C$50="Si",DJ31+DJ32,DJ31+DJ33)</f>
        <v>281.68</v>
      </c>
      <c r="DK34" s="38">
        <f ca="1">+IF(Simulador!$C$50="Si",DK31+DK32,DK31+DK33)</f>
        <v>281.68</v>
      </c>
      <c r="DL34" s="38">
        <f ca="1">+IF(Simulador!$C$50="Si",DL31+DL32,DL31+DL33)</f>
        <v>281.68</v>
      </c>
      <c r="DM34" s="38">
        <f ca="1">+IF(Simulador!$C$50="Si",DM31+DM32,DM31+DM33)</f>
        <v>281.68</v>
      </c>
      <c r="DN34" s="38">
        <f ca="1">+IF(Simulador!$C$50="Si",DN31+DN32,DN31+DN33)</f>
        <v>281.68</v>
      </c>
      <c r="DO34" s="38">
        <f ca="1">+IF(Simulador!$C$50="Si",DO31+DO32,DO31+DO33)</f>
        <v>282.58</v>
      </c>
      <c r="DP34" s="38">
        <f ca="1">+IF(Simulador!$C$50="Si",DP31+DP32,DP31+DP33)</f>
        <v>282.58</v>
      </c>
      <c r="DQ34" s="38">
        <f ca="1">+IF(Simulador!$C$50="Si",DQ31+DQ32,DQ31+DQ33)</f>
        <v>282.58</v>
      </c>
      <c r="DR34" s="38">
        <f ca="1">+IF(Simulador!$C$50="Si",DR31+DR32,DR31+DR33)</f>
        <v>282.58</v>
      </c>
      <c r="DS34" s="38">
        <f ca="1">+IF(Simulador!$C$50="Si",DS31+DS32,DS31+DS33)</f>
        <v>282.58</v>
      </c>
      <c r="DT34" s="38">
        <f ca="1">+IF(Simulador!$C$50="Si",DT31+DT32,DT31+DT33)</f>
        <v>282.58</v>
      </c>
      <c r="DU34" s="38">
        <f ca="1">+IF(Simulador!$C$50="Si",DU31+DU32,DU31+DU33)</f>
        <v>282.58</v>
      </c>
      <c r="DV34" s="38">
        <f ca="1">+IF(Simulador!$C$50="Si",DV31+DV32,DV31+DV33)</f>
        <v>282.58</v>
      </c>
      <c r="DW34" s="38">
        <f ca="1">+IF(Simulador!$C$50="Si",DW31+DW32,DW31+DW33)</f>
        <v>282.58</v>
      </c>
      <c r="DX34" s="38">
        <f ca="1">+IF(Simulador!$C$50="Si",DX31+DX32,DX31+DX33)</f>
        <v>282.58</v>
      </c>
      <c r="DY34" s="38">
        <f ca="1">+IF(Simulador!$C$50="Si",DY31+DY32,DY31+DY33)</f>
        <v>282.58</v>
      </c>
      <c r="DZ34" s="38">
        <f ca="1">+IF(Simulador!$C$50="Si",DZ31+DZ32,DZ31+DZ33)</f>
        <v>282.58</v>
      </c>
      <c r="EA34" s="38">
        <f ca="1">+IF(Simulador!$C$50="Si",EA31+EA32,EA31+EA33)</f>
        <v>282.58</v>
      </c>
      <c r="EB34" s="38">
        <f ca="1">+IF(Simulador!$C$50="Si",EB31+EB32,EB31+EB33)</f>
        <v>282.58</v>
      </c>
      <c r="EC34" s="38">
        <f ca="1">+IF(Simulador!$C$50="Si",EC31+EC32,EC31+EC33)</f>
        <v>282.58</v>
      </c>
      <c r="ED34" s="38">
        <f ca="1">+IF(Simulador!$C$50="Si",ED31+ED32,ED31+ED33)</f>
        <v>282.58</v>
      </c>
      <c r="EE34" s="38">
        <f ca="1">+IF(Simulador!$C$50="Si",EE31+EE32,EE31+EE33)</f>
        <v>282.58</v>
      </c>
      <c r="EF34" s="38">
        <f ca="1">+IF(Simulador!$C$50="Si",EF31+EF32,EF31+EF33)</f>
        <v>282.58</v>
      </c>
      <c r="EG34" s="38">
        <f ca="1">+IF(Simulador!$C$50="Si",EG31+EG32,EG31+EG33)</f>
        <v>282.58</v>
      </c>
      <c r="EH34" s="38">
        <f ca="1">+IF(Simulador!$C$50="Si",EH31+EH32,EH31+EH33)</f>
        <v>282.58</v>
      </c>
      <c r="EI34" s="38">
        <f ca="1">+IF(Simulador!$C$50="Si",EI31+EI32,EI31+EI33)</f>
        <v>282.58</v>
      </c>
      <c r="EJ34" s="38">
        <f ca="1">+IF(Simulador!$C$50="Si",EJ31+EJ32,EJ31+EJ33)</f>
        <v>327.58</v>
      </c>
      <c r="EK34" s="38">
        <f ca="1">+IF(Simulador!$C$50="Si",EK31+EK32,EK31+EK33)</f>
        <v>327.58</v>
      </c>
      <c r="EL34" s="38">
        <f ca="1">+IF(Simulador!$C$50="Si",EL31+EL32,EL31+EL33)</f>
        <v>327.58</v>
      </c>
      <c r="EM34" s="38">
        <f ca="1">+IF(Simulador!$C$50="Si",EM31+EM32,EM31+EM33)</f>
        <v>327.58</v>
      </c>
      <c r="EN34" s="38">
        <f ca="1">+IF(Simulador!$C$50="Si",EN31+EN32,EN31+EN33)</f>
        <v>327.58</v>
      </c>
      <c r="EO34" s="38">
        <f ca="1">+IF(Simulador!$C$50="Si",EO31+EO32,EO31+EO33)</f>
        <v>327.58</v>
      </c>
      <c r="EP34" s="38">
        <f ca="1">+IF(Simulador!$C$50="Si",EP31+EP32,EP31+EP33)</f>
        <v>327.58</v>
      </c>
      <c r="EQ34" s="38">
        <f ca="1">+IF(Simulador!$C$50="Si",EQ31+EQ32,EQ31+EQ33)</f>
        <v>327.58</v>
      </c>
      <c r="ER34" s="38">
        <f ca="1">+IF(Simulador!$C$50="Si",ER31+ER32,ER31+ER33)</f>
        <v>327.58</v>
      </c>
      <c r="ES34" s="38">
        <f ca="1">+IF(Simulador!$C$50="Si",ES31+ES32,ES31+ES33)</f>
        <v>327.58</v>
      </c>
      <c r="ET34" s="38">
        <f ca="1">+IF(Simulador!$C$50="Si",ET31+ET32,ET31+ET33)</f>
        <v>328.60999999999996</v>
      </c>
      <c r="EU34" s="38">
        <f ca="1">+IF(Simulador!$C$50="Si",EU31+EU32,EU31+EU33)</f>
        <v>328.60999999999996</v>
      </c>
      <c r="EV34" s="38">
        <f ca="1">+IF(Simulador!$C$50="Si",EV31+EV32,EV31+EV33)</f>
        <v>328.60999999999996</v>
      </c>
      <c r="EW34" s="38">
        <f ca="1">+IF(Simulador!$C$50="Si",EW31+EW32,EW31+EW33)</f>
        <v>328.60999999999996</v>
      </c>
      <c r="EX34" s="38">
        <f ca="1">+IF(Simulador!$C$50="Si",EX31+EX32,EX31+EX33)</f>
        <v>328.60999999999996</v>
      </c>
      <c r="EY34" s="38">
        <f ca="1">+IF(Simulador!$C$50="Si",EY31+EY32,EY31+EY33)</f>
        <v>328.60999999999996</v>
      </c>
      <c r="EZ34" s="38">
        <f ca="1">+IF(Simulador!$C$50="Si",EZ31+EZ32,EZ31+EZ33)</f>
        <v>328.60999999999996</v>
      </c>
      <c r="FA34" s="38">
        <f ca="1">+IF(Simulador!$C$50="Si",FA31+FA32,FA31+FA33)</f>
        <v>328.60999999999996</v>
      </c>
      <c r="FB34" s="38">
        <f ca="1">+IF(Simulador!$C$50="Si",FB31+FB32,FB31+FB33)</f>
        <v>328.60999999999996</v>
      </c>
      <c r="FC34" s="38">
        <f ca="1">+IF(Simulador!$C$50="Si",FC31+FC32,FC31+FC33)</f>
        <v>328.60999999999996</v>
      </c>
      <c r="FD34" s="38">
        <f ca="1">+IF(Simulador!$C$50="Si",FD31+FD32,FD31+FD33)</f>
        <v>328.60999999999996</v>
      </c>
      <c r="FE34" s="38">
        <f ca="1">+IF(Simulador!$C$50="Si",FE31+FE32,FE31+FE33)</f>
        <v>328.60999999999996</v>
      </c>
      <c r="FF34" s="38">
        <f ca="1">+IF(Simulador!$C$50="Si",FF31+FF32,FF31+FF33)</f>
        <v>328.60999999999996</v>
      </c>
      <c r="FG34" s="38">
        <f ca="1">+IF(Simulador!$C$50="Si",FG31+FG32,FG31+FG33)</f>
        <v>328.60999999999996</v>
      </c>
      <c r="FH34" s="38">
        <f ca="1">+IF(Simulador!$C$50="Si",FH31+FH32,FH31+FH33)</f>
        <v>328.60999999999996</v>
      </c>
      <c r="FI34" s="38">
        <f ca="1">+IF(Simulador!$C$50="Si",FI31+FI32,FI31+FI33)</f>
        <v>328.60999999999996</v>
      </c>
      <c r="FJ34" s="38">
        <f ca="1">+IF(Simulador!$C$50="Si",FJ31+FJ32,FJ31+FJ33)</f>
        <v>328.60999999999996</v>
      </c>
      <c r="FK34" s="38">
        <f ca="1">+IF(Simulador!$C$50="Si",FK31+FK32,FK31+FK33)</f>
        <v>328.60999999999996</v>
      </c>
      <c r="FL34" s="38">
        <f ca="1">+IF(Simulador!$C$50="Si",FL31+FL32,FL31+FL33)</f>
        <v>328.60999999999996</v>
      </c>
      <c r="FM34" s="38">
        <f ca="1">+IF(Simulador!$C$50="Si",FM31+FM32,FM31+FM33)</f>
        <v>328.60999999999996</v>
      </c>
      <c r="FN34" s="38">
        <f ca="1">+IF(Simulador!$C$50="Si",FN31+FN32,FN31+FN33)</f>
        <v>373.60999999999996</v>
      </c>
      <c r="FO34" s="38">
        <f ca="1">+IF(Simulador!$C$50="Si",FO31+FO32,FO31+FO33)</f>
        <v>373.60999999999996</v>
      </c>
      <c r="FP34" s="38">
        <f ca="1">+IF(Simulador!$C$50="Si",FP31+FP32,FP31+FP33)</f>
        <v>373.60999999999996</v>
      </c>
      <c r="FQ34" s="38">
        <f ca="1">+IF(Simulador!$C$50="Si",FQ31+FQ32,FQ31+FQ33)</f>
        <v>373.60999999999996</v>
      </c>
      <c r="FR34" s="38">
        <f ca="1">+IF(Simulador!$C$50="Si",FR31+FR32,FR31+FR33)</f>
        <v>373.60999999999996</v>
      </c>
      <c r="FS34" s="38">
        <f ca="1">+IF(Simulador!$C$50="Si",FS31+FS32,FS31+FS33)</f>
        <v>373.60999999999996</v>
      </c>
      <c r="FT34" s="38">
        <f ca="1">+IF(Simulador!$C$50="Si",FT31+FT32,FT31+FT33)</f>
        <v>373.60999999999996</v>
      </c>
      <c r="FU34" s="38">
        <f ca="1">+IF(Simulador!$C$50="Si",FU31+FU32,FU31+FU33)</f>
        <v>373.60999999999996</v>
      </c>
      <c r="FV34" s="38">
        <f ca="1">+IF(Simulador!$C$50="Si",FV31+FV32,FV31+FV33)</f>
        <v>373.60999999999996</v>
      </c>
      <c r="FW34" s="38">
        <f ca="1">+IF(Simulador!$C$50="Si",FW31+FW32,FW31+FW33)</f>
        <v>373.60999999999996</v>
      </c>
      <c r="FX34" s="38">
        <f ca="1">+IF(Simulador!$C$50="Si",FX31+FX32,FX31+FX33)</f>
        <v>374.80999999999995</v>
      </c>
      <c r="FY34" s="38">
        <f ca="1">+IF(Simulador!$C$50="Si",FY31+FY32,FY31+FY33)</f>
        <v>374.80999999999995</v>
      </c>
      <c r="FZ34" s="38">
        <f ca="1">+IF(Simulador!$C$50="Si",FZ31+FZ32,FZ31+FZ33)</f>
        <v>374.80999999999995</v>
      </c>
      <c r="GA34" s="38">
        <f ca="1">+IF(Simulador!$C$50="Si",GA31+GA32,GA31+GA33)</f>
        <v>374.80999999999995</v>
      </c>
      <c r="GB34" s="38">
        <f ca="1">+IF(Simulador!$C$50="Si",GB31+GB32,GB31+GB33)</f>
        <v>374.80999999999995</v>
      </c>
      <c r="GC34" s="38">
        <f ca="1">+IF(Simulador!$C$50="Si",GC31+GC32,GC31+GC33)</f>
        <v>374.80999999999995</v>
      </c>
      <c r="GD34" s="38">
        <f ca="1">+IF(Simulador!$C$50="Si",GD31+GD32,GD31+GD33)</f>
        <v>374.80999999999995</v>
      </c>
      <c r="GE34" s="38">
        <f ca="1">+IF(Simulador!$C$50="Si",GE31+GE32,GE31+GE33)</f>
        <v>374.80999999999995</v>
      </c>
      <c r="GF34" s="38">
        <f ca="1">+IF(Simulador!$C$50="Si",GF31+GF32,GF31+GF33)</f>
        <v>374.80999999999995</v>
      </c>
      <c r="GG34" s="38">
        <f ca="1">+IF(Simulador!$C$50="Si",GG31+GG32,GG31+GG33)</f>
        <v>374.80999999999995</v>
      </c>
      <c r="GH34" s="38">
        <f ca="1">+IF(Simulador!$C$50="Si",GH31+GH32,GH31+GH33)</f>
        <v>374.80999999999995</v>
      </c>
      <c r="GI34" s="38">
        <f ca="1">+IF(Simulador!$C$50="Si",GI31+GI32,GI31+GI33)</f>
        <v>374.80999999999995</v>
      </c>
      <c r="GJ34" s="38">
        <f ca="1">+IF(Simulador!$C$50="Si",GJ31+GJ32,GJ31+GJ33)</f>
        <v>374.80999999999995</v>
      </c>
      <c r="GK34" s="38">
        <f ca="1">+IF(Simulador!$C$50="Si",GK31+GK32,GK31+GK33)</f>
        <v>374.80999999999995</v>
      </c>
      <c r="GL34" s="38">
        <f ca="1">+IF(Simulador!$C$50="Si",GL31+GL32,GL31+GL33)</f>
        <v>374.80999999999995</v>
      </c>
      <c r="GM34" s="38">
        <f ca="1">+IF(Simulador!$C$50="Si",GM31+GM32,GM31+GM33)</f>
        <v>374.80999999999995</v>
      </c>
      <c r="GN34" s="38">
        <f ca="1">+IF(Simulador!$C$50="Si",GN31+GN32,GN31+GN33)</f>
        <v>374.80999999999995</v>
      </c>
      <c r="GO34" s="38">
        <f ca="1">+IF(Simulador!$C$50="Si",GO31+GO32,GO31+GO33)</f>
        <v>374.80999999999995</v>
      </c>
      <c r="GP34" s="38">
        <f ca="1">+IF(Simulador!$C$50="Si",GP31+GP32,GP31+GP33)</f>
        <v>374.80999999999995</v>
      </c>
      <c r="GQ34" s="38">
        <f ca="1">+IF(Simulador!$C$50="Si",GQ31+GQ32,GQ31+GQ33)</f>
        <v>374.80999999999995</v>
      </c>
      <c r="GR34" s="38">
        <f ca="1">+IF(Simulador!$C$50="Si",GR31+GR32,GR31+GR33)</f>
        <v>374.80999999999995</v>
      </c>
      <c r="GS34" s="38">
        <f ca="1">+IF(Simulador!$C$50="Si",GS31+GS32,GS31+GS33)</f>
        <v>419.80999999999995</v>
      </c>
      <c r="GT34" s="38">
        <f ca="1">+IF(Simulador!$C$50="Si",GT31+GT32,GT31+GT33)</f>
        <v>419.80999999999995</v>
      </c>
      <c r="GU34" s="38">
        <f ca="1">+IF(Simulador!$C$50="Si",GU31+GU32,GU31+GU33)</f>
        <v>419.80999999999995</v>
      </c>
      <c r="GV34" s="38">
        <f ca="1">+IF(Simulador!$C$50="Si",GV31+GV32,GV31+GV33)</f>
        <v>419.80999999999995</v>
      </c>
      <c r="GW34" s="38">
        <f ca="1">+IF(Simulador!$C$50="Si",GW31+GW32,GW31+GW33)</f>
        <v>419.80999999999995</v>
      </c>
      <c r="GX34" s="38">
        <f ca="1">+IF(Simulador!$C$50="Si",GX31+GX32,GX31+GX33)</f>
        <v>419.80999999999995</v>
      </c>
      <c r="GY34" s="38">
        <f ca="1">+IF(Simulador!$C$50="Si",GY31+GY32,GY31+GY33)</f>
        <v>419.80999999999995</v>
      </c>
      <c r="GZ34" s="38">
        <f ca="1">+IF(Simulador!$C$50="Si",GZ31+GZ32,GZ31+GZ33)</f>
        <v>419.80999999999995</v>
      </c>
      <c r="HA34" s="38">
        <f ca="1">+IF(Simulador!$C$50="Si",HA31+HA32,HA31+HA33)</f>
        <v>419.80999999999995</v>
      </c>
      <c r="HB34" s="38">
        <f ca="1">+IF(Simulador!$C$50="Si",HB31+HB32,HB31+HB33)</f>
        <v>421.09999999999997</v>
      </c>
      <c r="HC34" s="38">
        <f ca="1">+IF(Simulador!$C$50="Si",HC31+HC32,HC31+HC33)</f>
        <v>421.09999999999997</v>
      </c>
      <c r="HD34" s="38">
        <f ca="1">+IF(Simulador!$C$50="Si",HD31+HD32,HD31+HD33)</f>
        <v>421.09999999999997</v>
      </c>
      <c r="HE34" s="38">
        <f ca="1">+IF(Simulador!$C$50="Si",HE31+HE32,HE31+HE33)</f>
        <v>421.09999999999997</v>
      </c>
      <c r="HF34" s="38">
        <f ca="1">+IF(Simulador!$C$50="Si",HF31+HF32,HF31+HF33)</f>
        <v>421.09999999999997</v>
      </c>
      <c r="HG34" s="38">
        <f ca="1">+IF(Simulador!$C$50="Si",HG31+HG32,HG31+HG33)</f>
        <v>421.09999999999997</v>
      </c>
      <c r="HH34" s="38">
        <f ca="1">+IF(Simulador!$C$50="Si",HH31+HH32,HH31+HH33)</f>
        <v>421.09999999999997</v>
      </c>
      <c r="HI34" s="38">
        <f ca="1">+IF(Simulador!$C$50="Si",HI31+HI32,HI31+HI33)</f>
        <v>421.09999999999997</v>
      </c>
      <c r="HJ34" s="38">
        <f ca="1">+IF(Simulador!$C$50="Si",HJ31+HJ32,HJ31+HJ33)</f>
        <v>421.09999999999997</v>
      </c>
      <c r="HK34" s="38">
        <f ca="1">+IF(Simulador!$C$50="Si",HK31+HK32,HK31+HK33)</f>
        <v>421.09999999999997</v>
      </c>
      <c r="HL34" s="38">
        <f ca="1">+IF(Simulador!$C$50="Si",HL31+HL32,HL31+HL33)</f>
        <v>421.09999999999997</v>
      </c>
      <c r="HM34" s="38">
        <f ca="1">+IF(Simulador!$C$50="Si",HM31+HM32,HM31+HM33)</f>
        <v>421.09999999999997</v>
      </c>
      <c r="HN34" s="38">
        <f ca="1">+IF(Simulador!$C$50="Si",HN31+HN32,HN31+HN33)</f>
        <v>421.09999999999997</v>
      </c>
      <c r="HO34" s="38">
        <f ca="1">+IF(Simulador!$C$50="Si",HO31+HO32,HO31+HO33)</f>
        <v>421.09999999999997</v>
      </c>
      <c r="HP34" s="38">
        <f ca="1">+IF(Simulador!$C$50="Si",HP31+HP32,HP31+HP33)</f>
        <v>421.09999999999997</v>
      </c>
      <c r="HQ34" s="38">
        <f ca="1">+IF(Simulador!$C$50="Si",HQ31+HQ32,HQ31+HQ33)</f>
        <v>421.09999999999997</v>
      </c>
      <c r="HR34" s="38">
        <f ca="1">+IF(Simulador!$C$50="Si",HR31+HR32,HR31+HR33)</f>
        <v>421.09999999999997</v>
      </c>
      <c r="HS34" s="38">
        <f ca="1">+IF(Simulador!$C$50="Si",HS31+HS32,HS31+HS33)</f>
        <v>421.09999999999997</v>
      </c>
      <c r="HT34" s="38">
        <f ca="1">+IF(Simulador!$C$50="Si",HT31+HT32,HT31+HT33)</f>
        <v>421.09999999999997</v>
      </c>
      <c r="HU34" s="38">
        <f ca="1">+IF(Simulador!$C$50="Si",HU31+HU32,HU31+HU33)</f>
        <v>421.09999999999997</v>
      </c>
      <c r="HV34" s="38">
        <f ca="1">+IF(Simulador!$C$50="Si",HV31+HV32,HV31+HV33)</f>
        <v>421.09999999999997</v>
      </c>
      <c r="HW34" s="38">
        <f ca="1">+IF(Simulador!$C$50="Si",HW31+HW32,HW31+HW33)</f>
        <v>421.09999999999997</v>
      </c>
      <c r="HX34" s="38">
        <f ca="1">+IF(Simulador!$C$50="Si",HX31+HX32,HX31+HX33)</f>
        <v>466.09999999999997</v>
      </c>
      <c r="HY34" s="38">
        <f ca="1">+IF(Simulador!$C$50="Si",HY31+HY32,HY31+HY33)</f>
        <v>466.09999999999997</v>
      </c>
      <c r="HZ34" s="38">
        <f ca="1">+IF(Simulador!$C$50="Si",HZ31+HZ32,HZ31+HZ33)</f>
        <v>466.09999999999997</v>
      </c>
      <c r="IA34" s="38">
        <f ca="1">+IF(Simulador!$C$50="Si",IA31+IA32,IA31+IA33)</f>
        <v>466.09999999999997</v>
      </c>
      <c r="IB34" s="38">
        <f ca="1">+IF(Simulador!$C$50="Si",IB31+IB32,IB31+IB33)</f>
        <v>466.09999999999997</v>
      </c>
      <c r="IC34" s="38">
        <f ca="1">+IF(Simulador!$C$50="Si",IC31+IC32,IC31+IC33)</f>
        <v>466.09999999999997</v>
      </c>
      <c r="ID34" s="38">
        <f ca="1">+IF(Simulador!$C$50="Si",ID31+ID32,ID31+ID33)</f>
        <v>467.49999999999994</v>
      </c>
      <c r="IE34" s="38">
        <f ca="1">+IF(Simulador!$C$50="Si",IE31+IE32,IE31+IE33)</f>
        <v>467.49999999999994</v>
      </c>
      <c r="IF34" s="38">
        <f ca="1">+IF(Simulador!$C$50="Si",IF31+IF32,IF31+IF33)</f>
        <v>467.49999999999994</v>
      </c>
      <c r="IG34" s="38">
        <f ca="1">+IF(Simulador!$C$50="Si",IG31+IG32,IG31+IG33)</f>
        <v>467.49999999999994</v>
      </c>
      <c r="IH34" s="38">
        <f ca="1">+IF(Simulador!$C$50="Si",IH31+IH32,IH31+IH33)</f>
        <v>467.49999999999994</v>
      </c>
      <c r="II34" s="38">
        <f ca="1">+IF(Simulador!$C$50="Si",II31+II32,II31+II33)</f>
        <v>467.49999999999994</v>
      </c>
      <c r="IJ34" s="38">
        <f ca="1">+IF(Simulador!$C$50="Si",IJ31+IJ32,IJ31+IJ33)</f>
        <v>467.49999999999994</v>
      </c>
      <c r="IK34" s="38">
        <f ca="1">+IF(Simulador!$C$50="Si",IK31+IK32,IK31+IK33)</f>
        <v>467.49999999999994</v>
      </c>
      <c r="IL34" s="38">
        <f ca="1">+IF(Simulador!$C$50="Si",IL31+IL32,IL31+IL33)</f>
        <v>467.49999999999994</v>
      </c>
      <c r="IM34" s="38">
        <f ca="1">+IF(Simulador!$C$50="Si",IM31+IM32,IM31+IM33)</f>
        <v>467.49999999999994</v>
      </c>
      <c r="IN34" s="38">
        <f ca="1">+IF(Simulador!$C$50="Si",IN31+IN32,IN31+IN33)</f>
        <v>467.49999999999994</v>
      </c>
      <c r="IO34" s="38">
        <f ca="1">+IF(Simulador!$C$50="Si",IO31+IO32,IO31+IO33)</f>
        <v>467.49999999999994</v>
      </c>
      <c r="IP34" s="38">
        <f ca="1">+IF(Simulador!$C$50="Si",IP31+IP32,IP31+IP33)</f>
        <v>467.49999999999994</v>
      </c>
      <c r="IQ34" s="38">
        <f ca="1">+IF(Simulador!$C$50="Si",IQ31+IQ32,IQ31+IQ33)</f>
        <v>467.49999999999994</v>
      </c>
      <c r="IR34" s="38">
        <f ca="1">+IF(Simulador!$C$50="Si",IR31+IR32,IR31+IR33)</f>
        <v>467.49999999999994</v>
      </c>
      <c r="IS34" s="38">
        <f ca="1">+IF(Simulador!$C$50="Si",IS31+IS32,IS31+IS33)</f>
        <v>467.49999999999994</v>
      </c>
      <c r="IT34" s="38">
        <f ca="1">+IF(Simulador!$C$50="Si",IT31+IT32,IT31+IT33)</f>
        <v>467.49999999999994</v>
      </c>
      <c r="IU34" s="38">
        <f ca="1">+IF(Simulador!$C$50="Si",IU31+IU32,IU31+IU33)</f>
        <v>467.49999999999994</v>
      </c>
      <c r="IV34" s="38">
        <f ca="1">+IF(Simulador!$C$50="Si",IV31+IV32,IV31+IV33)</f>
        <v>467.49999999999994</v>
      </c>
      <c r="IW34" s="38">
        <f ca="1">+IF(Simulador!$C$50="Si",IW31+IW32,IW31+IW33)</f>
        <v>467.49999999999994</v>
      </c>
      <c r="IX34" s="38">
        <f ca="1">+IF(Simulador!$C$50="Si",IX31+IX32,IX31+IX33)</f>
        <v>467.49999999999994</v>
      </c>
      <c r="IY34" s="38">
        <f ca="1">+IF(Simulador!$C$50="Si",IY31+IY32,IY31+IY33)</f>
        <v>467.49999999999994</v>
      </c>
      <c r="IZ34" s="38">
        <f ca="1">+IF(Simulador!$C$50="Si",IZ31+IZ32,IZ31+IZ33)</f>
        <v>512.5</v>
      </c>
      <c r="JA34" s="38">
        <f ca="1">+IF(Simulador!$C$50="Si",JA31+JA32,JA31+JA33)</f>
        <v>512.5</v>
      </c>
      <c r="JB34" s="38">
        <f ca="1">+IF(Simulador!$C$50="Si",JB31+JB32,JB31+JB33)</f>
        <v>512.5</v>
      </c>
      <c r="JC34" s="38">
        <f ca="1">+IF(Simulador!$C$50="Si",JC31+JC32,JC31+JC33)</f>
        <v>512.5</v>
      </c>
      <c r="JD34" s="38">
        <f ca="1">+IF(Simulador!$C$50="Si",JD31+JD32,JD31+JD33)</f>
        <v>512.5</v>
      </c>
      <c r="JE34" s="38">
        <f ca="1">+IF(Simulador!$C$50="Si",JE31+JE32,JE31+JE33)</f>
        <v>512.5</v>
      </c>
      <c r="JF34" s="38">
        <f ca="1">+IF(Simulador!$C$50="Si",JF31+JF32,JF31+JF33)</f>
        <v>512.5</v>
      </c>
      <c r="JG34" s="38">
        <f ca="1">+IF(Simulador!$C$50="Si",JG31+JG32,JG31+JG33)</f>
        <v>512.5</v>
      </c>
      <c r="JH34" s="38">
        <f ca="1">+IF(Simulador!$C$50="Si",JH31+JH32,JH31+JH33)</f>
        <v>512.5</v>
      </c>
      <c r="JI34" s="38">
        <f ca="1">+IF(Simulador!$C$50="Si",JI31+JI32,JI31+JI33)</f>
        <v>512.5</v>
      </c>
      <c r="JJ34" s="38">
        <f ca="1">+IF(Simulador!$C$50="Si",JJ31+JJ32,JJ31+JJ33)</f>
        <v>512.5</v>
      </c>
      <c r="JK34" s="38">
        <f ca="1">+IF(Simulador!$C$50="Si",JK31+JK32,JK31+JK33)</f>
        <v>514.26</v>
      </c>
      <c r="JL34" s="38">
        <f ca="1">+IF(Simulador!$C$50="Si",JL31+JL32,JL31+JL33)</f>
        <v>514.26</v>
      </c>
      <c r="JM34" s="38">
        <f ca="1">+IF(Simulador!$C$50="Si",JM31+JM32,JM31+JM33)</f>
        <v>514.26</v>
      </c>
      <c r="JN34" s="38">
        <f ca="1">+IF(Simulador!$C$50="Si",JN31+JN32,JN31+JN33)</f>
        <v>514.26</v>
      </c>
      <c r="JO34" s="38">
        <f ca="1">+IF(Simulador!$C$50="Si",JO31+JO32,JO31+JO33)</f>
        <v>514.26</v>
      </c>
      <c r="JP34" s="38">
        <f ca="1">+IF(Simulador!$C$50="Si",JP31+JP32,JP31+JP33)</f>
        <v>514.26</v>
      </c>
      <c r="JQ34" s="38">
        <f ca="1">+IF(Simulador!$C$50="Si",JQ31+JQ32,JQ31+JQ33)</f>
        <v>514.26</v>
      </c>
      <c r="JR34" s="38">
        <f ca="1">+IF(Simulador!$C$50="Si",JR31+JR32,JR31+JR33)</f>
        <v>514.26</v>
      </c>
      <c r="JS34" s="38">
        <f ca="1">+IF(Simulador!$C$50="Si",JS31+JS32,JS31+JS33)</f>
        <v>514.26</v>
      </c>
      <c r="JT34" s="38">
        <f ca="1">+IF(Simulador!$C$50="Si",JT31+JT32,JT31+JT33)</f>
        <v>514.26</v>
      </c>
      <c r="JU34" s="38">
        <f ca="1">+IF(Simulador!$C$50="Si",JU31+JU32,JU31+JU33)</f>
        <v>514.26</v>
      </c>
      <c r="JV34" s="38">
        <f ca="1">+IF(Simulador!$C$50="Si",JV31+JV32,JV31+JV33)</f>
        <v>514.26</v>
      </c>
      <c r="JW34" s="38">
        <f ca="1">+IF(Simulador!$C$50="Si",JW31+JW32,JW31+JW33)</f>
        <v>514.26</v>
      </c>
      <c r="JX34" s="38">
        <f ca="1">+IF(Simulador!$C$50="Si",JX31+JX32,JX31+JX33)</f>
        <v>514.26</v>
      </c>
      <c r="JY34" s="38">
        <f ca="1">+IF(Simulador!$C$50="Si",JY31+JY32,JY31+JY33)</f>
        <v>514.26</v>
      </c>
      <c r="JZ34" s="38">
        <f ca="1">+IF(Simulador!$C$50="Si",JZ31+JZ32,JZ31+JZ33)</f>
        <v>514.26</v>
      </c>
      <c r="KA34" s="38">
        <f ca="1">+IF(Simulador!$C$50="Si",KA31+KA32,KA31+KA33)</f>
        <v>514.26</v>
      </c>
      <c r="KB34" s="38">
        <f ca="1">+IF(Simulador!$C$50="Si",KB31+KB32,KB31+KB33)</f>
        <v>514.26</v>
      </c>
      <c r="KC34" s="38">
        <f ca="1">+IF(Simulador!$C$50="Si",KC31+KC32,KC31+KC33)</f>
        <v>514.26</v>
      </c>
      <c r="KD34" s="38">
        <f ca="1">+IF(Simulador!$C$50="Si",KD31+KD32,KD31+KD33)</f>
        <v>514.26</v>
      </c>
      <c r="KE34" s="38">
        <f ca="1">+IF(Simulador!$C$50="Si",KE31+KE32,KE31+KE33)</f>
        <v>559.26</v>
      </c>
      <c r="KF34" s="38">
        <f ca="1">+IF(Simulador!$C$50="Si",KF31+KF32,KF31+KF33)</f>
        <v>559.26</v>
      </c>
      <c r="KG34" s="38">
        <f ca="1">+IF(Simulador!$C$50="Si",KG31+KG32,KG31+KG33)</f>
        <v>559.26</v>
      </c>
      <c r="KH34" s="38">
        <f ca="1">+IF(Simulador!$C$50="Si",KH31+KH32,KH31+KH33)</f>
        <v>559.26</v>
      </c>
      <c r="KI34" s="38">
        <f ca="1">+IF(Simulador!$C$50="Si",KI31+KI32,KI31+KI33)</f>
        <v>559.26</v>
      </c>
      <c r="KJ34" s="38">
        <f ca="1">+IF(Simulador!$C$50="Si",KJ31+KJ32,KJ31+KJ33)</f>
        <v>559.26</v>
      </c>
      <c r="KK34" s="38">
        <f ca="1">+IF(Simulador!$C$50="Si",KK31+KK32,KK31+KK33)</f>
        <v>559.26</v>
      </c>
      <c r="KL34" s="38">
        <f ca="1">+IF(Simulador!$C$50="Si",KL31+KL32,KL31+KL33)</f>
        <v>559.26</v>
      </c>
      <c r="KM34" s="38">
        <f ca="1">+IF(Simulador!$C$50="Si",KM31+KM32,KM31+KM33)</f>
        <v>559.26</v>
      </c>
      <c r="KN34" s="38">
        <f ca="1">+IF(Simulador!$C$50="Si",KN31+KN32,KN31+KN33)</f>
        <v>561</v>
      </c>
      <c r="KO34" s="38">
        <f ca="1">+IF(Simulador!$C$50="Si",KO31+KO32,KO31+KO33)</f>
        <v>561</v>
      </c>
      <c r="KP34" s="38">
        <f ca="1">+IF(Simulador!$C$50="Si",KP31+KP32,KP31+KP33)</f>
        <v>561</v>
      </c>
      <c r="KQ34" s="38">
        <f ca="1">+IF(Simulador!$C$50="Si",KQ31+KQ32,KQ31+KQ33)</f>
        <v>561</v>
      </c>
      <c r="KR34" s="38">
        <f ca="1">+IF(Simulador!$C$50="Si",KR31+KR32,KR31+KR33)</f>
        <v>561</v>
      </c>
      <c r="KS34" s="38">
        <f ca="1">+IF(Simulador!$C$50="Si",KS31+KS32,KS31+KS33)</f>
        <v>561</v>
      </c>
      <c r="KT34" s="38">
        <f ca="1">+IF(Simulador!$C$50="Si",KT31+KT32,KT31+KT33)</f>
        <v>561</v>
      </c>
      <c r="KU34" s="38">
        <f ca="1">+IF(Simulador!$C$50="Si",KU31+KU32,KU31+KU33)</f>
        <v>561</v>
      </c>
      <c r="KV34" s="38">
        <f ca="1">+IF(Simulador!$C$50="Si",KV31+KV32,KV31+KV33)</f>
        <v>561</v>
      </c>
      <c r="KW34" s="38">
        <f ca="1">+IF(Simulador!$C$50="Si",KW31+KW32,KW31+KW33)</f>
        <v>561</v>
      </c>
      <c r="KX34" s="38">
        <f ca="1">+IF(Simulador!$C$50="Si",KX31+KX32,KX31+KX33)</f>
        <v>561</v>
      </c>
      <c r="KY34" s="38">
        <f ca="1">+IF(Simulador!$C$50="Si",KY31+KY32,KY31+KY33)</f>
        <v>561</v>
      </c>
      <c r="KZ34" s="38">
        <f ca="1">+IF(Simulador!$C$50="Si",KZ31+KZ32,KZ31+KZ33)</f>
        <v>561</v>
      </c>
      <c r="LA34" s="38">
        <f ca="1">+IF(Simulador!$C$50="Si",LA31+LA32,LA31+LA33)</f>
        <v>561</v>
      </c>
      <c r="LB34" s="38">
        <f ca="1">+IF(Simulador!$C$50="Si",LB31+LB32,LB31+LB33)</f>
        <v>561</v>
      </c>
      <c r="LC34" s="38">
        <f ca="1">+IF(Simulador!$C$50="Si",LC31+LC32,LC31+LC33)</f>
        <v>561</v>
      </c>
      <c r="LD34" s="38">
        <f ca="1">+IF(Simulador!$C$50="Si",LD31+LD32,LD31+LD33)</f>
        <v>561</v>
      </c>
      <c r="LE34" s="38">
        <f ca="1">+IF(Simulador!$C$50="Si",LE31+LE32,LE31+LE33)</f>
        <v>561</v>
      </c>
      <c r="LF34" s="38">
        <f ca="1">+IF(Simulador!$C$50="Si",LF31+LF32,LF31+LF33)</f>
        <v>561</v>
      </c>
      <c r="LG34" s="38">
        <f ca="1">+IF(Simulador!$C$50="Si",LG31+LG32,LG31+LG33)</f>
        <v>561</v>
      </c>
      <c r="LH34" s="38">
        <f ca="1">+IF(Simulador!$C$50="Si",LH31+LH32,LH31+LH33)</f>
        <v>561</v>
      </c>
      <c r="LI34" s="38">
        <f ca="1">+IF(Simulador!$C$50="Si",LI31+LI32,LI31+LI33)</f>
        <v>606</v>
      </c>
      <c r="LJ34" s="38">
        <f ca="1">+IF(Simulador!$C$50="Si",LJ31+LJ32,LJ31+LJ33)</f>
        <v>606</v>
      </c>
      <c r="LK34" s="38">
        <f ca="1">+IF(Simulador!$C$50="Si",LK31+LK32,LK31+LK33)</f>
        <v>606</v>
      </c>
      <c r="LL34" s="38">
        <f ca="1">+IF(Simulador!$C$50="Si",LL31+LL32,LL31+LL33)</f>
        <v>606</v>
      </c>
      <c r="LM34" s="38">
        <f ca="1">+IF(Simulador!$C$50="Si",LM31+LM32,LM31+LM33)</f>
        <v>606</v>
      </c>
      <c r="LN34" s="38">
        <f ca="1">+IF(Simulador!$C$50="Si",LN31+LN32,LN31+LN33)</f>
        <v>606</v>
      </c>
      <c r="LO34" s="38">
        <f ca="1">+IF(Simulador!$C$50="Si",LO31+LO32,LO31+LO33)</f>
        <v>606</v>
      </c>
      <c r="LP34" s="38">
        <f ca="1">+IF(Simulador!$C$50="Si",LP31+LP32,LP31+LP33)</f>
        <v>606</v>
      </c>
      <c r="LQ34" s="38">
        <f ca="1">+IF(Simulador!$C$50="Si",LQ31+LQ32,LQ31+LQ33)</f>
        <v>606</v>
      </c>
      <c r="LR34" s="38">
        <f ca="1">+IF(Simulador!$C$50="Si",LR31+LR32,LR31+LR33)</f>
        <v>606</v>
      </c>
      <c r="LS34" s="38">
        <f ca="1">+IF(Simulador!$C$50="Si",LS31+LS32,LS31+LS33)</f>
        <v>606</v>
      </c>
      <c r="LT34" s="38">
        <f ca="1">+IF(Simulador!$C$50="Si",LT31+LT32,LT31+LT33)</f>
        <v>608.03</v>
      </c>
      <c r="LU34" s="38">
        <f ca="1">+IF(Simulador!$C$50="Si",LU31+LU32,LU31+LU33)</f>
        <v>608.03</v>
      </c>
      <c r="LV34" s="38">
        <f ca="1">+IF(Simulador!$C$50="Si",LV31+LV32,LV31+LV33)</f>
        <v>608.03</v>
      </c>
      <c r="LW34" s="38">
        <f ca="1">+IF(Simulador!$C$50="Si",LW31+LW32,LW31+LW33)</f>
        <v>608.03</v>
      </c>
      <c r="LX34" s="38">
        <f ca="1">+IF(Simulador!$C$50="Si",LX31+LX32,LX31+LX33)</f>
        <v>608.03</v>
      </c>
      <c r="LY34" s="38">
        <f ca="1">+IF(Simulador!$C$50="Si",LY31+LY32,LY31+LY33)</f>
        <v>608.03</v>
      </c>
      <c r="LZ34" s="38">
        <f ca="1">+IF(Simulador!$C$50="Si",LZ31+LZ32,LZ31+LZ33)</f>
        <v>608.03</v>
      </c>
      <c r="MA34" s="38">
        <f ca="1">+IF(Simulador!$C$50="Si",MA31+MA32,MA31+MA33)</f>
        <v>608.03</v>
      </c>
      <c r="MB34" s="38">
        <f ca="1">+IF(Simulador!$C$50="Si",MB31+MB32,MB31+MB33)</f>
        <v>608.03</v>
      </c>
      <c r="MC34" s="38">
        <f ca="1">+IF(Simulador!$C$50="Si",MC31+MC32,MC31+MC33)</f>
        <v>608.03</v>
      </c>
      <c r="MD34" s="38">
        <f ca="1">+IF(Simulador!$C$50="Si",MD31+MD32,MD31+MD33)</f>
        <v>608.03</v>
      </c>
      <c r="ME34" s="38">
        <f ca="1">+IF(Simulador!$C$50="Si",ME31+ME32,ME31+ME33)</f>
        <v>608.03</v>
      </c>
      <c r="MF34" s="38">
        <f ca="1">+IF(Simulador!$C$50="Si",MF31+MF32,MF31+MF33)</f>
        <v>608.03</v>
      </c>
      <c r="MG34" s="38">
        <f ca="1">+IF(Simulador!$C$50="Si",MG31+MG32,MG31+MG33)</f>
        <v>608.03</v>
      </c>
      <c r="MH34" s="38">
        <f ca="1">+IF(Simulador!$C$50="Si",MH31+MH32,MH31+MH33)</f>
        <v>608.03</v>
      </c>
      <c r="MI34" s="38">
        <f ca="1">+IF(Simulador!$C$50="Si",MI31+MI32,MI31+MI33)</f>
        <v>608.03</v>
      </c>
      <c r="MJ34" s="38">
        <f ca="1">+IF(Simulador!$C$50="Si",MJ31+MJ32,MJ31+MJ33)</f>
        <v>608.03</v>
      </c>
      <c r="MK34" s="38">
        <f ca="1">+IF(Simulador!$C$50="Si",MK31+MK32,MK31+MK33)</f>
        <v>608.03</v>
      </c>
      <c r="ML34" s="38">
        <f ca="1">+IF(Simulador!$C$50="Si",ML31+ML32,ML31+ML33)</f>
        <v>608.03</v>
      </c>
      <c r="MM34" s="38">
        <f ca="1">+IF(Simulador!$C$50="Si",MM31+MM32,MM31+MM33)</f>
        <v>608.03</v>
      </c>
      <c r="MN34" s="38">
        <f ca="1">+IF(Simulador!$C$50="Si",MN31+MN32,MN31+MN33)</f>
        <v>653.03</v>
      </c>
      <c r="MO34" s="38">
        <f ca="1">+IF(Simulador!$C$50="Si",MO31+MO32,MO31+MO33)</f>
        <v>653.03</v>
      </c>
      <c r="MP34" s="38">
        <f ca="1">+IF(Simulador!$C$50="Si",MP31+MP32,MP31+MP33)</f>
        <v>653.03</v>
      </c>
      <c r="MQ34" s="38">
        <f ca="1">+IF(Simulador!$C$50="Si",MQ31+MQ32,MQ31+MQ33)</f>
        <v>653.03</v>
      </c>
      <c r="MR34" s="38">
        <f ca="1">+IF(Simulador!$C$50="Si",MR31+MR32,MR31+MR33)</f>
        <v>653.03</v>
      </c>
      <c r="MS34" s="38">
        <f ca="1">+IF(Simulador!$C$50="Si",MS31+MS32,MS31+MS33)</f>
        <v>653.03</v>
      </c>
      <c r="MT34" s="38">
        <f ca="1">+IF(Simulador!$C$50="Si",MT31+MT32,MT31+MT33)</f>
        <v>653.03</v>
      </c>
      <c r="MU34" s="38">
        <f ca="1">+IF(Simulador!$C$50="Si",MU31+MU32,MU31+MU33)</f>
        <v>653.03</v>
      </c>
      <c r="MV34" s="38">
        <f ca="1">+IF(Simulador!$C$50="Si",MV31+MV32,MV31+MV33)</f>
        <v>653.03</v>
      </c>
      <c r="MW34" s="38">
        <f ca="1">+IF(Simulador!$C$50="Si",MW31+MW32,MW31+MW33)</f>
        <v>653.03</v>
      </c>
      <c r="MX34" s="38">
        <f ca="1">+IF(Simulador!$C$50="Si",MX31+MX32,MX31+MX33)</f>
        <v>655.13</v>
      </c>
      <c r="MY34" s="38">
        <f ca="1">+IF(Simulador!$C$50="Si",MY31+MY32,MY31+MY33)</f>
        <v>655.13</v>
      </c>
      <c r="MZ34" s="38">
        <f ca="1">+IF(Simulador!$C$50="Si",MZ31+MZ32,MZ31+MZ33)</f>
        <v>655.13</v>
      </c>
      <c r="NA34" s="38">
        <f ca="1">+IF(Simulador!$C$50="Si",NA31+NA32,NA31+NA33)</f>
        <v>655.13</v>
      </c>
      <c r="NB34" s="38">
        <f ca="1">+IF(Simulador!$C$50="Si",NB31+NB32,NB31+NB33)</f>
        <v>655.13</v>
      </c>
      <c r="NC34" s="38">
        <f ca="1">+IF(Simulador!$C$50="Si",NC31+NC32,NC31+NC33)</f>
        <v>655.13</v>
      </c>
      <c r="ND34" s="38">
        <f ca="1">+IF(Simulador!$C$50="Si",ND31+ND32,ND31+ND33)</f>
        <v>655.13</v>
      </c>
      <c r="NE34" s="38">
        <f ca="1">+IF(Simulador!$C$50="Si",NE31+NE32,NE31+NE33)</f>
        <v>655.13</v>
      </c>
      <c r="NF34" s="38">
        <f ca="1">+IF(Simulador!$C$50="Si",NF31+NF32,NF31+NF33)</f>
        <v>655.13</v>
      </c>
      <c r="NG34" s="38">
        <f ca="1">+IF(Simulador!$C$50="Si",NG31+NG32,NG31+NG33)</f>
        <v>655.13</v>
      </c>
      <c r="NH34" s="38">
        <f ca="1">+IF(Simulador!$C$50="Si",NH31+NH32,NH31+NH33)</f>
        <v>655.13</v>
      </c>
      <c r="NI34" s="38">
        <f ca="1">+IF(Simulador!$C$50="Si",NI31+NI32,NI31+NI33)</f>
        <v>655.13</v>
      </c>
      <c r="NJ34" s="38">
        <f ca="1">+IF(Simulador!$C$50="Si",NJ31+NJ32,NJ31+NJ33)</f>
        <v>655.13</v>
      </c>
      <c r="NK34" s="38">
        <f ca="1">+IF(Simulador!$C$50="Si",NK31+NK32,NK31+NK33)</f>
        <v>655.13</v>
      </c>
      <c r="NL34" s="38">
        <f ca="1">+IF(Simulador!$C$50="Si",NL31+NL32,NL31+NL33)</f>
        <v>655.13</v>
      </c>
      <c r="NM34" s="38">
        <f ca="1">+IF(Simulador!$C$50="Si",NM31+NM32,NM31+NM33)</f>
        <v>655.13</v>
      </c>
      <c r="NN34" s="38">
        <f ca="1">+IF(Simulador!$C$50="Si",NN31+NN32,NN31+NN33)</f>
        <v>655.13</v>
      </c>
      <c r="NO34" s="38">
        <f ca="1">+IF(Simulador!$C$50="Si",NO31+NO32,NO31+NO33)</f>
        <v>655.13</v>
      </c>
      <c r="NP34" s="38">
        <f ca="1">+IF(Simulador!$C$50="Si",NP31+NP32,NP31+NP33)</f>
        <v>655.13</v>
      </c>
      <c r="NQ34" s="38">
        <f ca="1">+IF(Simulador!$C$50="Si",NQ31+NQ32,NQ31+NQ33)</f>
        <v>655.13</v>
      </c>
      <c r="NR34" s="38">
        <f ca="1">+IF(Simulador!$C$50="Si",NR31+NR32,NR31+NR33)</f>
        <v>700.13</v>
      </c>
      <c r="NS34" s="38">
        <f ca="1">+IF(Simulador!$C$50="Si",NS31+NS32,NS31+NS33)</f>
        <v>700.13</v>
      </c>
      <c r="NT34" s="38">
        <f ca="1">+IF(Simulador!$C$50="Si",NT31+NT32,NT31+NT33)</f>
        <v>700.13</v>
      </c>
      <c r="NU34" s="38">
        <f ca="1">+IF(Simulador!$C$50="Si",NU31+NU32,NU31+NU33)</f>
        <v>700.13</v>
      </c>
      <c r="NV34" s="38">
        <f ca="1">+IF(Simulador!$C$50="Si",NV31+NV32,NV31+NV33)</f>
        <v>700.13</v>
      </c>
      <c r="NW34" s="38">
        <f ca="1">+IF(Simulador!$C$50="Si",NW31+NW32,NW31+NW33)</f>
        <v>700.13</v>
      </c>
      <c r="NX34" s="38">
        <f ca="1">+IF(Simulador!$C$50="Si",NX31+NX32,NX31+NX33)</f>
        <v>700.13</v>
      </c>
      <c r="NY34" s="38">
        <f ca="1">+IF(Simulador!$C$50="Si",NY31+NY32,NY31+NY33)</f>
        <v>700.13</v>
      </c>
      <c r="NZ34" s="38">
        <f ca="1">+IF(Simulador!$C$50="Si",NZ31+NZ32,NZ31+NZ33)</f>
        <v>700.13</v>
      </c>
      <c r="OA34" s="38">
        <f ca="1">+IF(Simulador!$C$50="Si",OA31+OA32,OA31+OA33)</f>
        <v>700.13</v>
      </c>
      <c r="OB34" s="38">
        <f ca="1">+IF(Simulador!$C$50="Si",OB31+OB32,OB31+OB33)</f>
        <v>702.33</v>
      </c>
      <c r="OC34" s="38">
        <f ca="1">+IF(Simulador!$C$50="Si",OC31+OC32,OC31+OC33)</f>
        <v>702.33</v>
      </c>
      <c r="OD34" s="38">
        <f ca="1">+IF(Simulador!$C$50="Si",OD31+OD32,OD31+OD33)</f>
        <v>702.33</v>
      </c>
      <c r="OE34" s="38">
        <f ca="1">+IF(Simulador!$C$50="Si",OE31+OE32,OE31+OE33)</f>
        <v>702.33</v>
      </c>
      <c r="OF34" s="38">
        <f ca="1">+IF(Simulador!$C$50="Si",OF31+OF32,OF31+OF33)</f>
        <v>702.33</v>
      </c>
      <c r="OG34" s="38">
        <f ca="1">+IF(Simulador!$C$50="Si",OG31+OG32,OG31+OG33)</f>
        <v>702.33</v>
      </c>
      <c r="OH34" s="38">
        <f ca="1">+IF(Simulador!$C$50="Si",OH31+OH32,OH31+OH33)</f>
        <v>702.33</v>
      </c>
      <c r="OI34" s="38">
        <f ca="1">+IF(Simulador!$C$50="Si",OI31+OI32,OI31+OI33)</f>
        <v>702.33</v>
      </c>
      <c r="OJ34" s="38">
        <f ca="1">+IF(Simulador!$C$50="Si",OJ31+OJ32,OJ31+OJ33)</f>
        <v>702.33</v>
      </c>
      <c r="OK34" s="38">
        <f ca="1">+IF(Simulador!$C$50="Si",OK31+OK32,OK31+OK33)</f>
        <v>702.33</v>
      </c>
      <c r="OL34" s="38">
        <f ca="1">+IF(Simulador!$C$50="Si",OL31+OL32,OL31+OL33)</f>
        <v>702.33</v>
      </c>
      <c r="OM34" s="38">
        <f ca="1">+IF(Simulador!$C$50="Si",OM31+OM32,OM31+OM33)</f>
        <v>702.33</v>
      </c>
      <c r="ON34" s="38">
        <f ca="1">+IF(Simulador!$C$50="Si",ON31+ON32,ON31+ON33)</f>
        <v>702.33</v>
      </c>
      <c r="OO34" s="38">
        <f ca="1">+IF(Simulador!$C$50="Si",OO31+OO32,OO31+OO33)</f>
        <v>702.33</v>
      </c>
      <c r="OP34" s="38">
        <f ca="1">+IF(Simulador!$C$50="Si",OP31+OP32,OP31+OP33)</f>
        <v>702.33</v>
      </c>
      <c r="OQ34" s="38">
        <f ca="1">+IF(Simulador!$C$50="Si",OQ31+OQ32,OQ31+OQ33)</f>
        <v>702.33</v>
      </c>
      <c r="OR34" s="38">
        <f ca="1">+IF(Simulador!$C$50="Si",OR31+OR32,OR31+OR33)</f>
        <v>702.33</v>
      </c>
      <c r="OS34" s="38">
        <f ca="1">+IF(Simulador!$C$50="Si",OS31+OS32,OS31+OS33)</f>
        <v>702.33</v>
      </c>
      <c r="OT34" s="38">
        <f ca="1">+IF(Simulador!$C$50="Si",OT31+OT32,OT31+OT33)</f>
        <v>702.33</v>
      </c>
      <c r="OU34" s="38">
        <f ca="1">+IF(Simulador!$C$50="Si",OU31+OU32,OU31+OU33)</f>
        <v>702.33</v>
      </c>
      <c r="OV34" s="38">
        <f ca="1">+IF(Simulador!$C$50="Si",OV31+OV32,OV31+OV33)</f>
        <v>702.33</v>
      </c>
      <c r="OW34" s="38">
        <f ca="1">+IF(Simulador!$C$50="Si",OW31+OW32,OW31+OW33)</f>
        <v>747.33</v>
      </c>
      <c r="OX34" s="38">
        <f ca="1">+IF(Simulador!$C$50="Si",OX31+OX32,OX31+OX33)</f>
        <v>747.33</v>
      </c>
      <c r="OY34" s="38">
        <f ca="1">+IF(Simulador!$C$50="Si",OY31+OY32,OY31+OY33)</f>
        <v>747.33</v>
      </c>
      <c r="OZ34" s="38">
        <f ca="1">+IF(Simulador!$C$50="Si",OZ31+OZ32,OZ31+OZ33)</f>
        <v>747.33</v>
      </c>
      <c r="PA34" s="38">
        <f ca="1">+IF(Simulador!$C$50="Si",PA31+PA32,PA31+PA33)</f>
        <v>747.33</v>
      </c>
      <c r="PB34" s="38">
        <f ca="1">+IF(Simulador!$C$50="Si",PB31+PB32,PB31+PB33)</f>
        <v>747.33</v>
      </c>
      <c r="PC34" s="38">
        <f ca="1">+IF(Simulador!$C$50="Si",PC31+PC32,PC31+PC33)</f>
        <v>747.33</v>
      </c>
      <c r="PD34" s="38">
        <f ca="1">+IF(Simulador!$C$50="Si",PD31+PD32,PD31+PD33)</f>
        <v>747.33</v>
      </c>
      <c r="PE34" s="38">
        <f ca="1">+IF(Simulador!$C$50="Si",PE31+PE32,PE31+PE33)</f>
        <v>747.33</v>
      </c>
      <c r="PF34" s="38">
        <f ca="1">+IF(Simulador!$C$50="Si",PF31+PF32,PF31+PF33)</f>
        <v>747.33</v>
      </c>
      <c r="PG34" s="38">
        <f ca="1">+IF(Simulador!$C$50="Si",PG31+PG32,PG31+PG33)</f>
        <v>747.33</v>
      </c>
      <c r="PH34" s="38">
        <f ca="1">+IF(Simulador!$C$50="Si",PH31+PH32,PH31+PH33)</f>
        <v>749.89</v>
      </c>
      <c r="PI34" s="38">
        <f ca="1">+IF(Simulador!$C$50="Si",PI31+PI32,PI31+PI33)</f>
        <v>749.89</v>
      </c>
      <c r="PJ34" s="38">
        <f ca="1">+IF(Simulador!$C$50="Si",PJ31+PJ32,PJ31+PJ33)</f>
        <v>749.89</v>
      </c>
      <c r="PK34" s="38">
        <f ca="1">+IF(Simulador!$C$50="Si",PK31+PK32,PK31+PK33)</f>
        <v>749.89</v>
      </c>
      <c r="PL34" s="38">
        <f ca="1">+IF(Simulador!$C$50="Si",PL31+PL32,PL31+PL33)</f>
        <v>749.89</v>
      </c>
      <c r="PM34" s="38">
        <f ca="1">+IF(Simulador!$C$50="Si",PM31+PM32,PM31+PM33)</f>
        <v>749.89</v>
      </c>
      <c r="PN34" s="38">
        <f ca="1">+IF(Simulador!$C$50="Si",PN31+PN32,PN31+PN33)</f>
        <v>749.89</v>
      </c>
      <c r="PO34" s="38">
        <f ca="1">+IF(Simulador!$C$50="Si",PO31+PO32,PO31+PO33)</f>
        <v>749.89</v>
      </c>
      <c r="PP34" s="38">
        <f ca="1">+IF(Simulador!$C$50="Si",PP31+PP32,PP31+PP33)</f>
        <v>749.89</v>
      </c>
      <c r="PQ34" s="38">
        <f ca="1">+IF(Simulador!$C$50="Si",PQ31+PQ32,PQ31+PQ33)</f>
        <v>749.89</v>
      </c>
      <c r="PR34" s="38">
        <f ca="1">+IF(Simulador!$C$50="Si",PR31+PR32,PR31+PR33)</f>
        <v>749.89</v>
      </c>
      <c r="PS34" s="38">
        <f ca="1">+IF(Simulador!$C$50="Si",PS31+PS32,PS31+PS33)</f>
        <v>749.89</v>
      </c>
      <c r="PT34" s="38">
        <f ca="1">+IF(Simulador!$C$50="Si",PT31+PT32,PT31+PT33)</f>
        <v>749.89</v>
      </c>
      <c r="PU34" s="38">
        <f ca="1">+IF(Simulador!$C$50="Si",PU31+PU32,PU31+PU33)</f>
        <v>749.89</v>
      </c>
      <c r="PV34" s="38">
        <f ca="1">+IF(Simulador!$C$50="Si",PV31+PV32,PV31+PV33)</f>
        <v>749.89</v>
      </c>
      <c r="PW34" s="38">
        <f ca="1">+IF(Simulador!$C$50="Si",PW31+PW32,PW31+PW33)</f>
        <v>749.89</v>
      </c>
      <c r="PX34" s="38">
        <f ca="1">+IF(Simulador!$C$50="Si",PX31+PX32,PX31+PX33)</f>
        <v>749.89</v>
      </c>
      <c r="PY34" s="38">
        <f ca="1">+IF(Simulador!$C$50="Si",PY31+PY32,PY31+PY33)</f>
        <v>749.89</v>
      </c>
      <c r="PZ34" s="38">
        <f ca="1">+IF(Simulador!$C$50="Si",PZ31+PZ32,PZ31+PZ33)</f>
        <v>749.89</v>
      </c>
      <c r="QA34" s="38">
        <f ca="1">+IF(Simulador!$C$50="Si",QA31+QA32,QA31+QA33)</f>
        <v>749.89</v>
      </c>
      <c r="QB34" s="38">
        <f ca="1">+IF(Simulador!$C$50="Si",QB31+QB32,QB31+QB33)</f>
        <v>794.89</v>
      </c>
      <c r="QC34" s="38">
        <f ca="1">+IF(Simulador!$C$50="Si",QC31+QC32,QC31+QC33)</f>
        <v>794.89</v>
      </c>
      <c r="QD34" s="38">
        <f ca="1">+IF(Simulador!$C$50="Si",QD31+QD32,QD31+QD33)</f>
        <v>794.89</v>
      </c>
      <c r="QE34" s="38">
        <f ca="1">+IF(Simulador!$C$50="Si",QE31+QE32,QE31+QE33)</f>
        <v>794.89</v>
      </c>
      <c r="QF34" s="38">
        <f ca="1">+IF(Simulador!$C$50="Si",QF31+QF32,QF31+QF33)</f>
        <v>794.89</v>
      </c>
      <c r="QG34" s="38">
        <f ca="1">+IF(Simulador!$C$50="Si",QG31+QG32,QG31+QG33)</f>
        <v>794.89</v>
      </c>
      <c r="QH34" s="38">
        <f ca="1">+IF(Simulador!$C$50="Si",QH31+QH32,QH31+QH33)</f>
        <v>794.89</v>
      </c>
      <c r="QI34" s="38">
        <f ca="1">+IF(Simulador!$C$50="Si",QI31+QI32,QI31+QI33)</f>
        <v>794.89</v>
      </c>
      <c r="QJ34" s="38">
        <f ca="1">+IF(Simulador!$C$50="Si",QJ31+QJ32,QJ31+QJ33)</f>
        <v>794.89</v>
      </c>
      <c r="QK34" s="38">
        <f ca="1">+IF(Simulador!$C$50="Si",QK31+QK32,QK31+QK33)</f>
        <v>794.89</v>
      </c>
      <c r="QL34" s="38">
        <f ca="1">+IF(Simulador!$C$50="Si",QL31+QL32,QL31+QL33)</f>
        <v>797.39</v>
      </c>
      <c r="QM34" s="38">
        <f ca="1">+IF(Simulador!$C$50="Si",QM31+QM32,QM31+QM33)</f>
        <v>797.39</v>
      </c>
      <c r="QN34" s="38">
        <f ca="1">+IF(Simulador!$C$50="Si",QN31+QN32,QN31+QN33)</f>
        <v>797.39</v>
      </c>
      <c r="QO34" s="38">
        <f ca="1">+IF(Simulador!$C$50="Si",QO31+QO32,QO31+QO33)</f>
        <v>797.39</v>
      </c>
      <c r="QP34" s="38">
        <f ca="1">+IF(Simulador!$C$50="Si",QP31+QP32,QP31+QP33)</f>
        <v>797.39</v>
      </c>
      <c r="QQ34" s="38">
        <f ca="1">+IF(Simulador!$C$50="Si",QQ31+QQ32,QQ31+QQ33)</f>
        <v>797.39</v>
      </c>
      <c r="QR34" s="38">
        <f ca="1">+IF(Simulador!$C$50="Si",QR31+QR32,QR31+QR33)</f>
        <v>797.39</v>
      </c>
      <c r="QS34" s="38">
        <f ca="1">+IF(Simulador!$C$50="Si",QS31+QS32,QS31+QS33)</f>
        <v>797.39</v>
      </c>
      <c r="QT34" s="38">
        <f ca="1">+IF(Simulador!$C$50="Si",QT31+QT32,QT31+QT33)</f>
        <v>797.39</v>
      </c>
      <c r="QU34" s="38">
        <f ca="1">+IF(Simulador!$C$50="Si",QU31+QU32,QU31+QU33)</f>
        <v>797.39</v>
      </c>
      <c r="QV34" s="38">
        <f ca="1">+IF(Simulador!$C$50="Si",QV31+QV32,QV31+QV33)</f>
        <v>797.39</v>
      </c>
      <c r="QW34" s="38">
        <f ca="1">+IF(Simulador!$C$50="Si",QW31+QW32,QW31+QW33)</f>
        <v>797.39</v>
      </c>
      <c r="QX34" s="38">
        <f ca="1">+IF(Simulador!$C$50="Si",QX31+QX32,QX31+QX33)</f>
        <v>797.39</v>
      </c>
      <c r="QY34" s="38">
        <f ca="1">+IF(Simulador!$C$50="Si",QY31+QY32,QY31+QY33)</f>
        <v>797.39</v>
      </c>
      <c r="QZ34" s="38">
        <f ca="1">+IF(Simulador!$C$50="Si",QZ31+QZ32,QZ31+QZ33)</f>
        <v>797.39</v>
      </c>
      <c r="RA34" s="38">
        <f ca="1">+IF(Simulador!$C$50="Si",RA31+RA32,RA31+RA33)</f>
        <v>797.39</v>
      </c>
      <c r="RB34" s="38">
        <f ca="1">+IF(Simulador!$C$50="Si",RB31+RB32,RB31+RB33)</f>
        <v>797.39</v>
      </c>
      <c r="RC34" s="38">
        <f ca="1">+IF(Simulador!$C$50="Si",RC31+RC32,RC31+RC33)</f>
        <v>797.39</v>
      </c>
      <c r="RD34" s="38">
        <f ca="1">+IF(Simulador!$C$50="Si",RD31+RD32,RD31+RD33)</f>
        <v>797.39</v>
      </c>
      <c r="RE34" s="38">
        <f ca="1">+IF(Simulador!$C$50="Si",RE31+RE32,RE31+RE33)</f>
        <v>797.39</v>
      </c>
      <c r="RF34" s="38">
        <f ca="1">+IF(Simulador!$C$50="Si",RF31+RF32,RF31+RF33)</f>
        <v>842.39</v>
      </c>
      <c r="RG34" s="38">
        <f ca="1">+IF(Simulador!$C$50="Si",RG31+RG32,RG31+RG33)</f>
        <v>842.39</v>
      </c>
      <c r="RH34" s="38">
        <f ca="1">+IF(Simulador!$C$50="Si",RH31+RH32,RH31+RH33)</f>
        <v>842.39</v>
      </c>
      <c r="RI34" s="38">
        <f ca="1">+IF(Simulador!$C$50="Si",RI31+RI32,RI31+RI33)</f>
        <v>842.39</v>
      </c>
      <c r="RJ34" s="38">
        <f ca="1">+IF(Simulador!$C$50="Si",RJ31+RJ32,RJ31+RJ33)</f>
        <v>842.39</v>
      </c>
      <c r="RK34" s="38">
        <f ca="1">+IF(Simulador!$C$50="Si",RK31+RK32,RK31+RK33)</f>
        <v>842.39</v>
      </c>
      <c r="RL34" s="38">
        <f ca="1">+IF(Simulador!$C$50="Si",RL31+RL32,RL31+RL33)</f>
        <v>842.39</v>
      </c>
      <c r="RM34" s="38">
        <f ca="1">+IF(Simulador!$C$50="Si",RM31+RM32,RM31+RM33)</f>
        <v>842.39</v>
      </c>
      <c r="RN34" s="38">
        <f ca="1">+IF(Simulador!$C$50="Si",RN31+RN32,RN31+RN33)</f>
        <v>842.39</v>
      </c>
      <c r="RO34" s="38">
        <f ca="1">+IF(Simulador!$C$50="Si",RO31+RO32,RO31+RO33)</f>
        <v>845</v>
      </c>
      <c r="RP34" s="38">
        <f ca="1">+IF(Simulador!$C$50="Si",RP31+RP32,RP31+RP33)</f>
        <v>845</v>
      </c>
      <c r="RQ34" s="38">
        <f ca="1">+IF(Simulador!$C$50="Si",RQ31+RQ32,RQ31+RQ33)</f>
        <v>845</v>
      </c>
      <c r="RR34" s="38">
        <f ca="1">+IF(Simulador!$C$50="Si",RR31+RR32,RR31+RR33)</f>
        <v>845</v>
      </c>
      <c r="RS34" s="38">
        <f ca="1">+IF(Simulador!$C$50="Si",RS31+RS32,RS31+RS33)</f>
        <v>845</v>
      </c>
      <c r="RT34" s="38">
        <f ca="1">+IF(Simulador!$C$50="Si",RT31+RT32,RT31+RT33)</f>
        <v>845</v>
      </c>
      <c r="RU34" s="38">
        <f ca="1">+IF(Simulador!$C$50="Si",RU31+RU32,RU31+RU33)</f>
        <v>845</v>
      </c>
      <c r="RV34" s="38">
        <f ca="1">+IF(Simulador!$C$50="Si",RV31+RV32,RV31+RV33)</f>
        <v>845</v>
      </c>
      <c r="RW34" s="38">
        <f ca="1">+IF(Simulador!$C$50="Si",RW31+RW32,RW31+RW33)</f>
        <v>845</v>
      </c>
      <c r="RX34" s="38">
        <f ca="1">+IF(Simulador!$C$50="Si",RX31+RX32,RX31+RX33)</f>
        <v>845</v>
      </c>
      <c r="RY34" s="38">
        <f ca="1">+IF(Simulador!$C$50="Si",RY31+RY32,RY31+RY33)</f>
        <v>845</v>
      </c>
      <c r="RZ34" s="38">
        <f ca="1">+IF(Simulador!$C$50="Si",RZ31+RZ32,RZ31+RZ33)</f>
        <v>845</v>
      </c>
      <c r="SA34" s="38">
        <f ca="1">+IF(Simulador!$C$50="Si",SA31+SA32,SA31+SA33)</f>
        <v>845</v>
      </c>
      <c r="SB34" s="38">
        <f ca="1">+IF(Simulador!$C$50="Si",SB31+SB32,SB31+SB33)</f>
        <v>845</v>
      </c>
      <c r="SC34" s="38">
        <f ca="1">+IF(Simulador!$C$50="Si",SC31+SC32,SC31+SC33)</f>
        <v>845</v>
      </c>
      <c r="SD34" s="38">
        <f ca="1">+IF(Simulador!$C$50="Si",SD31+SD32,SD31+SD33)</f>
        <v>845</v>
      </c>
      <c r="SE34" s="38">
        <f ca="1">+IF(Simulador!$C$50="Si",SE31+SE32,SE31+SE33)</f>
        <v>845</v>
      </c>
      <c r="SF34" s="38">
        <f ca="1">+IF(Simulador!$C$50="Si",SF31+SF32,SF31+SF33)</f>
        <v>845</v>
      </c>
      <c r="SG34" s="38">
        <f ca="1">+IF(Simulador!$C$50="Si",SG31+SG32,SG31+SG33)</f>
        <v>845</v>
      </c>
      <c r="SH34" s="38">
        <f ca="1">+IF(Simulador!$C$50="Si",SH31+SH32,SH31+SH33)</f>
        <v>845</v>
      </c>
      <c r="SI34" s="38">
        <f ca="1">+IF(Simulador!$C$50="Si",SI31+SI32,SI31+SI33)</f>
        <v>845</v>
      </c>
      <c r="SJ34" s="38">
        <f ca="1">+IF(Simulador!$C$50="Si",SJ31+SJ32,SJ31+SJ33)</f>
        <v>845</v>
      </c>
      <c r="SK34" s="38">
        <f ca="1">+IF(Simulador!$C$50="Si",SK31+SK32,SK31+SK33)</f>
        <v>890</v>
      </c>
      <c r="SL34" s="38">
        <f ca="1">+IF(Simulador!$C$50="Si",SL31+SL32,SL31+SL33)</f>
        <v>890</v>
      </c>
      <c r="SM34" s="38">
        <f ca="1">+IF(Simulador!$C$50="Si",SM31+SM32,SM31+SM33)</f>
        <v>890</v>
      </c>
      <c r="SN34" s="38">
        <f ca="1">+IF(Simulador!$C$50="Si",SN31+SN32,SN31+SN33)</f>
        <v>890</v>
      </c>
      <c r="SO34" s="38">
        <f ca="1">+IF(Simulador!$C$50="Si",SO31+SO32,SO31+SO33)</f>
        <v>890</v>
      </c>
      <c r="SP34" s="38">
        <f ca="1">+IF(Simulador!$C$50="Si",SP31+SP32,SP31+SP33)</f>
        <v>890</v>
      </c>
      <c r="SQ34" s="38">
        <f ca="1">+IF(Simulador!$C$50="Si",SQ31+SQ32,SQ31+SQ33)</f>
        <v>890</v>
      </c>
      <c r="SR34" s="38">
        <f ca="1">+IF(Simulador!$C$50="Si",SR31+SR32,SR31+SR33)</f>
        <v>890</v>
      </c>
      <c r="SS34" s="38">
        <f ca="1">+IF(Simulador!$C$50="Si",SS31+SS32,SS31+SS33)</f>
        <v>890</v>
      </c>
      <c r="ST34" s="38">
        <f ca="1">+IF(Simulador!$C$50="Si",ST31+ST32,ST31+ST33)</f>
        <v>890</v>
      </c>
      <c r="SU34" s="38">
        <f ca="1">+IF(Simulador!$C$50="Si",SU31+SU32,SU31+SU33)</f>
        <v>892.98</v>
      </c>
      <c r="SV34" s="38">
        <f ca="1">+IF(Simulador!$C$50="Si",SV31+SV32,SV31+SV33)</f>
        <v>892.98</v>
      </c>
      <c r="SW34" s="38">
        <f ca="1">+IF(Simulador!$C$50="Si",SW31+SW32,SW31+SW33)</f>
        <v>892.98</v>
      </c>
      <c r="SX34" s="38">
        <f ca="1">+IF(Simulador!$C$50="Si",SX31+SX32,SX31+SX33)</f>
        <v>892.98</v>
      </c>
      <c r="SY34" s="38">
        <f ca="1">+IF(Simulador!$C$50="Si",SY31+SY32,SY31+SY33)</f>
        <v>892.98</v>
      </c>
      <c r="SZ34" s="38">
        <f ca="1">+IF(Simulador!$C$50="Si",SZ31+SZ32,SZ31+SZ33)</f>
        <v>892.98</v>
      </c>
      <c r="TA34" s="38">
        <f ca="1">+IF(Simulador!$C$50="Si",TA31+TA32,TA31+TA33)</f>
        <v>892.98</v>
      </c>
      <c r="TB34" s="38">
        <f ca="1">+IF(Simulador!$C$50="Si",TB31+TB32,TB31+TB33)</f>
        <v>892.98</v>
      </c>
      <c r="TC34" s="38">
        <f ca="1">+IF(Simulador!$C$50="Si",TC31+TC32,TC31+TC33)</f>
        <v>892.98</v>
      </c>
      <c r="TD34" s="38">
        <f ca="1">+IF(Simulador!$C$50="Si",TD31+TD32,TD31+TD33)</f>
        <v>892.98</v>
      </c>
      <c r="TE34" s="38">
        <f ca="1">+IF(Simulador!$C$50="Si",TE31+TE32,TE31+TE33)</f>
        <v>892.98</v>
      </c>
      <c r="TF34" s="38">
        <f ca="1">+IF(Simulador!$C$50="Si",TF31+TF32,TF31+TF33)</f>
        <v>892.98</v>
      </c>
      <c r="TG34" s="38">
        <f ca="1">+IF(Simulador!$C$50="Si",TG31+TG32,TG31+TG33)</f>
        <v>892.98</v>
      </c>
      <c r="TH34" s="38">
        <f ca="1">+IF(Simulador!$C$50="Si",TH31+TH32,TH31+TH33)</f>
        <v>892.98</v>
      </c>
      <c r="TI34" s="38">
        <f ca="1">+IF(Simulador!$C$50="Si",TI31+TI32,TI31+TI33)</f>
        <v>892.98</v>
      </c>
      <c r="TJ34" s="38">
        <f ca="1">+IF(Simulador!$C$50="Si",TJ31+TJ32,TJ31+TJ33)</f>
        <v>892.98</v>
      </c>
      <c r="TK34" s="38">
        <f ca="1">+IF(Simulador!$C$50="Si",TK31+TK32,TK31+TK33)</f>
        <v>892.98</v>
      </c>
      <c r="TL34" s="38">
        <f ca="1">+IF(Simulador!$C$50="Si",TL31+TL32,TL31+TL33)</f>
        <v>892.98</v>
      </c>
      <c r="TM34" s="38">
        <f ca="1">+IF(Simulador!$C$50="Si",TM31+TM32,TM31+TM33)</f>
        <v>892.98</v>
      </c>
      <c r="TN34" s="38">
        <f ca="1">+IF(Simulador!$C$50="Si",TN31+TN32,TN31+TN33)</f>
        <v>892.98</v>
      </c>
      <c r="TO34" s="38">
        <f ca="1">+IF(Simulador!$C$50="Si",TO31+TO32,TO31+TO33)</f>
        <v>937.98</v>
      </c>
      <c r="TP34" s="38">
        <f ca="1">+IF(Simulador!$C$50="Si",TP31+TP32,TP31+TP33)</f>
        <v>937.98</v>
      </c>
      <c r="TQ34" s="38">
        <f ca="1">+IF(Simulador!$C$50="Si",TQ31+TQ32,TQ31+TQ33)</f>
        <v>937.98</v>
      </c>
      <c r="TR34" s="38">
        <f ca="1">+IF(Simulador!$C$50="Si",TR31+TR32,TR31+TR33)</f>
        <v>937.98</v>
      </c>
      <c r="TS34" s="38">
        <f ca="1">+IF(Simulador!$C$50="Si",TS31+TS32,TS31+TS33)</f>
        <v>937.98</v>
      </c>
      <c r="TT34" s="38">
        <f ca="1">+IF(Simulador!$C$50="Si",TT31+TT32,TT31+TT33)</f>
        <v>937.98</v>
      </c>
      <c r="TU34" s="38">
        <f ca="1">+IF(Simulador!$C$50="Si",TU31+TU32,TU31+TU33)</f>
        <v>937.98</v>
      </c>
      <c r="TV34" s="38">
        <f ca="1">+IF(Simulador!$C$50="Si",TV31+TV32,TV31+TV33)</f>
        <v>937.98</v>
      </c>
      <c r="TW34" s="38">
        <f ca="1">+IF(Simulador!$C$50="Si",TW31+TW32,TW31+TW33)</f>
        <v>937.98</v>
      </c>
      <c r="TX34" s="38">
        <f ca="1">+IF(Simulador!$C$50="Si",TX31+TX32,TX31+TX33)</f>
        <v>937.98</v>
      </c>
      <c r="TY34" s="38">
        <f ca="1">+IF(Simulador!$C$50="Si",TY31+TY32,TY31+TY33)</f>
        <v>940.98</v>
      </c>
      <c r="TZ34" s="38">
        <f ca="1">+IF(Simulador!$C$50="Si",TZ31+TZ32,TZ31+TZ33)</f>
        <v>940.98</v>
      </c>
      <c r="UA34" s="38">
        <f ca="1">+IF(Simulador!$C$50="Si",UA31+UA32,UA31+UA33)</f>
        <v>940.98</v>
      </c>
      <c r="UB34" s="38">
        <f ca="1">+IF(Simulador!$C$50="Si",UB31+UB32,UB31+UB33)</f>
        <v>940.98</v>
      </c>
      <c r="UC34" s="38">
        <f ca="1">+IF(Simulador!$C$50="Si",UC31+UC32,UC31+UC33)</f>
        <v>940.98</v>
      </c>
      <c r="UD34" s="38">
        <f ca="1">+IF(Simulador!$C$50="Si",UD31+UD32,UD31+UD33)</f>
        <v>940.98</v>
      </c>
      <c r="UE34" s="38">
        <f ca="1">+IF(Simulador!$C$50="Si",UE31+UE32,UE31+UE33)</f>
        <v>940.98</v>
      </c>
      <c r="UF34" s="38">
        <f ca="1">+IF(Simulador!$C$50="Si",UF31+UF32,UF31+UF33)</f>
        <v>940.98</v>
      </c>
      <c r="UG34" s="38">
        <f ca="1">+IF(Simulador!$C$50="Si",UG31+UG32,UG31+UG33)</f>
        <v>940.98</v>
      </c>
      <c r="UH34" s="38">
        <f ca="1">+IF(Simulador!$C$50="Si",UH31+UH32,UH31+UH33)</f>
        <v>940.98</v>
      </c>
      <c r="UI34" s="38">
        <f ca="1">+IF(Simulador!$C$50="Si",UI31+UI32,UI31+UI33)</f>
        <v>940.98</v>
      </c>
      <c r="UJ34" s="38">
        <f ca="1">+IF(Simulador!$C$50="Si",UJ31+UJ32,UJ31+UJ33)</f>
        <v>940.98</v>
      </c>
      <c r="UK34" s="38">
        <f ca="1">+IF(Simulador!$C$50="Si",UK31+UK32,UK31+UK33)</f>
        <v>940.98</v>
      </c>
      <c r="UL34" s="38">
        <f ca="1">+IF(Simulador!$C$50="Si",UL31+UL32,UL31+UL33)</f>
        <v>940.98</v>
      </c>
      <c r="UM34" s="38">
        <f ca="1">+IF(Simulador!$C$50="Si",UM31+UM32,UM31+UM33)</f>
        <v>940.98</v>
      </c>
      <c r="UN34" s="38">
        <f ca="1">+IF(Simulador!$C$50="Si",UN31+UN32,UN31+UN33)</f>
        <v>940.98</v>
      </c>
      <c r="UO34" s="38">
        <f ca="1">+IF(Simulador!$C$50="Si",UO31+UO32,UO31+UO33)</f>
        <v>940.98</v>
      </c>
      <c r="UP34" s="38">
        <f ca="1">+IF(Simulador!$C$50="Si",UP31+UP32,UP31+UP33)</f>
        <v>940.98</v>
      </c>
      <c r="UQ34" s="38">
        <f ca="1">+IF(Simulador!$C$50="Si",UQ31+UQ32,UQ31+UQ33)</f>
        <v>940.98</v>
      </c>
      <c r="UR34" s="38">
        <f ca="1">+IF(Simulador!$C$50="Si",UR31+UR32,UR31+UR33)</f>
        <v>940.98</v>
      </c>
      <c r="US34" s="38">
        <f ca="1">+IF(Simulador!$C$50="Si",US31+US32,US31+US33)</f>
        <v>940.98</v>
      </c>
      <c r="UT34" s="38">
        <f ca="1">+IF(Simulador!$C$50="Si",UT31+UT32,UT31+UT33)</f>
        <v>985.98</v>
      </c>
      <c r="UU34" s="38">
        <f ca="1">+IF(Simulador!$C$50="Si",UU31+UU32,UU31+UU33)</f>
        <v>985.98</v>
      </c>
      <c r="UV34" s="38">
        <f ca="1">+IF(Simulador!$C$50="Si",UV31+UV32,UV31+UV33)</f>
        <v>985.98</v>
      </c>
      <c r="UW34" s="38">
        <f ca="1">+IF(Simulador!$C$50="Si",UW31+UW32,UW31+UW33)</f>
        <v>985.98</v>
      </c>
      <c r="UX34" s="38">
        <f ca="1">+IF(Simulador!$C$50="Si",UX31+UX32,UX31+UX33)</f>
        <v>985.98</v>
      </c>
      <c r="UY34" s="38">
        <f ca="1">+IF(Simulador!$C$50="Si",UY31+UY32,UY31+UY33)</f>
        <v>985.98</v>
      </c>
      <c r="UZ34" s="38">
        <f ca="1">+IF(Simulador!$C$50="Si",UZ31+UZ32,UZ31+UZ33)</f>
        <v>985.98</v>
      </c>
      <c r="VA34" s="38">
        <f ca="1">+IF(Simulador!$C$50="Si",VA31+VA32,VA31+VA33)</f>
        <v>985.98</v>
      </c>
      <c r="VB34" s="38">
        <f ca="1">+IF(Simulador!$C$50="Si",VB31+VB32,VB31+VB33)</f>
        <v>985.98</v>
      </c>
      <c r="VC34" s="38">
        <f ca="1">+IF(Simulador!$C$50="Si",VC31+VC32,VC31+VC33)</f>
        <v>985.98</v>
      </c>
      <c r="VD34" s="38">
        <f ca="1">+IF(Simulador!$C$50="Si",VD31+VD32,VD31+VD33)</f>
        <v>985.98</v>
      </c>
      <c r="VE34" s="38">
        <f ca="1">+IF(Simulador!$C$50="Si",VE31+VE32,VE31+VE33)</f>
        <v>989.29</v>
      </c>
      <c r="VF34" s="38">
        <f ca="1">+IF(Simulador!$C$50="Si",VF31+VF32,VF31+VF33)</f>
        <v>989.29</v>
      </c>
      <c r="VG34" s="38">
        <f ca="1">+IF(Simulador!$C$50="Si",VG31+VG32,VG31+VG33)</f>
        <v>989.29</v>
      </c>
      <c r="VH34" s="38">
        <f ca="1">+IF(Simulador!$C$50="Si",VH31+VH32,VH31+VH33)</f>
        <v>989.29</v>
      </c>
      <c r="VI34" s="38">
        <f ca="1">+IF(Simulador!$C$50="Si",VI31+VI32,VI31+VI33)</f>
        <v>989.29</v>
      </c>
      <c r="VJ34" s="38">
        <f ca="1">+IF(Simulador!$C$50="Si",VJ31+VJ32,VJ31+VJ33)</f>
        <v>989.29</v>
      </c>
      <c r="VK34" s="38">
        <f ca="1">+IF(Simulador!$C$50="Si",VK31+VK32,VK31+VK33)</f>
        <v>989.29</v>
      </c>
      <c r="VL34" s="38">
        <f ca="1">+IF(Simulador!$C$50="Si",VL31+VL32,VL31+VL33)</f>
        <v>989.29</v>
      </c>
      <c r="VM34" s="38">
        <f ca="1">+IF(Simulador!$C$50="Si",VM31+VM32,VM31+VM33)</f>
        <v>989.29</v>
      </c>
      <c r="VN34" s="38">
        <f ca="1">+IF(Simulador!$C$50="Si",VN31+VN32,VN31+VN33)</f>
        <v>989.29</v>
      </c>
      <c r="VO34" s="38">
        <f ca="1">+IF(Simulador!$C$50="Si",VO31+VO32,VO31+VO33)</f>
        <v>989.29</v>
      </c>
      <c r="VP34" s="38">
        <f ca="1">+IF(Simulador!$C$50="Si",VP31+VP32,VP31+VP33)</f>
        <v>989.29</v>
      </c>
      <c r="VQ34" s="38">
        <f ca="1">+IF(Simulador!$C$50="Si",VQ31+VQ32,VQ31+VQ33)</f>
        <v>989.29</v>
      </c>
      <c r="VR34" s="38">
        <f ca="1">+IF(Simulador!$C$50="Si",VR31+VR32,VR31+VR33)</f>
        <v>989.29</v>
      </c>
      <c r="VS34" s="38">
        <f ca="1">+IF(Simulador!$C$50="Si",VS31+VS32,VS31+VS33)</f>
        <v>989.29</v>
      </c>
      <c r="VT34" s="38">
        <f ca="1">+IF(Simulador!$C$50="Si",VT31+VT32,VT31+VT33)</f>
        <v>989.29</v>
      </c>
      <c r="VU34" s="38">
        <f ca="1">+IF(Simulador!$C$50="Si",VU31+VU32,VU31+VU33)</f>
        <v>989.29</v>
      </c>
      <c r="VV34" s="38">
        <f ca="1">+IF(Simulador!$C$50="Si",VV31+VV32,VV31+VV33)</f>
        <v>989.29</v>
      </c>
      <c r="VW34" s="38">
        <f ca="1">+IF(Simulador!$C$50="Si",VW31+VW32,VW31+VW33)</f>
        <v>989.29</v>
      </c>
      <c r="VX34" s="38">
        <f ca="1">+IF(Simulador!$C$50="Si",VX31+VX32,VX31+VX33)</f>
        <v>989.29</v>
      </c>
      <c r="VY34" s="38">
        <f ca="1">+IF(Simulador!$C$50="Si",VY31+VY32,VY31+VY33)</f>
        <v>1034.29</v>
      </c>
      <c r="VZ34" s="38">
        <f ca="1">+IF(Simulador!$C$50="Si",VZ31+VZ32,VZ31+VZ33)</f>
        <v>1034.29</v>
      </c>
      <c r="WA34" s="38">
        <f ca="1">+IF(Simulador!$C$50="Si",WA31+WA32,WA31+WA33)</f>
        <v>1034.29</v>
      </c>
      <c r="WB34" s="38">
        <f ca="1">+IF(Simulador!$C$50="Si",WB31+WB32,WB31+WB33)</f>
        <v>1034.29</v>
      </c>
      <c r="WC34" s="38">
        <f ca="1">+IF(Simulador!$C$50="Si",WC31+WC32,WC31+WC33)</f>
        <v>1034.29</v>
      </c>
      <c r="WD34" s="38">
        <f ca="1">+IF(Simulador!$C$50="Si",WD31+WD32,WD31+WD33)</f>
        <v>1037.04</v>
      </c>
      <c r="WE34" s="38">
        <f ca="1">+IF(Simulador!$C$50="Si",WE31+WE32,WE31+WE33)</f>
        <v>1037.04</v>
      </c>
      <c r="WF34" s="38">
        <f ca="1">+IF(Simulador!$C$50="Si",WF31+WF32,WF31+WF33)</f>
        <v>1037.04</v>
      </c>
      <c r="WG34" s="38">
        <f ca="1">+IF(Simulador!$C$50="Si",WG31+WG32,WG31+WG33)</f>
        <v>1037.04</v>
      </c>
      <c r="WH34" s="38">
        <f ca="1">+IF(Simulador!$C$50="Si",WH31+WH32,WH31+WH33)</f>
        <v>1037.04</v>
      </c>
      <c r="WI34" s="38">
        <f ca="1">+IF(Simulador!$C$50="Si",WI31+WI32,WI31+WI33)</f>
        <v>1037.04</v>
      </c>
      <c r="WJ34" s="38">
        <f ca="1">+IF(Simulador!$C$50="Si",WJ31+WJ32,WJ31+WJ33)</f>
        <v>1037.04</v>
      </c>
      <c r="WK34" s="38">
        <f ca="1">+IF(Simulador!$C$50="Si",WK31+WK32,WK31+WK33)</f>
        <v>1037.04</v>
      </c>
      <c r="WL34" s="38">
        <f ca="1">+IF(Simulador!$C$50="Si",WL31+WL32,WL31+WL33)</f>
        <v>1037.04</v>
      </c>
      <c r="WM34" s="38">
        <f ca="1">+IF(Simulador!$C$50="Si",WM31+WM32,WM31+WM33)</f>
        <v>1037.04</v>
      </c>
      <c r="WN34" s="38">
        <f ca="1">+IF(Simulador!$C$50="Si",WN31+WN32,WN31+WN33)</f>
        <v>1037.04</v>
      </c>
      <c r="WO34" s="38">
        <f ca="1">+IF(Simulador!$C$50="Si",WO31+WO32,WO31+WO33)</f>
        <v>1037.04</v>
      </c>
      <c r="WP34" s="38">
        <f ca="1">+IF(Simulador!$C$50="Si",WP31+WP32,WP31+WP33)</f>
        <v>1037.04</v>
      </c>
      <c r="WQ34" s="38">
        <f ca="1">+IF(Simulador!$C$50="Si",WQ31+WQ32,WQ31+WQ33)</f>
        <v>1037.04</v>
      </c>
      <c r="WR34" s="38">
        <f ca="1">+IF(Simulador!$C$50="Si",WR31+WR32,WR31+WR33)</f>
        <v>1037.04</v>
      </c>
      <c r="WS34" s="38">
        <f ca="1">+IF(Simulador!$C$50="Si",WS31+WS32,WS31+WS33)</f>
        <v>1037.04</v>
      </c>
      <c r="WT34" s="38">
        <f ca="1">+IF(Simulador!$C$50="Si",WT31+WT32,WT31+WT33)</f>
        <v>1037.04</v>
      </c>
      <c r="WU34" s="38">
        <f ca="1">+IF(Simulador!$C$50="Si",WU31+WU32,WU31+WU33)</f>
        <v>1037.04</v>
      </c>
      <c r="WV34" s="38">
        <f ca="1">+IF(Simulador!$C$50="Si",WV31+WV32,WV31+WV33)</f>
        <v>1037.04</v>
      </c>
      <c r="WW34" s="38">
        <f ca="1">+IF(Simulador!$C$50="Si",WW31+WW32,WW31+WW33)</f>
        <v>1037.04</v>
      </c>
      <c r="WX34" s="38">
        <f ca="1">+IF(Simulador!$C$50="Si",WX31+WX32,WX31+WX33)</f>
        <v>1037.04</v>
      </c>
      <c r="WY34" s="38">
        <f ca="1">+IF(Simulador!$C$50="Si",WY31+WY32,WY31+WY33)</f>
        <v>1037.04</v>
      </c>
      <c r="WZ34" s="38">
        <f ca="1">+IF(Simulador!$C$50="Si",WZ31+WZ32,WZ31+WZ33)</f>
        <v>1037.04</v>
      </c>
      <c r="XA34" s="38">
        <f ca="1">+IF(Simulador!$C$50="Si",XA31+XA32,XA31+XA33)</f>
        <v>1037.04</v>
      </c>
      <c r="XB34" s="38">
        <f ca="1">+IF(Simulador!$C$50="Si",XB31+XB32,XB31+XB33)</f>
        <v>1082.04</v>
      </c>
      <c r="XC34" s="38">
        <f ca="1">+IF(Simulador!$C$50="Si",XC31+XC32,XC31+XC33)</f>
        <v>1082.04</v>
      </c>
      <c r="XD34" s="38">
        <f ca="1">+IF(Simulador!$C$50="Si",XD31+XD32,XD31+XD33)</f>
        <v>1082.04</v>
      </c>
      <c r="XE34" s="38">
        <f ca="1">+IF(Simulador!$C$50="Si",XE31+XE32,XE31+XE33)</f>
        <v>1082.04</v>
      </c>
      <c r="XF34" s="38">
        <f ca="1">+IF(Simulador!$C$50="Si",XF31+XF32,XF31+XF33)</f>
        <v>1082.04</v>
      </c>
      <c r="XG34" s="38">
        <f ca="1">+IF(Simulador!$C$50="Si",XG31+XG32,XG31+XG33)</f>
        <v>1082.04</v>
      </c>
      <c r="XH34" s="38">
        <f ca="1">+IF(Simulador!$C$50="Si",XH31+XH32,XH31+XH33)</f>
        <v>1082.04</v>
      </c>
      <c r="XI34" s="38">
        <f ca="1">+IF(Simulador!$C$50="Si",XI31+XI32,XI31+XI33)</f>
        <v>1082.04</v>
      </c>
      <c r="XJ34" s="38">
        <f ca="1">+IF(Simulador!$C$50="Si",XJ31+XJ32,XJ31+XJ33)</f>
        <v>1082.04</v>
      </c>
      <c r="XK34" s="38">
        <f ca="1">+IF(Simulador!$C$50="Si",XK31+XK32,XK31+XK33)</f>
        <v>1082.04</v>
      </c>
      <c r="XL34" s="38">
        <f ca="1">+IF(Simulador!$C$50="Si",XL31+XL32,XL31+XL33)</f>
        <v>1082.04</v>
      </c>
      <c r="XM34" s="38">
        <f ca="1">+IF(Simulador!$C$50="Si",XM31+XM32,XM31+XM33)</f>
        <v>1086.24</v>
      </c>
      <c r="XN34" s="38">
        <f ca="1">+IF(Simulador!$C$50="Si",XN31+XN32,XN31+XN33)</f>
        <v>1086.24</v>
      </c>
      <c r="XO34" s="38">
        <f ca="1">+IF(Simulador!$C$50="Si",XO31+XO32,XO31+XO33)</f>
        <v>1086.24</v>
      </c>
      <c r="XP34" s="38">
        <f ca="1">+IF(Simulador!$C$50="Si",XP31+XP32,XP31+XP33)</f>
        <v>1086.24</v>
      </c>
      <c r="XQ34" s="38">
        <f ca="1">+IF(Simulador!$C$50="Si",XQ31+XQ32,XQ31+XQ33)</f>
        <v>1086.24</v>
      </c>
      <c r="XR34" s="38">
        <f ca="1">+IF(Simulador!$C$50="Si",XR31+XR32,XR31+XR33)</f>
        <v>1086.24</v>
      </c>
      <c r="XS34" s="38">
        <f ca="1">+IF(Simulador!$C$50="Si",XS31+XS32,XS31+XS33)</f>
        <v>1086.24</v>
      </c>
      <c r="XT34" s="38">
        <f ca="1">+IF(Simulador!$C$50="Si",XT31+XT32,XT31+XT33)</f>
        <v>1086.24</v>
      </c>
      <c r="XU34" s="38">
        <f ca="1">+IF(Simulador!$C$50="Si",XU31+XU32,XU31+XU33)</f>
        <v>1086.24</v>
      </c>
      <c r="XV34" s="38">
        <f ca="1">+IF(Simulador!$C$50="Si",XV31+XV32,XV31+XV33)</f>
        <v>1086.24</v>
      </c>
      <c r="XW34" s="38">
        <f ca="1">+IF(Simulador!$C$50="Si",XW31+XW32,XW31+XW33)</f>
        <v>1086.24</v>
      </c>
      <c r="XX34" s="38">
        <f ca="1">+IF(Simulador!$C$50="Si",XX31+XX32,XX31+XX33)</f>
        <v>1086.24</v>
      </c>
      <c r="XY34" s="38">
        <f ca="1">+IF(Simulador!$C$50="Si",XY31+XY32,XY31+XY33)</f>
        <v>1086.24</v>
      </c>
      <c r="XZ34" s="38">
        <f ca="1">+IF(Simulador!$C$50="Si",XZ31+XZ32,XZ31+XZ33)</f>
        <v>1086.24</v>
      </c>
      <c r="YA34" s="38">
        <f ca="1">+IF(Simulador!$C$50="Si",YA31+YA32,YA31+YA33)</f>
        <v>1086.24</v>
      </c>
      <c r="YB34" s="38">
        <f ca="1">+IF(Simulador!$C$50="Si",YB31+YB32,YB31+YB33)</f>
        <v>1086.24</v>
      </c>
      <c r="YC34" s="38">
        <f ca="1">+IF(Simulador!$C$50="Si",YC31+YC32,YC31+YC33)</f>
        <v>1086.24</v>
      </c>
      <c r="YD34" s="38">
        <f ca="1">+IF(Simulador!$C$50="Si",YD31+YD32,YD31+YD33)</f>
        <v>1086.24</v>
      </c>
      <c r="YE34" s="38">
        <f ca="1">+IF(Simulador!$C$50="Si",YE31+YE32,YE31+YE33)</f>
        <v>1086.24</v>
      </c>
      <c r="YF34" s="38">
        <f ca="1">+IF(Simulador!$C$50="Si",YF31+YF32,YF31+YF33)</f>
        <v>1086.24</v>
      </c>
      <c r="YG34" s="38">
        <f ca="1">+IF(Simulador!$C$50="Si",YG31+YG32,YG31+YG33)</f>
        <v>1131.24</v>
      </c>
      <c r="YH34" s="38">
        <f ca="1">+IF(Simulador!$C$50="Si",YH31+YH32,YH31+YH33)</f>
        <v>1131.24</v>
      </c>
      <c r="YI34" s="38">
        <f ca="1">+IF(Simulador!$C$50="Si",YI31+YI32,YI31+YI33)</f>
        <v>1131.24</v>
      </c>
      <c r="YJ34" s="38">
        <f ca="1">+IF(Simulador!$C$50="Si",YJ31+YJ32,YJ31+YJ33)</f>
        <v>1131.24</v>
      </c>
      <c r="YK34" s="38">
        <f ca="1">+IF(Simulador!$C$50="Si",YK31+YK32,YK31+YK33)</f>
        <v>1131.24</v>
      </c>
      <c r="YL34" s="38">
        <f ca="1">+IF(Simulador!$C$50="Si",YL31+YL32,YL31+YL33)</f>
        <v>1131.24</v>
      </c>
      <c r="YM34" s="38">
        <f ca="1">+IF(Simulador!$C$50="Si",YM31+YM32,YM31+YM33)</f>
        <v>1131.24</v>
      </c>
      <c r="YN34" s="38">
        <f ca="1">+IF(Simulador!$C$50="Si",YN31+YN32,YN31+YN33)</f>
        <v>1131.24</v>
      </c>
      <c r="YO34" s="38">
        <f ca="1">+IF(Simulador!$C$50="Si",YO31+YO32,YO31+YO33)</f>
        <v>1134.68</v>
      </c>
      <c r="YP34" s="38">
        <f ca="1">+IF(Simulador!$C$50="Si",YP31+YP32,YP31+YP33)</f>
        <v>1134.68</v>
      </c>
      <c r="YQ34" s="38">
        <f ca="1">+IF(Simulador!$C$50="Si",YQ31+YQ32,YQ31+YQ33)</f>
        <v>1134.68</v>
      </c>
      <c r="YR34" s="38">
        <f ca="1">+IF(Simulador!$C$50="Si",YR31+YR32,YR31+YR33)</f>
        <v>1134.68</v>
      </c>
      <c r="YS34" s="38">
        <f ca="1">+IF(Simulador!$C$50="Si",YS31+YS32,YS31+YS33)</f>
        <v>1134.68</v>
      </c>
      <c r="YT34" s="38">
        <f ca="1">+IF(Simulador!$C$50="Si",YT31+YT32,YT31+YT33)</f>
        <v>1134.68</v>
      </c>
      <c r="YU34" s="38">
        <f ca="1">+IF(Simulador!$C$50="Si",YU31+YU32,YU31+YU33)</f>
        <v>1134.68</v>
      </c>
      <c r="YV34" s="38">
        <f ca="1">+IF(Simulador!$C$50="Si",YV31+YV32,YV31+YV33)</f>
        <v>1134.68</v>
      </c>
      <c r="YW34" s="38">
        <f ca="1">+IF(Simulador!$C$50="Si",YW31+YW32,YW31+YW33)</f>
        <v>1134.68</v>
      </c>
      <c r="YX34" s="38">
        <f ca="1">+IF(Simulador!$C$50="Si",YX31+YX32,YX31+YX33)</f>
        <v>1134.68</v>
      </c>
      <c r="YY34" s="38">
        <f ca="1">+IF(Simulador!$C$50="Si",YY31+YY32,YY31+YY33)</f>
        <v>1134.68</v>
      </c>
      <c r="YZ34" s="38">
        <f ca="1">+IF(Simulador!$C$50="Si",YZ31+YZ32,YZ31+YZ33)</f>
        <v>1134.68</v>
      </c>
      <c r="ZA34" s="38">
        <f ca="1">+IF(Simulador!$C$50="Si",ZA31+ZA32,ZA31+ZA33)</f>
        <v>1134.68</v>
      </c>
      <c r="ZB34" s="38">
        <f ca="1">+IF(Simulador!$C$50="Si",ZB31+ZB32,ZB31+ZB33)</f>
        <v>1134.68</v>
      </c>
      <c r="ZC34" s="38">
        <f ca="1">+IF(Simulador!$C$50="Si",ZC31+ZC32,ZC31+ZC33)</f>
        <v>1134.68</v>
      </c>
      <c r="ZD34" s="38">
        <f ca="1">+IF(Simulador!$C$50="Si",ZD31+ZD32,ZD31+ZD33)</f>
        <v>1134.68</v>
      </c>
      <c r="ZE34" s="38">
        <f ca="1">+IF(Simulador!$C$50="Si",ZE31+ZE32,ZE31+ZE33)</f>
        <v>1134.68</v>
      </c>
      <c r="ZF34" s="38">
        <f ca="1">+IF(Simulador!$C$50="Si",ZF31+ZF32,ZF31+ZF33)</f>
        <v>1134.68</v>
      </c>
      <c r="ZG34" s="38">
        <f ca="1">+IF(Simulador!$C$50="Si",ZG31+ZG32,ZG31+ZG33)</f>
        <v>1134.68</v>
      </c>
      <c r="ZH34" s="38">
        <f ca="1">+IF(Simulador!$C$50="Si",ZH31+ZH32,ZH31+ZH33)</f>
        <v>1134.68</v>
      </c>
      <c r="ZI34" s="38">
        <f ca="1">+IF(Simulador!$C$50="Si",ZI31+ZI32,ZI31+ZI33)</f>
        <v>1134.68</v>
      </c>
      <c r="ZJ34" s="38">
        <f ca="1">+IF(Simulador!$C$50="Si",ZJ31+ZJ32,ZJ31+ZJ33)</f>
        <v>1134.68</v>
      </c>
      <c r="ZK34" s="38">
        <f ca="1">+IF(Simulador!$C$50="Si",ZK31+ZK32,ZK31+ZK33)</f>
        <v>1179.68</v>
      </c>
      <c r="ZL34" s="38">
        <f ca="1">+IF(Simulador!$C$50="Si",ZL31+ZL32,ZL31+ZL33)</f>
        <v>1179.68</v>
      </c>
      <c r="ZM34" s="38">
        <f ca="1">+IF(Simulador!$C$50="Si",ZM31+ZM32,ZM31+ZM33)</f>
        <v>1179.68</v>
      </c>
      <c r="ZN34" s="38">
        <f ca="1">+IF(Simulador!$C$50="Si",ZN31+ZN32,ZN31+ZN33)</f>
        <v>1179.68</v>
      </c>
      <c r="ZO34" s="38">
        <f ca="1">+IF(Simulador!$C$50="Si",ZO31+ZO32,ZO31+ZO33)</f>
        <v>1179.68</v>
      </c>
      <c r="ZP34" s="38">
        <f ca="1">+IF(Simulador!$C$50="Si",ZP31+ZP32,ZP31+ZP33)</f>
        <v>1179.68</v>
      </c>
      <c r="ZQ34" s="38">
        <f ca="1">+IF(Simulador!$C$50="Si",ZQ31+ZQ32,ZQ31+ZQ33)</f>
        <v>1179.68</v>
      </c>
      <c r="ZR34" s="38">
        <f ca="1">+IF(Simulador!$C$50="Si",ZR31+ZR32,ZR31+ZR33)</f>
        <v>1179.68</v>
      </c>
      <c r="ZS34" s="38">
        <f ca="1">+IF(Simulador!$C$50="Si",ZS31+ZS32,ZS31+ZS33)</f>
        <v>1179.68</v>
      </c>
      <c r="ZT34" s="38">
        <f ca="1">+IF(Simulador!$C$50="Si",ZT31+ZT32,ZT31+ZT33)</f>
        <v>1179.68</v>
      </c>
      <c r="ZU34" s="38">
        <f ca="1">+IF(Simulador!$C$50="Si",ZU31+ZU32,ZU31+ZU33)</f>
        <v>1179.68</v>
      </c>
      <c r="ZV34" s="38">
        <f ca="1">+IF(Simulador!$C$50="Si",ZV31+ZV32,ZV31+ZV33)</f>
        <v>1183.97</v>
      </c>
      <c r="ZW34" s="38">
        <f ca="1">+IF(Simulador!$C$50="Si",ZW31+ZW32,ZW31+ZW33)</f>
        <v>1183.97</v>
      </c>
      <c r="ZX34" s="38">
        <f ca="1">+IF(Simulador!$C$50="Si",ZX31+ZX32,ZX31+ZX33)</f>
        <v>1183.97</v>
      </c>
      <c r="ZY34" s="38">
        <f ca="1">+IF(Simulador!$C$50="Si",ZY31+ZY32,ZY31+ZY33)</f>
        <v>1183.97</v>
      </c>
      <c r="ZZ34" s="38">
        <f ca="1">+IF(Simulador!$C$50="Si",ZZ31+ZZ32,ZZ31+ZZ33)</f>
        <v>1183.97</v>
      </c>
      <c r="AAA34" s="38">
        <f ca="1">+IF(Simulador!$C$50="Si",AAA31+AAA32,AAA31+AAA33)</f>
        <v>1183.97</v>
      </c>
      <c r="AAB34" s="38">
        <f ca="1">+IF(Simulador!$C$50="Si",AAB31+AAB32,AAB31+AAB33)</f>
        <v>1183.97</v>
      </c>
      <c r="AAC34" s="38">
        <f ca="1">+IF(Simulador!$C$50="Si",AAC31+AAC32,AAC31+AAC33)</f>
        <v>1183.97</v>
      </c>
      <c r="AAD34" s="38">
        <f ca="1">+IF(Simulador!$C$50="Si",AAD31+AAD32,AAD31+AAD33)</f>
        <v>1183.97</v>
      </c>
      <c r="AAE34" s="38">
        <f ca="1">+IF(Simulador!$C$50="Si",AAE31+AAE32,AAE31+AAE33)</f>
        <v>1183.97</v>
      </c>
      <c r="AAF34" s="38">
        <f ca="1">+IF(Simulador!$C$50="Si",AAF31+AAF32,AAF31+AAF33)</f>
        <v>1183.97</v>
      </c>
      <c r="AAG34" s="38">
        <f ca="1">+IF(Simulador!$C$50="Si",AAG31+AAG32,AAG31+AAG33)</f>
        <v>1183.97</v>
      </c>
      <c r="AAH34" s="38">
        <f ca="1">+IF(Simulador!$C$50="Si",AAH31+AAH32,AAH31+AAH33)</f>
        <v>1183.97</v>
      </c>
      <c r="AAI34" s="38">
        <f ca="1">+IF(Simulador!$C$50="Si",AAI31+AAI32,AAI31+AAI33)</f>
        <v>1183.97</v>
      </c>
      <c r="AAJ34" s="38">
        <f ca="1">+IF(Simulador!$C$50="Si",AAJ31+AAJ32,AAJ31+AAJ33)</f>
        <v>1183.97</v>
      </c>
      <c r="AAK34" s="38">
        <f ca="1">+IF(Simulador!$C$50="Si",AAK31+AAK32,AAK31+AAK33)</f>
        <v>1183.97</v>
      </c>
      <c r="AAL34" s="38">
        <f ca="1">+IF(Simulador!$C$50="Si",AAL31+AAL32,AAL31+AAL33)</f>
        <v>1183.97</v>
      </c>
      <c r="AAM34" s="38">
        <f ca="1">+IF(Simulador!$C$50="Si",AAM31+AAM32,AAM31+AAM33)</f>
        <v>1183.97</v>
      </c>
      <c r="AAN34" s="38">
        <f ca="1">+IF(Simulador!$C$50="Si",AAN31+AAN32,AAN31+AAN33)</f>
        <v>1183.97</v>
      </c>
      <c r="AAO34" s="38">
        <f ca="1">+IF(Simulador!$C$50="Si",AAO31+AAO32,AAO31+AAO33)</f>
        <v>1183.97</v>
      </c>
      <c r="AAP34" s="38">
        <f ca="1">+IF(Simulador!$C$50="Si",AAP31+AAP32,AAP31+AAP33)</f>
        <v>1228.97</v>
      </c>
      <c r="AAQ34" s="38">
        <f ca="1">+IF(Simulador!$C$50="Si",AAQ31+AAQ32,AAQ31+AAQ33)</f>
        <v>1228.97</v>
      </c>
      <c r="AAR34" s="38">
        <f ca="1">+IF(Simulador!$C$50="Si",AAR31+AAR32,AAR31+AAR33)</f>
        <v>1228.97</v>
      </c>
      <c r="AAS34" s="38">
        <f ca="1">+IF(Simulador!$C$50="Si",AAS31+AAS32,AAS31+AAS33)</f>
        <v>1228.97</v>
      </c>
      <c r="AAT34" s="38">
        <f ca="1">+IF(Simulador!$C$50="Si",AAT31+AAT32,AAT31+AAT33)</f>
        <v>1228.97</v>
      </c>
      <c r="AAU34" s="38">
        <f ca="1">+IF(Simulador!$C$50="Si",AAU31+AAU32,AAU31+AAU33)</f>
        <v>1228.97</v>
      </c>
    </row>
    <row r="35" spans="2:723" s="18" customFormat="1">
      <c r="B35" s="33" t="s">
        <v>28</v>
      </c>
      <c r="C35" s="39">
        <f ca="1">+ROUND(ROUND(C34*(Simulador!$C$63/360),4),2)</f>
        <v>0.01</v>
      </c>
      <c r="D35" s="39">
        <f ca="1">+ROUND(ROUND(D34*(Simulador!$C$63/360),4),2)</f>
        <v>0.01</v>
      </c>
      <c r="E35" s="39">
        <f ca="1">+ROUND(ROUND(E34*(Simulador!$C$63/360),4),2)</f>
        <v>0.01</v>
      </c>
      <c r="F35" s="39">
        <f ca="1">+ROUND(ROUND(F34*(Simulador!$C$63/360),4),2)</f>
        <v>0.01</v>
      </c>
      <c r="G35" s="39">
        <f ca="1">+ROUND(ROUND(G34*(Simulador!$C$63/360),4),2)</f>
        <v>0.01</v>
      </c>
      <c r="H35" s="39">
        <f ca="1">+ROUND(ROUND(H34*(Simulador!$C$63/360),4),2)</f>
        <v>0.01</v>
      </c>
      <c r="I35" s="39">
        <f ca="1">+ROUND(ROUND(I34*(Simulador!$C$63/360),4),2)</f>
        <v>0.01</v>
      </c>
      <c r="J35" s="39">
        <f ca="1">+ROUND(ROUND(J34*(Simulador!$C$63/360),4),2)</f>
        <v>0.01</v>
      </c>
      <c r="K35" s="39">
        <f ca="1">+ROUND(ROUND(K34*(Simulador!$C$63/360),4),2)</f>
        <v>0.01</v>
      </c>
      <c r="L35" s="39">
        <f ca="1">+ROUND(ROUND(L34*(Simulador!$C$63/360),4),2)</f>
        <v>0.01</v>
      </c>
      <c r="M35" s="39">
        <f ca="1">+ROUND(ROUND(M34*(Simulador!$C$63/360),4),2)</f>
        <v>0.01</v>
      </c>
      <c r="N35" s="39">
        <f ca="1">+ROUND(ROUND(N34*(Simulador!$C$63/360),4),2)</f>
        <v>0.01</v>
      </c>
      <c r="O35" s="39">
        <f ca="1">+ROUND(ROUND(O34*(Simulador!$C$63/360),4),2)</f>
        <v>0.01</v>
      </c>
      <c r="P35" s="39">
        <f ca="1">+ROUND(ROUND(P34*(Simulador!$C$63/360),4),2)</f>
        <v>0.01</v>
      </c>
      <c r="Q35" s="39">
        <f ca="1">+ROUND(ROUND(Q34*(Simulador!$C$63/360),4),2)</f>
        <v>0.02</v>
      </c>
      <c r="R35" s="39">
        <f ca="1">+ROUND(ROUND(R34*(Simulador!$C$63/360),4),2)</f>
        <v>0.02</v>
      </c>
      <c r="S35" s="39">
        <f ca="1">+ROUND(ROUND(S34*(Simulador!$C$63/360),4),2)</f>
        <v>0.02</v>
      </c>
      <c r="T35" s="39">
        <f ca="1">+ROUND(ROUND(T34*(Simulador!$C$63/360),4),2)</f>
        <v>0.02</v>
      </c>
      <c r="U35" s="39">
        <f ca="1">+ROUND(ROUND(U34*(Simulador!$C$63/360),4),2)</f>
        <v>0.02</v>
      </c>
      <c r="V35" s="39">
        <f ca="1">+ROUND(ROUND(V34*(Simulador!$C$63/360),4),2)</f>
        <v>0.02</v>
      </c>
      <c r="W35" s="39">
        <f ca="1">+ROUND(ROUND(W34*(Simulador!$C$63/360),4),2)</f>
        <v>0.02</v>
      </c>
      <c r="X35" s="39">
        <f ca="1">+ROUND(ROUND(X34*(Simulador!$C$63/360),4),2)</f>
        <v>0.02</v>
      </c>
      <c r="Y35" s="39">
        <f ca="1">+ROUND(ROUND(Y34*(Simulador!$C$63/360),4),2)</f>
        <v>0.02</v>
      </c>
      <c r="Z35" s="39">
        <f ca="1">+ROUND(ROUND(Z34*(Simulador!$C$63/360),4),2)</f>
        <v>0.02</v>
      </c>
      <c r="AA35" s="39">
        <f ca="1">+ROUND(ROUND(AA34*(Simulador!$C$63/360),4),2)</f>
        <v>0.02</v>
      </c>
      <c r="AB35" s="39">
        <f ca="1">+ROUND(ROUND(AB34*(Simulador!$C$63/360),4),2)</f>
        <v>0.02</v>
      </c>
      <c r="AC35" s="39">
        <f ca="1">+ROUND(ROUND(AC34*(Simulador!$C$63/360),4),2)</f>
        <v>0.02</v>
      </c>
      <c r="AD35" s="39">
        <f ca="1">+ROUND(ROUND(AD34*(Simulador!$C$63/360),4),2)</f>
        <v>0.02</v>
      </c>
      <c r="AE35" s="39">
        <f ca="1">+ROUND(ROUND(AE34*(Simulador!$C$63/360),4),2)</f>
        <v>0.02</v>
      </c>
      <c r="AF35" s="39">
        <f ca="1">+ROUND(ROUND(AF34*(Simulador!$C$63/360),4),2)</f>
        <v>0.02</v>
      </c>
      <c r="AG35" s="39">
        <f ca="1">+ROUND(ROUND(AG34*(Simulador!$C$63/360),4),2)</f>
        <v>0.02</v>
      </c>
      <c r="AH35" s="39">
        <f ca="1">+ROUND(ROUND(AH34*(Simulador!$C$63/360),4),2)</f>
        <v>0.02</v>
      </c>
      <c r="AI35" s="39">
        <f ca="1">+ROUND(ROUND(AI34*(Simulador!$C$63/360),4),2)</f>
        <v>0.02</v>
      </c>
      <c r="AJ35" s="39">
        <f ca="1">+ROUND(ROUND(AJ34*(Simulador!$C$63/360),4),2)</f>
        <v>0.02</v>
      </c>
      <c r="AK35" s="39">
        <f ca="1">+ROUND(ROUND(AK34*(Simulador!$C$63/360),4),2)</f>
        <v>0.02</v>
      </c>
      <c r="AL35" s="39">
        <f ca="1">+ROUND(ROUND(AL34*(Simulador!$C$63/360),4),2)</f>
        <v>0.02</v>
      </c>
      <c r="AM35" s="39">
        <f ca="1">+ROUND(ROUND(AM34*(Simulador!$C$63/360),4),2)</f>
        <v>0.02</v>
      </c>
      <c r="AN35" s="39">
        <f ca="1">+ROUND(ROUND(AN34*(Simulador!$C$63/360),4),2)</f>
        <v>0.02</v>
      </c>
      <c r="AO35" s="39">
        <f ca="1">+ROUND(ROUND(AO34*(Simulador!$C$63/360),4),2)</f>
        <v>0.02</v>
      </c>
      <c r="AP35" s="39">
        <f ca="1">+ROUND(ROUND(AP34*(Simulador!$C$63/360),4),2)</f>
        <v>0.02</v>
      </c>
      <c r="AQ35" s="39">
        <f ca="1">+ROUND(ROUND(AQ34*(Simulador!$C$63/360),4),2)</f>
        <v>0.02</v>
      </c>
      <c r="AR35" s="39">
        <f ca="1">+ROUND(ROUND(AR34*(Simulador!$C$63/360),4),2)</f>
        <v>0.02</v>
      </c>
      <c r="AS35" s="39">
        <f ca="1">+ROUND(ROUND(AS34*(Simulador!$C$63/360),4),2)</f>
        <v>0.02</v>
      </c>
      <c r="AT35" s="39">
        <f ca="1">+ROUND(ROUND(AT34*(Simulador!$C$63/360),4),2)</f>
        <v>0.02</v>
      </c>
      <c r="AU35" s="39">
        <f ca="1">+ROUND(ROUND(AU34*(Simulador!$C$63/360),4),2)</f>
        <v>0.02</v>
      </c>
      <c r="AV35" s="39">
        <f ca="1">+ROUND(ROUND(AV34*(Simulador!$C$63/360),4),2)</f>
        <v>0.02</v>
      </c>
      <c r="AW35" s="39">
        <f ca="1">+ROUND(ROUND(AW34*(Simulador!$C$63/360),4),2)</f>
        <v>0.02</v>
      </c>
      <c r="AX35" s="39">
        <f ca="1">+ROUND(ROUND(AX34*(Simulador!$C$63/360),4),2)</f>
        <v>0.02</v>
      </c>
      <c r="AY35" s="39">
        <f ca="1">+ROUND(ROUND(AY34*(Simulador!$C$63/360),4),2)</f>
        <v>0.02</v>
      </c>
      <c r="AZ35" s="39">
        <f ca="1">+ROUND(ROUND(AZ34*(Simulador!$C$63/360),4),2)</f>
        <v>0.02</v>
      </c>
      <c r="BA35" s="39">
        <f ca="1">+ROUND(ROUND(BA34*(Simulador!$C$63/360),4),2)</f>
        <v>0.02</v>
      </c>
      <c r="BB35" s="39">
        <f ca="1">+ROUND(ROUND(BB34*(Simulador!$C$63/360),4),2)</f>
        <v>0.02</v>
      </c>
      <c r="BC35" s="39">
        <f ca="1">+ROUND(ROUND(BC34*(Simulador!$C$63/360),4),2)</f>
        <v>0.02</v>
      </c>
      <c r="BD35" s="39">
        <f ca="1">+ROUND(ROUND(BD34*(Simulador!$C$63/360),4),2)</f>
        <v>0.02</v>
      </c>
      <c r="BE35" s="39">
        <f ca="1">+ROUND(ROUND(BE34*(Simulador!$C$63/360),4),2)</f>
        <v>0.02</v>
      </c>
      <c r="BF35" s="39">
        <f ca="1">+ROUND(ROUND(BF34*(Simulador!$C$63/360),4),2)</f>
        <v>0.02</v>
      </c>
      <c r="BG35" s="39">
        <f ca="1">+ROUND(ROUND(BG34*(Simulador!$C$63/360),4),2)</f>
        <v>0.02</v>
      </c>
      <c r="BH35" s="39">
        <f ca="1">+ROUND(ROUND(BH34*(Simulador!$C$63/360),4),2)</f>
        <v>0.02</v>
      </c>
      <c r="BI35" s="39">
        <f ca="1">+ROUND(ROUND(BI34*(Simulador!$C$63/360),4),2)</f>
        <v>0.02</v>
      </c>
      <c r="BJ35" s="39">
        <f ca="1">+ROUND(ROUND(BJ34*(Simulador!$C$63/360),4),2)</f>
        <v>0.02</v>
      </c>
      <c r="BK35" s="39">
        <f ca="1">+ROUND(ROUND(BK34*(Simulador!$C$63/360),4),2)</f>
        <v>0.02</v>
      </c>
      <c r="BL35" s="39">
        <f ca="1">+ROUND(ROUND(BL34*(Simulador!$C$63/360),4),2)</f>
        <v>0.02</v>
      </c>
      <c r="BM35" s="39">
        <f ca="1">+ROUND(ROUND(BM34*(Simulador!$C$63/360),4),2)</f>
        <v>0.02</v>
      </c>
      <c r="BN35" s="39">
        <f ca="1">+ROUND(ROUND(BN34*(Simulador!$C$63/360),4),2)</f>
        <v>0.02</v>
      </c>
      <c r="BO35" s="39">
        <f ca="1">+ROUND(ROUND(BO34*(Simulador!$C$63/360),4),2)</f>
        <v>0.02</v>
      </c>
      <c r="BP35" s="39">
        <f ca="1">+ROUND(ROUND(BP34*(Simulador!$C$63/360),4),2)</f>
        <v>0.02</v>
      </c>
      <c r="BQ35" s="39">
        <f ca="1">+ROUND(ROUND(BQ34*(Simulador!$C$63/360),4),2)</f>
        <v>0.02</v>
      </c>
      <c r="BR35" s="39">
        <f ca="1">+ROUND(ROUND(BR34*(Simulador!$C$63/360),4),2)</f>
        <v>0.02</v>
      </c>
      <c r="BS35" s="39">
        <f ca="1">+ROUND(ROUND(BS34*(Simulador!$C$63/360),4),2)</f>
        <v>0.02</v>
      </c>
      <c r="BT35" s="39">
        <f ca="1">+ROUND(ROUND(BT34*(Simulador!$C$63/360),4),2)</f>
        <v>0.02</v>
      </c>
      <c r="BU35" s="39">
        <f ca="1">+ROUND(ROUND(BU34*(Simulador!$C$63/360),4),2)</f>
        <v>0.02</v>
      </c>
      <c r="BV35" s="39">
        <f ca="1">+ROUND(ROUND(BV34*(Simulador!$C$63/360),4),2)</f>
        <v>0.02</v>
      </c>
      <c r="BW35" s="39">
        <f ca="1">+ROUND(ROUND(BW34*(Simulador!$C$63/360),4),2)</f>
        <v>0.02</v>
      </c>
      <c r="BX35" s="39">
        <f ca="1">+ROUND(ROUND(BX34*(Simulador!$C$63/360),4),2)</f>
        <v>0.02</v>
      </c>
      <c r="BY35" s="39">
        <f ca="1">+ROUND(ROUND(BY34*(Simulador!$C$63/360),4),2)</f>
        <v>0.02</v>
      </c>
      <c r="BZ35" s="39">
        <f ca="1">+ROUND(ROUND(BZ34*(Simulador!$C$63/360),4),2)</f>
        <v>0.02</v>
      </c>
      <c r="CA35" s="39">
        <f ca="1">+ROUND(ROUND(CA34*(Simulador!$C$63/360),4),2)</f>
        <v>0.03</v>
      </c>
      <c r="CB35" s="39">
        <f ca="1">+ROUND(ROUND(CB34*(Simulador!$C$63/360),4),2)</f>
        <v>0.03</v>
      </c>
      <c r="CC35" s="39">
        <f ca="1">+ROUND(ROUND(CC34*(Simulador!$C$63/360),4),2)</f>
        <v>0.03</v>
      </c>
      <c r="CD35" s="39">
        <f ca="1">+ROUND(ROUND(CD34*(Simulador!$C$63/360),4),2)</f>
        <v>0.03</v>
      </c>
      <c r="CE35" s="39">
        <f ca="1">+ROUND(ROUND(CE34*(Simulador!$C$63/360),4),2)</f>
        <v>0.03</v>
      </c>
      <c r="CF35" s="39">
        <f ca="1">+ROUND(ROUND(CF34*(Simulador!$C$63/360),4),2)</f>
        <v>0.03</v>
      </c>
      <c r="CG35" s="39">
        <f ca="1">+ROUND(ROUND(CG34*(Simulador!$C$63/360),4),2)</f>
        <v>0.03</v>
      </c>
      <c r="CH35" s="39">
        <f ca="1">+ROUND(ROUND(CH34*(Simulador!$C$63/360),4),2)</f>
        <v>0.03</v>
      </c>
      <c r="CI35" s="39">
        <f ca="1">+ROUND(ROUND(CI34*(Simulador!$C$63/360),4),2)</f>
        <v>0.03</v>
      </c>
      <c r="CJ35" s="39">
        <f ca="1">+ROUND(ROUND(CJ34*(Simulador!$C$63/360),4),2)</f>
        <v>0.03</v>
      </c>
      <c r="CK35" s="39">
        <f ca="1">+ROUND(ROUND(CK34*(Simulador!$C$63/360),4),2)</f>
        <v>0.03</v>
      </c>
      <c r="CL35" s="39">
        <f ca="1">+ROUND(ROUND(CL34*(Simulador!$C$63/360),4),2)</f>
        <v>0.03</v>
      </c>
      <c r="CM35" s="39">
        <f ca="1">+ROUND(ROUND(CM34*(Simulador!$C$63/360),4),2)</f>
        <v>0.03</v>
      </c>
      <c r="CN35" s="39">
        <f ca="1">+ROUND(ROUND(CN34*(Simulador!$C$63/360),4),2)</f>
        <v>0.03</v>
      </c>
      <c r="CO35" s="39">
        <f ca="1">+ROUND(ROUND(CO34*(Simulador!$C$63/360),4),2)</f>
        <v>0.03</v>
      </c>
      <c r="CP35" s="39">
        <f ca="1">+ROUND(ROUND(CP34*(Simulador!$C$63/360),4),2)</f>
        <v>0.03</v>
      </c>
      <c r="CQ35" s="39">
        <f ca="1">+ROUND(ROUND(CQ34*(Simulador!$C$63/360),4),2)</f>
        <v>0.03</v>
      </c>
      <c r="CR35" s="39">
        <f ca="1">+ROUND(ROUND(CR34*(Simulador!$C$63/360),4),2)</f>
        <v>0.03</v>
      </c>
      <c r="CS35" s="39">
        <f ca="1">+ROUND(ROUND(CS34*(Simulador!$C$63/360),4),2)</f>
        <v>0.03</v>
      </c>
      <c r="CT35" s="39">
        <f ca="1">+ROUND(ROUND(CT34*(Simulador!$C$63/360),4),2)</f>
        <v>0.03</v>
      </c>
      <c r="CU35" s="39">
        <f ca="1">+ROUND(ROUND(CU34*(Simulador!$C$63/360),4),2)</f>
        <v>0.03</v>
      </c>
      <c r="CV35" s="39">
        <f ca="1">+ROUND(ROUND(CV34*(Simulador!$C$63/360),4),2)</f>
        <v>0.03</v>
      </c>
      <c r="CW35" s="39">
        <f ca="1">+ROUND(ROUND(CW34*(Simulador!$C$63/360),4),2)</f>
        <v>0.03</v>
      </c>
      <c r="CX35" s="39">
        <f ca="1">+ROUND(ROUND(CX34*(Simulador!$C$63/360),4),2)</f>
        <v>0.03</v>
      </c>
      <c r="CY35" s="39">
        <f ca="1">+ROUND(ROUND(CY34*(Simulador!$C$63/360),4),2)</f>
        <v>0.03</v>
      </c>
      <c r="CZ35" s="39">
        <f ca="1">+ROUND(ROUND(CZ34*(Simulador!$C$63/360),4),2)</f>
        <v>0.03</v>
      </c>
      <c r="DA35" s="39">
        <f ca="1">+ROUND(ROUND(DA34*(Simulador!$C$63/360),4),2)</f>
        <v>0.03</v>
      </c>
      <c r="DB35" s="39">
        <f ca="1">+ROUND(ROUND(DB34*(Simulador!$C$63/360),4),2)</f>
        <v>0.03</v>
      </c>
      <c r="DC35" s="39">
        <f ca="1">+ROUND(ROUND(DC34*(Simulador!$C$63/360),4),2)</f>
        <v>0.03</v>
      </c>
      <c r="DD35" s="39">
        <f ca="1">+ROUND(ROUND(DD34*(Simulador!$C$63/360),4),2)</f>
        <v>0.03</v>
      </c>
      <c r="DE35" s="39">
        <f ca="1">+ROUND(ROUND(DE34*(Simulador!$C$63/360),4),2)</f>
        <v>0.03</v>
      </c>
      <c r="DF35" s="39">
        <f ca="1">+ROUND(ROUND(DF34*(Simulador!$C$63/360),4),2)</f>
        <v>0.03</v>
      </c>
      <c r="DG35" s="39">
        <f ca="1">+ROUND(ROUND(DG34*(Simulador!$C$63/360),4),2)</f>
        <v>0.03</v>
      </c>
      <c r="DH35" s="39">
        <f ca="1">+ROUND(ROUND(DH34*(Simulador!$C$63/360),4),2)</f>
        <v>0.03</v>
      </c>
      <c r="DI35" s="39">
        <f ca="1">+ROUND(ROUND(DI34*(Simulador!$C$63/360),4),2)</f>
        <v>0.03</v>
      </c>
      <c r="DJ35" s="39">
        <f ca="1">+ROUND(ROUND(DJ34*(Simulador!$C$63/360),4),2)</f>
        <v>0.03</v>
      </c>
      <c r="DK35" s="39">
        <f ca="1">+ROUND(ROUND(DK34*(Simulador!$C$63/360),4),2)</f>
        <v>0.03</v>
      </c>
      <c r="DL35" s="39">
        <f ca="1">+ROUND(ROUND(DL34*(Simulador!$C$63/360),4),2)</f>
        <v>0.03</v>
      </c>
      <c r="DM35" s="39">
        <f ca="1">+ROUND(ROUND(DM34*(Simulador!$C$63/360),4),2)</f>
        <v>0.03</v>
      </c>
      <c r="DN35" s="39">
        <f ca="1">+ROUND(ROUND(DN34*(Simulador!$C$63/360),4),2)</f>
        <v>0.03</v>
      </c>
      <c r="DO35" s="39">
        <f ca="1">+ROUND(ROUND(DO34*(Simulador!$C$63/360),4),2)</f>
        <v>0.03</v>
      </c>
      <c r="DP35" s="39">
        <f ca="1">+ROUND(ROUND(DP34*(Simulador!$C$63/360),4),2)</f>
        <v>0.03</v>
      </c>
      <c r="DQ35" s="39">
        <f ca="1">+ROUND(ROUND(DQ34*(Simulador!$C$63/360),4),2)</f>
        <v>0.03</v>
      </c>
      <c r="DR35" s="39">
        <f ca="1">+ROUND(ROUND(DR34*(Simulador!$C$63/360),4),2)</f>
        <v>0.03</v>
      </c>
      <c r="DS35" s="39">
        <f ca="1">+ROUND(ROUND(DS34*(Simulador!$C$63/360),4),2)</f>
        <v>0.03</v>
      </c>
      <c r="DT35" s="39">
        <f ca="1">+ROUND(ROUND(DT34*(Simulador!$C$63/360),4),2)</f>
        <v>0.03</v>
      </c>
      <c r="DU35" s="39">
        <f ca="1">+ROUND(ROUND(DU34*(Simulador!$C$63/360),4),2)</f>
        <v>0.03</v>
      </c>
      <c r="DV35" s="39">
        <f ca="1">+ROUND(ROUND(DV34*(Simulador!$C$63/360),4),2)</f>
        <v>0.03</v>
      </c>
      <c r="DW35" s="39">
        <f ca="1">+ROUND(ROUND(DW34*(Simulador!$C$63/360),4),2)</f>
        <v>0.03</v>
      </c>
      <c r="DX35" s="39">
        <f ca="1">+ROUND(ROUND(DX34*(Simulador!$C$63/360),4),2)</f>
        <v>0.03</v>
      </c>
      <c r="DY35" s="39">
        <f ca="1">+ROUND(ROUND(DY34*(Simulador!$C$63/360),4),2)</f>
        <v>0.03</v>
      </c>
      <c r="DZ35" s="39">
        <f ca="1">+ROUND(ROUND(DZ34*(Simulador!$C$63/360),4),2)</f>
        <v>0.03</v>
      </c>
      <c r="EA35" s="39">
        <f ca="1">+ROUND(ROUND(EA34*(Simulador!$C$63/360),4),2)</f>
        <v>0.03</v>
      </c>
      <c r="EB35" s="39">
        <f ca="1">+ROUND(ROUND(EB34*(Simulador!$C$63/360),4),2)</f>
        <v>0.03</v>
      </c>
      <c r="EC35" s="39">
        <f ca="1">+ROUND(ROUND(EC34*(Simulador!$C$63/360),4),2)</f>
        <v>0.03</v>
      </c>
      <c r="ED35" s="39">
        <f ca="1">+ROUND(ROUND(ED34*(Simulador!$C$63/360),4),2)</f>
        <v>0.03</v>
      </c>
      <c r="EE35" s="39">
        <f ca="1">+ROUND(ROUND(EE34*(Simulador!$C$63/360),4),2)</f>
        <v>0.03</v>
      </c>
      <c r="EF35" s="39">
        <f ca="1">+ROUND(ROUND(EF34*(Simulador!$C$63/360),4),2)</f>
        <v>0.03</v>
      </c>
      <c r="EG35" s="39">
        <f ca="1">+ROUND(ROUND(EG34*(Simulador!$C$63/360),4),2)</f>
        <v>0.03</v>
      </c>
      <c r="EH35" s="39">
        <f ca="1">+ROUND(ROUND(EH34*(Simulador!$C$63/360),4),2)</f>
        <v>0.03</v>
      </c>
      <c r="EI35" s="39">
        <f ca="1">+ROUND(ROUND(EI34*(Simulador!$C$63/360),4),2)</f>
        <v>0.03</v>
      </c>
      <c r="EJ35" s="39">
        <f ca="1">+ROUND(ROUND(EJ34*(Simulador!$C$63/360),4),2)</f>
        <v>0.04</v>
      </c>
      <c r="EK35" s="39">
        <f ca="1">+ROUND(ROUND(EK34*(Simulador!$C$63/360),4),2)</f>
        <v>0.04</v>
      </c>
      <c r="EL35" s="39">
        <f ca="1">+ROUND(ROUND(EL34*(Simulador!$C$63/360),4),2)</f>
        <v>0.04</v>
      </c>
      <c r="EM35" s="39">
        <f ca="1">+ROUND(ROUND(EM34*(Simulador!$C$63/360),4),2)</f>
        <v>0.04</v>
      </c>
      <c r="EN35" s="39">
        <f ca="1">+ROUND(ROUND(EN34*(Simulador!$C$63/360),4),2)</f>
        <v>0.04</v>
      </c>
      <c r="EO35" s="39">
        <f ca="1">+ROUND(ROUND(EO34*(Simulador!$C$63/360),4),2)</f>
        <v>0.04</v>
      </c>
      <c r="EP35" s="39">
        <f ca="1">+ROUND(ROUND(EP34*(Simulador!$C$63/360),4),2)</f>
        <v>0.04</v>
      </c>
      <c r="EQ35" s="39">
        <f ca="1">+ROUND(ROUND(EQ34*(Simulador!$C$63/360),4),2)</f>
        <v>0.04</v>
      </c>
      <c r="ER35" s="39">
        <f ca="1">+ROUND(ROUND(ER34*(Simulador!$C$63/360),4),2)</f>
        <v>0.04</v>
      </c>
      <c r="ES35" s="39">
        <f ca="1">+ROUND(ROUND(ES34*(Simulador!$C$63/360),4),2)</f>
        <v>0.04</v>
      </c>
      <c r="ET35" s="39">
        <f ca="1">+ROUND(ROUND(ET34*(Simulador!$C$63/360),4),2)</f>
        <v>0.04</v>
      </c>
      <c r="EU35" s="39">
        <f ca="1">+ROUND(ROUND(EU34*(Simulador!$C$63/360),4),2)</f>
        <v>0.04</v>
      </c>
      <c r="EV35" s="39">
        <f ca="1">+ROUND(ROUND(EV34*(Simulador!$C$63/360),4),2)</f>
        <v>0.04</v>
      </c>
      <c r="EW35" s="39">
        <f ca="1">+ROUND(ROUND(EW34*(Simulador!$C$63/360),4),2)</f>
        <v>0.04</v>
      </c>
      <c r="EX35" s="39">
        <f ca="1">+ROUND(ROUND(EX34*(Simulador!$C$63/360),4),2)</f>
        <v>0.04</v>
      </c>
      <c r="EY35" s="39">
        <f ca="1">+ROUND(ROUND(EY34*(Simulador!$C$63/360),4),2)</f>
        <v>0.04</v>
      </c>
      <c r="EZ35" s="39">
        <f ca="1">+ROUND(ROUND(EZ34*(Simulador!$C$63/360),4),2)</f>
        <v>0.04</v>
      </c>
      <c r="FA35" s="39">
        <f ca="1">+ROUND(ROUND(FA34*(Simulador!$C$63/360),4),2)</f>
        <v>0.04</v>
      </c>
      <c r="FB35" s="39">
        <f ca="1">+ROUND(ROUND(FB34*(Simulador!$C$63/360),4),2)</f>
        <v>0.04</v>
      </c>
      <c r="FC35" s="39">
        <f ca="1">+ROUND(ROUND(FC34*(Simulador!$C$63/360),4),2)</f>
        <v>0.04</v>
      </c>
      <c r="FD35" s="39">
        <f ca="1">+ROUND(ROUND(FD34*(Simulador!$C$63/360),4),2)</f>
        <v>0.04</v>
      </c>
      <c r="FE35" s="39">
        <f ca="1">+ROUND(ROUND(FE34*(Simulador!$C$63/360),4),2)</f>
        <v>0.04</v>
      </c>
      <c r="FF35" s="39">
        <f ca="1">+ROUND(ROUND(FF34*(Simulador!$C$63/360),4),2)</f>
        <v>0.04</v>
      </c>
      <c r="FG35" s="39">
        <f ca="1">+ROUND(ROUND(FG34*(Simulador!$C$63/360),4),2)</f>
        <v>0.04</v>
      </c>
      <c r="FH35" s="39">
        <f ca="1">+ROUND(ROUND(FH34*(Simulador!$C$63/360),4),2)</f>
        <v>0.04</v>
      </c>
      <c r="FI35" s="39">
        <f ca="1">+ROUND(ROUND(FI34*(Simulador!$C$63/360),4),2)</f>
        <v>0.04</v>
      </c>
      <c r="FJ35" s="39">
        <f ca="1">+ROUND(ROUND(FJ34*(Simulador!$C$63/360),4),2)</f>
        <v>0.04</v>
      </c>
      <c r="FK35" s="39">
        <f ca="1">+ROUND(ROUND(FK34*(Simulador!$C$63/360),4),2)</f>
        <v>0.04</v>
      </c>
      <c r="FL35" s="39">
        <f ca="1">+ROUND(ROUND(FL34*(Simulador!$C$63/360),4),2)</f>
        <v>0.04</v>
      </c>
      <c r="FM35" s="39">
        <f ca="1">+ROUND(ROUND(FM34*(Simulador!$C$63/360),4),2)</f>
        <v>0.04</v>
      </c>
      <c r="FN35" s="39">
        <f ca="1">+ROUND(ROUND(FN34*(Simulador!$C$63/360),4),2)</f>
        <v>0.04</v>
      </c>
      <c r="FO35" s="39">
        <f ca="1">+ROUND(ROUND(FO34*(Simulador!$C$63/360),4),2)</f>
        <v>0.04</v>
      </c>
      <c r="FP35" s="39">
        <f ca="1">+ROUND(ROUND(FP34*(Simulador!$C$63/360),4),2)</f>
        <v>0.04</v>
      </c>
      <c r="FQ35" s="39">
        <f ca="1">+ROUND(ROUND(FQ34*(Simulador!$C$63/360),4),2)</f>
        <v>0.04</v>
      </c>
      <c r="FR35" s="39">
        <f ca="1">+ROUND(ROUND(FR34*(Simulador!$C$63/360),4),2)</f>
        <v>0.04</v>
      </c>
      <c r="FS35" s="39">
        <f ca="1">+ROUND(ROUND(FS34*(Simulador!$C$63/360),4),2)</f>
        <v>0.04</v>
      </c>
      <c r="FT35" s="39">
        <f ca="1">+ROUND(ROUND(FT34*(Simulador!$C$63/360),4),2)</f>
        <v>0.04</v>
      </c>
      <c r="FU35" s="39">
        <f ca="1">+ROUND(ROUND(FU34*(Simulador!$C$63/360),4),2)</f>
        <v>0.04</v>
      </c>
      <c r="FV35" s="39">
        <f ca="1">+ROUND(ROUND(FV34*(Simulador!$C$63/360),4),2)</f>
        <v>0.04</v>
      </c>
      <c r="FW35" s="39">
        <f ca="1">+ROUND(ROUND(FW34*(Simulador!$C$63/360),4),2)</f>
        <v>0.04</v>
      </c>
      <c r="FX35" s="39">
        <f ca="1">+ROUND(ROUND(FX34*(Simulador!$C$63/360),4),2)</f>
        <v>0.04</v>
      </c>
      <c r="FY35" s="39">
        <f ca="1">+ROUND(ROUND(FY34*(Simulador!$C$63/360),4),2)</f>
        <v>0.04</v>
      </c>
      <c r="FZ35" s="39">
        <f ca="1">+ROUND(ROUND(FZ34*(Simulador!$C$63/360),4),2)</f>
        <v>0.04</v>
      </c>
      <c r="GA35" s="39">
        <f ca="1">+ROUND(ROUND(GA34*(Simulador!$C$63/360),4),2)</f>
        <v>0.04</v>
      </c>
      <c r="GB35" s="39">
        <f ca="1">+ROUND(ROUND(GB34*(Simulador!$C$63/360),4),2)</f>
        <v>0.04</v>
      </c>
      <c r="GC35" s="39">
        <f ca="1">+ROUND(ROUND(GC34*(Simulador!$C$63/360),4),2)</f>
        <v>0.04</v>
      </c>
      <c r="GD35" s="39">
        <f ca="1">+ROUND(ROUND(GD34*(Simulador!$C$63/360),4),2)</f>
        <v>0.04</v>
      </c>
      <c r="GE35" s="39">
        <f ca="1">+ROUND(ROUND(GE34*(Simulador!$C$63/360),4),2)</f>
        <v>0.04</v>
      </c>
      <c r="GF35" s="39">
        <f ca="1">+ROUND(ROUND(GF34*(Simulador!$C$63/360),4),2)</f>
        <v>0.04</v>
      </c>
      <c r="GG35" s="39">
        <f ca="1">+ROUND(ROUND(GG34*(Simulador!$C$63/360),4),2)</f>
        <v>0.04</v>
      </c>
      <c r="GH35" s="39">
        <f ca="1">+ROUND(ROUND(GH34*(Simulador!$C$63/360),4),2)</f>
        <v>0.04</v>
      </c>
      <c r="GI35" s="39">
        <f ca="1">+ROUND(ROUND(GI34*(Simulador!$C$63/360),4),2)</f>
        <v>0.04</v>
      </c>
      <c r="GJ35" s="39">
        <f ca="1">+ROUND(ROUND(GJ34*(Simulador!$C$63/360),4),2)</f>
        <v>0.04</v>
      </c>
      <c r="GK35" s="39">
        <f ca="1">+ROUND(ROUND(GK34*(Simulador!$C$63/360),4),2)</f>
        <v>0.04</v>
      </c>
      <c r="GL35" s="39">
        <f ca="1">+ROUND(ROUND(GL34*(Simulador!$C$63/360),4),2)</f>
        <v>0.04</v>
      </c>
      <c r="GM35" s="39">
        <f ca="1">+ROUND(ROUND(GM34*(Simulador!$C$63/360),4),2)</f>
        <v>0.04</v>
      </c>
      <c r="GN35" s="39">
        <f ca="1">+ROUND(ROUND(GN34*(Simulador!$C$63/360),4),2)</f>
        <v>0.04</v>
      </c>
      <c r="GO35" s="39">
        <f ca="1">+ROUND(ROUND(GO34*(Simulador!$C$63/360),4),2)</f>
        <v>0.04</v>
      </c>
      <c r="GP35" s="39">
        <f ca="1">+ROUND(ROUND(GP34*(Simulador!$C$63/360),4),2)</f>
        <v>0.04</v>
      </c>
      <c r="GQ35" s="39">
        <f ca="1">+ROUND(ROUND(GQ34*(Simulador!$C$63/360),4),2)</f>
        <v>0.04</v>
      </c>
      <c r="GR35" s="39">
        <f ca="1">+ROUND(ROUND(GR34*(Simulador!$C$63/360),4),2)</f>
        <v>0.04</v>
      </c>
      <c r="GS35" s="39">
        <f ca="1">+ROUND(ROUND(GS34*(Simulador!$C$63/360),4),2)</f>
        <v>0.05</v>
      </c>
      <c r="GT35" s="39">
        <f ca="1">+ROUND(ROUND(GT34*(Simulador!$C$63/360),4),2)</f>
        <v>0.05</v>
      </c>
      <c r="GU35" s="39">
        <f ca="1">+ROUND(ROUND(GU34*(Simulador!$C$63/360),4),2)</f>
        <v>0.05</v>
      </c>
      <c r="GV35" s="39">
        <f ca="1">+ROUND(ROUND(GV34*(Simulador!$C$63/360),4),2)</f>
        <v>0.05</v>
      </c>
      <c r="GW35" s="39">
        <f ca="1">+ROUND(ROUND(GW34*(Simulador!$C$63/360),4),2)</f>
        <v>0.05</v>
      </c>
      <c r="GX35" s="39">
        <f ca="1">+ROUND(ROUND(GX34*(Simulador!$C$63/360),4),2)</f>
        <v>0.05</v>
      </c>
      <c r="GY35" s="39">
        <f ca="1">+ROUND(ROUND(GY34*(Simulador!$C$63/360),4),2)</f>
        <v>0.05</v>
      </c>
      <c r="GZ35" s="39">
        <f ca="1">+ROUND(ROUND(GZ34*(Simulador!$C$63/360),4),2)</f>
        <v>0.05</v>
      </c>
      <c r="HA35" s="39">
        <f ca="1">+ROUND(ROUND(HA34*(Simulador!$C$63/360),4),2)</f>
        <v>0.05</v>
      </c>
      <c r="HB35" s="39">
        <f ca="1">+ROUND(ROUND(HB34*(Simulador!$C$63/360),4),2)</f>
        <v>0.05</v>
      </c>
      <c r="HC35" s="39">
        <f ca="1">+ROUND(ROUND(HC34*(Simulador!$C$63/360),4),2)</f>
        <v>0.05</v>
      </c>
      <c r="HD35" s="39">
        <f ca="1">+ROUND(ROUND(HD34*(Simulador!$C$63/360),4),2)</f>
        <v>0.05</v>
      </c>
      <c r="HE35" s="39">
        <f ca="1">+ROUND(ROUND(HE34*(Simulador!$C$63/360),4),2)</f>
        <v>0.05</v>
      </c>
      <c r="HF35" s="39">
        <f ca="1">+ROUND(ROUND(HF34*(Simulador!$C$63/360),4),2)</f>
        <v>0.05</v>
      </c>
      <c r="HG35" s="39">
        <f ca="1">+ROUND(ROUND(HG34*(Simulador!$C$63/360),4),2)</f>
        <v>0.05</v>
      </c>
      <c r="HH35" s="39">
        <f ca="1">+ROUND(ROUND(HH34*(Simulador!$C$63/360),4),2)</f>
        <v>0.05</v>
      </c>
      <c r="HI35" s="39">
        <f ca="1">+ROUND(ROUND(HI34*(Simulador!$C$63/360),4),2)</f>
        <v>0.05</v>
      </c>
      <c r="HJ35" s="39">
        <f ca="1">+ROUND(ROUND(HJ34*(Simulador!$C$63/360),4),2)</f>
        <v>0.05</v>
      </c>
      <c r="HK35" s="39">
        <f ca="1">+ROUND(ROUND(HK34*(Simulador!$C$63/360),4),2)</f>
        <v>0.05</v>
      </c>
      <c r="HL35" s="39">
        <f ca="1">+ROUND(ROUND(HL34*(Simulador!$C$63/360),4),2)</f>
        <v>0.05</v>
      </c>
      <c r="HM35" s="39">
        <f ca="1">+ROUND(ROUND(HM34*(Simulador!$C$63/360),4),2)</f>
        <v>0.05</v>
      </c>
      <c r="HN35" s="39">
        <f ca="1">+ROUND(ROUND(HN34*(Simulador!$C$63/360),4),2)</f>
        <v>0.05</v>
      </c>
      <c r="HO35" s="39">
        <f ca="1">+ROUND(ROUND(HO34*(Simulador!$C$63/360),4),2)</f>
        <v>0.05</v>
      </c>
      <c r="HP35" s="39">
        <f ca="1">+ROUND(ROUND(HP34*(Simulador!$C$63/360),4),2)</f>
        <v>0.05</v>
      </c>
      <c r="HQ35" s="39">
        <f ca="1">+ROUND(ROUND(HQ34*(Simulador!$C$63/360),4),2)</f>
        <v>0.05</v>
      </c>
      <c r="HR35" s="39">
        <f ca="1">+ROUND(ROUND(HR34*(Simulador!$C$63/360),4),2)</f>
        <v>0.05</v>
      </c>
      <c r="HS35" s="39">
        <f ca="1">+ROUND(ROUND(HS34*(Simulador!$C$63/360),4),2)</f>
        <v>0.05</v>
      </c>
      <c r="HT35" s="39">
        <f ca="1">+ROUND(ROUND(HT34*(Simulador!$C$63/360),4),2)</f>
        <v>0.05</v>
      </c>
      <c r="HU35" s="39">
        <f ca="1">+ROUND(ROUND(HU34*(Simulador!$C$63/360),4),2)</f>
        <v>0.05</v>
      </c>
      <c r="HV35" s="39">
        <f ca="1">+ROUND(ROUND(HV34*(Simulador!$C$63/360),4),2)</f>
        <v>0.05</v>
      </c>
      <c r="HW35" s="39">
        <f ca="1">+ROUND(ROUND(HW34*(Simulador!$C$63/360),4),2)</f>
        <v>0.05</v>
      </c>
      <c r="HX35" s="39">
        <f ca="1">+ROUND(ROUND(HX34*(Simulador!$C$63/360),4),2)</f>
        <v>0.05</v>
      </c>
      <c r="HY35" s="39">
        <f ca="1">+ROUND(ROUND(HY34*(Simulador!$C$63/360),4),2)</f>
        <v>0.05</v>
      </c>
      <c r="HZ35" s="39">
        <f ca="1">+ROUND(ROUND(HZ34*(Simulador!$C$63/360),4),2)</f>
        <v>0.05</v>
      </c>
      <c r="IA35" s="39">
        <f ca="1">+ROUND(ROUND(IA34*(Simulador!$C$63/360),4),2)</f>
        <v>0.05</v>
      </c>
      <c r="IB35" s="39">
        <f ca="1">+ROUND(ROUND(IB34*(Simulador!$C$63/360),4),2)</f>
        <v>0.05</v>
      </c>
      <c r="IC35" s="39">
        <f ca="1">+ROUND(ROUND(IC34*(Simulador!$C$63/360),4),2)</f>
        <v>0.05</v>
      </c>
      <c r="ID35" s="39">
        <f ca="1">+ROUND(ROUND(ID34*(Simulador!$C$63/360),4),2)</f>
        <v>0.05</v>
      </c>
      <c r="IE35" s="39">
        <f ca="1">+ROUND(ROUND(IE34*(Simulador!$C$63/360),4),2)</f>
        <v>0.05</v>
      </c>
      <c r="IF35" s="39">
        <f ca="1">+ROUND(ROUND(IF34*(Simulador!$C$63/360),4),2)</f>
        <v>0.05</v>
      </c>
      <c r="IG35" s="39">
        <f ca="1">+ROUND(ROUND(IG34*(Simulador!$C$63/360),4),2)</f>
        <v>0.05</v>
      </c>
      <c r="IH35" s="39">
        <f ca="1">+ROUND(ROUND(IH34*(Simulador!$C$63/360),4),2)</f>
        <v>0.05</v>
      </c>
      <c r="II35" s="39">
        <f ca="1">+ROUND(ROUND(II34*(Simulador!$C$63/360),4),2)</f>
        <v>0.05</v>
      </c>
      <c r="IJ35" s="39">
        <f ca="1">+ROUND(ROUND(IJ34*(Simulador!$C$63/360),4),2)</f>
        <v>0.05</v>
      </c>
      <c r="IK35" s="39">
        <f ca="1">+ROUND(ROUND(IK34*(Simulador!$C$63/360),4),2)</f>
        <v>0.05</v>
      </c>
      <c r="IL35" s="39">
        <f ca="1">+ROUND(ROUND(IL34*(Simulador!$C$63/360),4),2)</f>
        <v>0.05</v>
      </c>
      <c r="IM35" s="39">
        <f ca="1">+ROUND(ROUND(IM34*(Simulador!$C$63/360),4),2)</f>
        <v>0.05</v>
      </c>
      <c r="IN35" s="39">
        <f ca="1">+ROUND(ROUND(IN34*(Simulador!$C$63/360),4),2)</f>
        <v>0.05</v>
      </c>
      <c r="IO35" s="39">
        <f ca="1">+ROUND(ROUND(IO34*(Simulador!$C$63/360),4),2)</f>
        <v>0.05</v>
      </c>
      <c r="IP35" s="39">
        <f ca="1">+ROUND(ROUND(IP34*(Simulador!$C$63/360),4),2)</f>
        <v>0.05</v>
      </c>
      <c r="IQ35" s="39">
        <f ca="1">+ROUND(ROUND(IQ34*(Simulador!$C$63/360),4),2)</f>
        <v>0.05</v>
      </c>
      <c r="IR35" s="39">
        <f ca="1">+ROUND(ROUND(IR34*(Simulador!$C$63/360),4),2)</f>
        <v>0.05</v>
      </c>
      <c r="IS35" s="39">
        <f ca="1">+ROUND(ROUND(IS34*(Simulador!$C$63/360),4),2)</f>
        <v>0.05</v>
      </c>
      <c r="IT35" s="39">
        <f ca="1">+ROUND(ROUND(IT34*(Simulador!$C$63/360),4),2)</f>
        <v>0.05</v>
      </c>
      <c r="IU35" s="39">
        <f ca="1">+ROUND(ROUND(IU34*(Simulador!$C$63/360),4),2)</f>
        <v>0.05</v>
      </c>
      <c r="IV35" s="39">
        <f ca="1">+ROUND(ROUND(IV34*(Simulador!$C$63/360),4),2)</f>
        <v>0.05</v>
      </c>
      <c r="IW35" s="39">
        <f ca="1">+ROUND(ROUND(IW34*(Simulador!$C$63/360),4),2)</f>
        <v>0.05</v>
      </c>
      <c r="IX35" s="39">
        <f ca="1">+ROUND(ROUND(IX34*(Simulador!$C$63/360),4),2)</f>
        <v>0.05</v>
      </c>
      <c r="IY35" s="39">
        <f ca="1">+ROUND(ROUND(IY34*(Simulador!$C$63/360),4),2)</f>
        <v>0.05</v>
      </c>
      <c r="IZ35" s="39">
        <f ca="1">+ROUND(ROUND(IZ34*(Simulador!$C$63/360),4),2)</f>
        <v>0.06</v>
      </c>
      <c r="JA35" s="39">
        <f ca="1">+ROUND(ROUND(JA34*(Simulador!$C$63/360),4),2)</f>
        <v>0.06</v>
      </c>
      <c r="JB35" s="39">
        <f ca="1">+ROUND(ROUND(JB34*(Simulador!$C$63/360),4),2)</f>
        <v>0.06</v>
      </c>
      <c r="JC35" s="39">
        <f ca="1">+ROUND(ROUND(JC34*(Simulador!$C$63/360),4),2)</f>
        <v>0.06</v>
      </c>
      <c r="JD35" s="39">
        <f ca="1">+ROUND(ROUND(JD34*(Simulador!$C$63/360),4),2)</f>
        <v>0.06</v>
      </c>
      <c r="JE35" s="39">
        <f ca="1">+ROUND(ROUND(JE34*(Simulador!$C$63/360),4),2)</f>
        <v>0.06</v>
      </c>
      <c r="JF35" s="39">
        <f ca="1">+ROUND(ROUND(JF34*(Simulador!$C$63/360),4),2)</f>
        <v>0.06</v>
      </c>
      <c r="JG35" s="39">
        <f ca="1">+ROUND(ROUND(JG34*(Simulador!$C$63/360),4),2)</f>
        <v>0.06</v>
      </c>
      <c r="JH35" s="39">
        <f ca="1">+ROUND(ROUND(JH34*(Simulador!$C$63/360),4),2)</f>
        <v>0.06</v>
      </c>
      <c r="JI35" s="39">
        <f ca="1">+ROUND(ROUND(JI34*(Simulador!$C$63/360),4),2)</f>
        <v>0.06</v>
      </c>
      <c r="JJ35" s="39">
        <f ca="1">+ROUND(ROUND(JJ34*(Simulador!$C$63/360),4),2)</f>
        <v>0.06</v>
      </c>
      <c r="JK35" s="39">
        <f ca="1">+ROUND(ROUND(JK34*(Simulador!$C$63/360),4),2)</f>
        <v>0.06</v>
      </c>
      <c r="JL35" s="39">
        <f ca="1">+ROUND(ROUND(JL34*(Simulador!$C$63/360),4),2)</f>
        <v>0.06</v>
      </c>
      <c r="JM35" s="39">
        <f ca="1">+ROUND(ROUND(JM34*(Simulador!$C$63/360),4),2)</f>
        <v>0.06</v>
      </c>
      <c r="JN35" s="39">
        <f ca="1">+ROUND(ROUND(JN34*(Simulador!$C$63/360),4),2)</f>
        <v>0.06</v>
      </c>
      <c r="JO35" s="39">
        <f ca="1">+ROUND(ROUND(JO34*(Simulador!$C$63/360),4),2)</f>
        <v>0.06</v>
      </c>
      <c r="JP35" s="39">
        <f ca="1">+ROUND(ROUND(JP34*(Simulador!$C$63/360),4),2)</f>
        <v>0.06</v>
      </c>
      <c r="JQ35" s="39">
        <f ca="1">+ROUND(ROUND(JQ34*(Simulador!$C$63/360),4),2)</f>
        <v>0.06</v>
      </c>
      <c r="JR35" s="39">
        <f ca="1">+ROUND(ROUND(JR34*(Simulador!$C$63/360),4),2)</f>
        <v>0.06</v>
      </c>
      <c r="JS35" s="39">
        <f ca="1">+ROUND(ROUND(JS34*(Simulador!$C$63/360),4),2)</f>
        <v>0.06</v>
      </c>
      <c r="JT35" s="39">
        <f ca="1">+ROUND(ROUND(JT34*(Simulador!$C$63/360),4),2)</f>
        <v>0.06</v>
      </c>
      <c r="JU35" s="39">
        <f ca="1">+ROUND(ROUND(JU34*(Simulador!$C$63/360),4),2)</f>
        <v>0.06</v>
      </c>
      <c r="JV35" s="39">
        <f ca="1">+ROUND(ROUND(JV34*(Simulador!$C$63/360),4),2)</f>
        <v>0.06</v>
      </c>
      <c r="JW35" s="39">
        <f ca="1">+ROUND(ROUND(JW34*(Simulador!$C$63/360),4),2)</f>
        <v>0.06</v>
      </c>
      <c r="JX35" s="39">
        <f ca="1">+ROUND(ROUND(JX34*(Simulador!$C$63/360),4),2)</f>
        <v>0.06</v>
      </c>
      <c r="JY35" s="39">
        <f ca="1">+ROUND(ROUND(JY34*(Simulador!$C$63/360),4),2)</f>
        <v>0.06</v>
      </c>
      <c r="JZ35" s="39">
        <f ca="1">+ROUND(ROUND(JZ34*(Simulador!$C$63/360),4),2)</f>
        <v>0.06</v>
      </c>
      <c r="KA35" s="39">
        <f ca="1">+ROUND(ROUND(KA34*(Simulador!$C$63/360),4),2)</f>
        <v>0.06</v>
      </c>
      <c r="KB35" s="39">
        <f ca="1">+ROUND(ROUND(KB34*(Simulador!$C$63/360),4),2)</f>
        <v>0.06</v>
      </c>
      <c r="KC35" s="39">
        <f ca="1">+ROUND(ROUND(KC34*(Simulador!$C$63/360),4),2)</f>
        <v>0.06</v>
      </c>
      <c r="KD35" s="39">
        <f ca="1">+ROUND(ROUND(KD34*(Simulador!$C$63/360),4),2)</f>
        <v>0.06</v>
      </c>
      <c r="KE35" s="39">
        <f ca="1">+ROUND(ROUND(KE34*(Simulador!$C$63/360),4),2)</f>
        <v>0.06</v>
      </c>
      <c r="KF35" s="39">
        <f ca="1">+ROUND(ROUND(KF34*(Simulador!$C$63/360),4),2)</f>
        <v>0.06</v>
      </c>
      <c r="KG35" s="39">
        <f ca="1">+ROUND(ROUND(KG34*(Simulador!$C$63/360),4),2)</f>
        <v>0.06</v>
      </c>
      <c r="KH35" s="39">
        <f ca="1">+ROUND(ROUND(KH34*(Simulador!$C$63/360),4),2)</f>
        <v>0.06</v>
      </c>
      <c r="KI35" s="39">
        <f ca="1">+ROUND(ROUND(KI34*(Simulador!$C$63/360),4),2)</f>
        <v>0.06</v>
      </c>
      <c r="KJ35" s="39">
        <f ca="1">+ROUND(ROUND(KJ34*(Simulador!$C$63/360),4),2)</f>
        <v>0.06</v>
      </c>
      <c r="KK35" s="39">
        <f ca="1">+ROUND(ROUND(KK34*(Simulador!$C$63/360),4),2)</f>
        <v>0.06</v>
      </c>
      <c r="KL35" s="39">
        <f ca="1">+ROUND(ROUND(KL34*(Simulador!$C$63/360),4),2)</f>
        <v>0.06</v>
      </c>
      <c r="KM35" s="39">
        <f ca="1">+ROUND(ROUND(KM34*(Simulador!$C$63/360),4),2)</f>
        <v>0.06</v>
      </c>
      <c r="KN35" s="39">
        <f ca="1">+ROUND(ROUND(KN34*(Simulador!$C$63/360),4),2)</f>
        <v>0.06</v>
      </c>
      <c r="KO35" s="39">
        <f ca="1">+ROUND(ROUND(KO34*(Simulador!$C$63/360),4),2)</f>
        <v>0.06</v>
      </c>
      <c r="KP35" s="39">
        <f ca="1">+ROUND(ROUND(KP34*(Simulador!$C$63/360),4),2)</f>
        <v>0.06</v>
      </c>
      <c r="KQ35" s="39">
        <f ca="1">+ROUND(ROUND(KQ34*(Simulador!$C$63/360),4),2)</f>
        <v>0.06</v>
      </c>
      <c r="KR35" s="39">
        <f ca="1">+ROUND(ROUND(KR34*(Simulador!$C$63/360),4),2)</f>
        <v>0.06</v>
      </c>
      <c r="KS35" s="39">
        <f ca="1">+ROUND(ROUND(KS34*(Simulador!$C$63/360),4),2)</f>
        <v>0.06</v>
      </c>
      <c r="KT35" s="39">
        <f ca="1">+ROUND(ROUND(KT34*(Simulador!$C$63/360),4),2)</f>
        <v>0.06</v>
      </c>
      <c r="KU35" s="39">
        <f ca="1">+ROUND(ROUND(KU34*(Simulador!$C$63/360),4),2)</f>
        <v>0.06</v>
      </c>
      <c r="KV35" s="39">
        <f ca="1">+ROUND(ROUND(KV34*(Simulador!$C$63/360),4),2)</f>
        <v>0.06</v>
      </c>
      <c r="KW35" s="39">
        <f ca="1">+ROUND(ROUND(KW34*(Simulador!$C$63/360),4),2)</f>
        <v>0.06</v>
      </c>
      <c r="KX35" s="39">
        <f ca="1">+ROUND(ROUND(KX34*(Simulador!$C$63/360),4),2)</f>
        <v>0.06</v>
      </c>
      <c r="KY35" s="39">
        <f ca="1">+ROUND(ROUND(KY34*(Simulador!$C$63/360),4),2)</f>
        <v>0.06</v>
      </c>
      <c r="KZ35" s="39">
        <f ca="1">+ROUND(ROUND(KZ34*(Simulador!$C$63/360),4),2)</f>
        <v>0.06</v>
      </c>
      <c r="LA35" s="39">
        <f ca="1">+ROUND(ROUND(LA34*(Simulador!$C$63/360),4),2)</f>
        <v>0.06</v>
      </c>
      <c r="LB35" s="39">
        <f ca="1">+ROUND(ROUND(LB34*(Simulador!$C$63/360),4),2)</f>
        <v>0.06</v>
      </c>
      <c r="LC35" s="39">
        <f ca="1">+ROUND(ROUND(LC34*(Simulador!$C$63/360),4),2)</f>
        <v>0.06</v>
      </c>
      <c r="LD35" s="39">
        <f ca="1">+ROUND(ROUND(LD34*(Simulador!$C$63/360),4),2)</f>
        <v>0.06</v>
      </c>
      <c r="LE35" s="39">
        <f ca="1">+ROUND(ROUND(LE34*(Simulador!$C$63/360),4),2)</f>
        <v>0.06</v>
      </c>
      <c r="LF35" s="39">
        <f ca="1">+ROUND(ROUND(LF34*(Simulador!$C$63/360),4),2)</f>
        <v>0.06</v>
      </c>
      <c r="LG35" s="39">
        <f ca="1">+ROUND(ROUND(LG34*(Simulador!$C$63/360),4),2)</f>
        <v>0.06</v>
      </c>
      <c r="LH35" s="39">
        <f ca="1">+ROUND(ROUND(LH34*(Simulador!$C$63/360),4),2)</f>
        <v>0.06</v>
      </c>
      <c r="LI35" s="39">
        <f ca="1">+ROUND(ROUND(LI34*(Simulador!$C$63/360),4),2)</f>
        <v>7.0000000000000007E-2</v>
      </c>
      <c r="LJ35" s="39">
        <f ca="1">+ROUND(ROUND(LJ34*(Simulador!$C$63/360),4),2)</f>
        <v>7.0000000000000007E-2</v>
      </c>
      <c r="LK35" s="39">
        <f ca="1">+ROUND(ROUND(LK34*(Simulador!$C$63/360),4),2)</f>
        <v>7.0000000000000007E-2</v>
      </c>
      <c r="LL35" s="39">
        <f ca="1">+ROUND(ROUND(LL34*(Simulador!$C$63/360),4),2)</f>
        <v>7.0000000000000007E-2</v>
      </c>
      <c r="LM35" s="39">
        <f ca="1">+ROUND(ROUND(LM34*(Simulador!$C$63/360),4),2)</f>
        <v>7.0000000000000007E-2</v>
      </c>
      <c r="LN35" s="39">
        <f ca="1">+ROUND(ROUND(LN34*(Simulador!$C$63/360),4),2)</f>
        <v>7.0000000000000007E-2</v>
      </c>
      <c r="LO35" s="39">
        <f ca="1">+ROUND(ROUND(LO34*(Simulador!$C$63/360),4),2)</f>
        <v>7.0000000000000007E-2</v>
      </c>
      <c r="LP35" s="39">
        <f ca="1">+ROUND(ROUND(LP34*(Simulador!$C$63/360),4),2)</f>
        <v>7.0000000000000007E-2</v>
      </c>
      <c r="LQ35" s="39">
        <f ca="1">+ROUND(ROUND(LQ34*(Simulador!$C$63/360),4),2)</f>
        <v>7.0000000000000007E-2</v>
      </c>
      <c r="LR35" s="39">
        <f ca="1">+ROUND(ROUND(LR34*(Simulador!$C$63/360),4),2)</f>
        <v>7.0000000000000007E-2</v>
      </c>
      <c r="LS35" s="39">
        <f ca="1">+ROUND(ROUND(LS34*(Simulador!$C$63/360),4),2)</f>
        <v>7.0000000000000007E-2</v>
      </c>
      <c r="LT35" s="39">
        <f ca="1">+ROUND(ROUND(LT34*(Simulador!$C$63/360),4),2)</f>
        <v>7.0000000000000007E-2</v>
      </c>
      <c r="LU35" s="39">
        <f ca="1">+ROUND(ROUND(LU34*(Simulador!$C$63/360),4),2)</f>
        <v>7.0000000000000007E-2</v>
      </c>
      <c r="LV35" s="39">
        <f ca="1">+ROUND(ROUND(LV34*(Simulador!$C$63/360),4),2)</f>
        <v>7.0000000000000007E-2</v>
      </c>
      <c r="LW35" s="39">
        <f ca="1">+ROUND(ROUND(LW34*(Simulador!$C$63/360),4),2)</f>
        <v>7.0000000000000007E-2</v>
      </c>
      <c r="LX35" s="39">
        <f ca="1">+ROUND(ROUND(LX34*(Simulador!$C$63/360),4),2)</f>
        <v>7.0000000000000007E-2</v>
      </c>
      <c r="LY35" s="39">
        <f ca="1">+ROUND(ROUND(LY34*(Simulador!$C$63/360),4),2)</f>
        <v>7.0000000000000007E-2</v>
      </c>
      <c r="LZ35" s="39">
        <f ca="1">+ROUND(ROUND(LZ34*(Simulador!$C$63/360),4),2)</f>
        <v>7.0000000000000007E-2</v>
      </c>
      <c r="MA35" s="39">
        <f ca="1">+ROUND(ROUND(MA34*(Simulador!$C$63/360),4),2)</f>
        <v>7.0000000000000007E-2</v>
      </c>
      <c r="MB35" s="39">
        <f ca="1">+ROUND(ROUND(MB34*(Simulador!$C$63/360),4),2)</f>
        <v>7.0000000000000007E-2</v>
      </c>
      <c r="MC35" s="39">
        <f ca="1">+ROUND(ROUND(MC34*(Simulador!$C$63/360),4),2)</f>
        <v>7.0000000000000007E-2</v>
      </c>
      <c r="MD35" s="39">
        <f ca="1">+ROUND(ROUND(MD34*(Simulador!$C$63/360),4),2)</f>
        <v>7.0000000000000007E-2</v>
      </c>
      <c r="ME35" s="39">
        <f ca="1">+ROUND(ROUND(ME34*(Simulador!$C$63/360),4),2)</f>
        <v>7.0000000000000007E-2</v>
      </c>
      <c r="MF35" s="39">
        <f ca="1">+ROUND(ROUND(MF34*(Simulador!$C$63/360),4),2)</f>
        <v>7.0000000000000007E-2</v>
      </c>
      <c r="MG35" s="39">
        <f ca="1">+ROUND(ROUND(MG34*(Simulador!$C$63/360),4),2)</f>
        <v>7.0000000000000007E-2</v>
      </c>
      <c r="MH35" s="39">
        <f ca="1">+ROUND(ROUND(MH34*(Simulador!$C$63/360),4),2)</f>
        <v>7.0000000000000007E-2</v>
      </c>
      <c r="MI35" s="39">
        <f ca="1">+ROUND(ROUND(MI34*(Simulador!$C$63/360),4),2)</f>
        <v>7.0000000000000007E-2</v>
      </c>
      <c r="MJ35" s="39">
        <f ca="1">+ROUND(ROUND(MJ34*(Simulador!$C$63/360),4),2)</f>
        <v>7.0000000000000007E-2</v>
      </c>
      <c r="MK35" s="39">
        <f ca="1">+ROUND(ROUND(MK34*(Simulador!$C$63/360),4),2)</f>
        <v>7.0000000000000007E-2</v>
      </c>
      <c r="ML35" s="39">
        <f ca="1">+ROUND(ROUND(ML34*(Simulador!$C$63/360),4),2)</f>
        <v>7.0000000000000007E-2</v>
      </c>
      <c r="MM35" s="39">
        <f ca="1">+ROUND(ROUND(MM34*(Simulador!$C$63/360),4),2)</f>
        <v>7.0000000000000007E-2</v>
      </c>
      <c r="MN35" s="39">
        <f ca="1">+ROUND(ROUND(MN34*(Simulador!$C$63/360),4),2)</f>
        <v>7.0000000000000007E-2</v>
      </c>
      <c r="MO35" s="39">
        <f ca="1">+ROUND(ROUND(MO34*(Simulador!$C$63/360),4),2)</f>
        <v>7.0000000000000007E-2</v>
      </c>
      <c r="MP35" s="39">
        <f ca="1">+ROUND(ROUND(MP34*(Simulador!$C$63/360),4),2)</f>
        <v>7.0000000000000007E-2</v>
      </c>
      <c r="MQ35" s="39">
        <f ca="1">+ROUND(ROUND(MQ34*(Simulador!$C$63/360),4),2)</f>
        <v>7.0000000000000007E-2</v>
      </c>
      <c r="MR35" s="39">
        <f ca="1">+ROUND(ROUND(MR34*(Simulador!$C$63/360),4),2)</f>
        <v>7.0000000000000007E-2</v>
      </c>
      <c r="MS35" s="39">
        <f ca="1">+ROUND(ROUND(MS34*(Simulador!$C$63/360),4),2)</f>
        <v>7.0000000000000007E-2</v>
      </c>
      <c r="MT35" s="39">
        <f ca="1">+ROUND(ROUND(MT34*(Simulador!$C$63/360),4),2)</f>
        <v>7.0000000000000007E-2</v>
      </c>
      <c r="MU35" s="39">
        <f ca="1">+ROUND(ROUND(MU34*(Simulador!$C$63/360),4),2)</f>
        <v>7.0000000000000007E-2</v>
      </c>
      <c r="MV35" s="39">
        <f ca="1">+ROUND(ROUND(MV34*(Simulador!$C$63/360),4),2)</f>
        <v>7.0000000000000007E-2</v>
      </c>
      <c r="MW35" s="39">
        <f ca="1">+ROUND(ROUND(MW34*(Simulador!$C$63/360),4),2)</f>
        <v>7.0000000000000007E-2</v>
      </c>
      <c r="MX35" s="39">
        <f ca="1">+ROUND(ROUND(MX34*(Simulador!$C$63/360),4),2)</f>
        <v>7.0000000000000007E-2</v>
      </c>
      <c r="MY35" s="39">
        <f ca="1">+ROUND(ROUND(MY34*(Simulador!$C$63/360),4),2)</f>
        <v>7.0000000000000007E-2</v>
      </c>
      <c r="MZ35" s="39">
        <f ca="1">+ROUND(ROUND(MZ34*(Simulador!$C$63/360),4),2)</f>
        <v>7.0000000000000007E-2</v>
      </c>
      <c r="NA35" s="39">
        <f ca="1">+ROUND(ROUND(NA34*(Simulador!$C$63/360),4),2)</f>
        <v>7.0000000000000007E-2</v>
      </c>
      <c r="NB35" s="39">
        <f ca="1">+ROUND(ROUND(NB34*(Simulador!$C$63/360),4),2)</f>
        <v>7.0000000000000007E-2</v>
      </c>
      <c r="NC35" s="39">
        <f ca="1">+ROUND(ROUND(NC34*(Simulador!$C$63/360),4),2)</f>
        <v>7.0000000000000007E-2</v>
      </c>
      <c r="ND35" s="39">
        <f ca="1">+ROUND(ROUND(ND34*(Simulador!$C$63/360),4),2)</f>
        <v>7.0000000000000007E-2</v>
      </c>
      <c r="NE35" s="39">
        <f ca="1">+ROUND(ROUND(NE34*(Simulador!$C$63/360),4),2)</f>
        <v>7.0000000000000007E-2</v>
      </c>
      <c r="NF35" s="39">
        <f ca="1">+ROUND(ROUND(NF34*(Simulador!$C$63/360),4),2)</f>
        <v>7.0000000000000007E-2</v>
      </c>
      <c r="NG35" s="39">
        <f ca="1">+ROUND(ROUND(NG34*(Simulador!$C$63/360),4),2)</f>
        <v>7.0000000000000007E-2</v>
      </c>
      <c r="NH35" s="39">
        <f ca="1">+ROUND(ROUND(NH34*(Simulador!$C$63/360),4),2)</f>
        <v>7.0000000000000007E-2</v>
      </c>
      <c r="NI35" s="39">
        <f ca="1">+ROUND(ROUND(NI34*(Simulador!$C$63/360),4),2)</f>
        <v>7.0000000000000007E-2</v>
      </c>
      <c r="NJ35" s="39">
        <f ca="1">+ROUND(ROUND(NJ34*(Simulador!$C$63/360),4),2)</f>
        <v>7.0000000000000007E-2</v>
      </c>
      <c r="NK35" s="39">
        <f ca="1">+ROUND(ROUND(NK34*(Simulador!$C$63/360),4),2)</f>
        <v>7.0000000000000007E-2</v>
      </c>
      <c r="NL35" s="39">
        <f ca="1">+ROUND(ROUND(NL34*(Simulador!$C$63/360),4),2)</f>
        <v>7.0000000000000007E-2</v>
      </c>
      <c r="NM35" s="39">
        <f ca="1">+ROUND(ROUND(NM34*(Simulador!$C$63/360),4),2)</f>
        <v>7.0000000000000007E-2</v>
      </c>
      <c r="NN35" s="39">
        <f ca="1">+ROUND(ROUND(NN34*(Simulador!$C$63/360),4),2)</f>
        <v>7.0000000000000007E-2</v>
      </c>
      <c r="NO35" s="39">
        <f ca="1">+ROUND(ROUND(NO34*(Simulador!$C$63/360),4),2)</f>
        <v>7.0000000000000007E-2</v>
      </c>
      <c r="NP35" s="39">
        <f ca="1">+ROUND(ROUND(NP34*(Simulador!$C$63/360),4),2)</f>
        <v>7.0000000000000007E-2</v>
      </c>
      <c r="NQ35" s="39">
        <f ca="1">+ROUND(ROUND(NQ34*(Simulador!$C$63/360),4),2)</f>
        <v>7.0000000000000007E-2</v>
      </c>
      <c r="NR35" s="39">
        <f ca="1">+ROUND(ROUND(NR34*(Simulador!$C$63/360),4),2)</f>
        <v>0.08</v>
      </c>
      <c r="NS35" s="39">
        <f ca="1">+ROUND(ROUND(NS34*(Simulador!$C$63/360),4),2)</f>
        <v>0.08</v>
      </c>
      <c r="NT35" s="39">
        <f ca="1">+ROUND(ROUND(NT34*(Simulador!$C$63/360),4),2)</f>
        <v>0.08</v>
      </c>
      <c r="NU35" s="39">
        <f ca="1">+ROUND(ROUND(NU34*(Simulador!$C$63/360),4),2)</f>
        <v>0.08</v>
      </c>
      <c r="NV35" s="39">
        <f ca="1">+ROUND(ROUND(NV34*(Simulador!$C$63/360),4),2)</f>
        <v>0.08</v>
      </c>
      <c r="NW35" s="39">
        <f ca="1">+ROUND(ROUND(NW34*(Simulador!$C$63/360),4),2)</f>
        <v>0.08</v>
      </c>
      <c r="NX35" s="39">
        <f ca="1">+ROUND(ROUND(NX34*(Simulador!$C$63/360),4),2)</f>
        <v>0.08</v>
      </c>
      <c r="NY35" s="39">
        <f ca="1">+ROUND(ROUND(NY34*(Simulador!$C$63/360),4),2)</f>
        <v>0.08</v>
      </c>
      <c r="NZ35" s="39">
        <f ca="1">+ROUND(ROUND(NZ34*(Simulador!$C$63/360),4),2)</f>
        <v>0.08</v>
      </c>
      <c r="OA35" s="39">
        <f ca="1">+ROUND(ROUND(OA34*(Simulador!$C$63/360),4),2)</f>
        <v>0.08</v>
      </c>
      <c r="OB35" s="39">
        <f ca="1">+ROUND(ROUND(OB34*(Simulador!$C$63/360),4),2)</f>
        <v>0.08</v>
      </c>
      <c r="OC35" s="39">
        <f ca="1">+ROUND(ROUND(OC34*(Simulador!$C$63/360),4),2)</f>
        <v>0.08</v>
      </c>
      <c r="OD35" s="39">
        <f ca="1">+ROUND(ROUND(OD34*(Simulador!$C$63/360),4),2)</f>
        <v>0.08</v>
      </c>
      <c r="OE35" s="39">
        <f ca="1">+ROUND(ROUND(OE34*(Simulador!$C$63/360),4),2)</f>
        <v>0.08</v>
      </c>
      <c r="OF35" s="39">
        <f ca="1">+ROUND(ROUND(OF34*(Simulador!$C$63/360),4),2)</f>
        <v>0.08</v>
      </c>
      <c r="OG35" s="39">
        <f ca="1">+ROUND(ROUND(OG34*(Simulador!$C$63/360),4),2)</f>
        <v>0.08</v>
      </c>
      <c r="OH35" s="39">
        <f ca="1">+ROUND(ROUND(OH34*(Simulador!$C$63/360),4),2)</f>
        <v>0.08</v>
      </c>
      <c r="OI35" s="39">
        <f ca="1">+ROUND(ROUND(OI34*(Simulador!$C$63/360),4),2)</f>
        <v>0.08</v>
      </c>
      <c r="OJ35" s="39">
        <f ca="1">+ROUND(ROUND(OJ34*(Simulador!$C$63/360),4),2)</f>
        <v>0.08</v>
      </c>
      <c r="OK35" s="39">
        <f ca="1">+ROUND(ROUND(OK34*(Simulador!$C$63/360),4),2)</f>
        <v>0.08</v>
      </c>
      <c r="OL35" s="39">
        <f ca="1">+ROUND(ROUND(OL34*(Simulador!$C$63/360),4),2)</f>
        <v>0.08</v>
      </c>
      <c r="OM35" s="39">
        <f ca="1">+ROUND(ROUND(OM34*(Simulador!$C$63/360),4),2)</f>
        <v>0.08</v>
      </c>
      <c r="ON35" s="39">
        <f ca="1">+ROUND(ROUND(ON34*(Simulador!$C$63/360),4),2)</f>
        <v>0.08</v>
      </c>
      <c r="OO35" s="39">
        <f ca="1">+ROUND(ROUND(OO34*(Simulador!$C$63/360),4),2)</f>
        <v>0.08</v>
      </c>
      <c r="OP35" s="39">
        <f ca="1">+ROUND(ROUND(OP34*(Simulador!$C$63/360),4),2)</f>
        <v>0.08</v>
      </c>
      <c r="OQ35" s="39">
        <f ca="1">+ROUND(ROUND(OQ34*(Simulador!$C$63/360),4),2)</f>
        <v>0.08</v>
      </c>
      <c r="OR35" s="39">
        <f ca="1">+ROUND(ROUND(OR34*(Simulador!$C$63/360),4),2)</f>
        <v>0.08</v>
      </c>
      <c r="OS35" s="39">
        <f ca="1">+ROUND(ROUND(OS34*(Simulador!$C$63/360),4),2)</f>
        <v>0.08</v>
      </c>
      <c r="OT35" s="39">
        <f ca="1">+ROUND(ROUND(OT34*(Simulador!$C$63/360),4),2)</f>
        <v>0.08</v>
      </c>
      <c r="OU35" s="39">
        <f ca="1">+ROUND(ROUND(OU34*(Simulador!$C$63/360),4),2)</f>
        <v>0.08</v>
      </c>
      <c r="OV35" s="39">
        <f ca="1">+ROUND(ROUND(OV34*(Simulador!$C$63/360),4),2)</f>
        <v>0.08</v>
      </c>
      <c r="OW35" s="39">
        <f ca="1">+ROUND(ROUND(OW34*(Simulador!$C$63/360),4),2)</f>
        <v>0.08</v>
      </c>
      <c r="OX35" s="39">
        <f ca="1">+ROUND(ROUND(OX34*(Simulador!$C$63/360),4),2)</f>
        <v>0.08</v>
      </c>
      <c r="OY35" s="39">
        <f ca="1">+ROUND(ROUND(OY34*(Simulador!$C$63/360),4),2)</f>
        <v>0.08</v>
      </c>
      <c r="OZ35" s="39">
        <f ca="1">+ROUND(ROUND(OZ34*(Simulador!$C$63/360),4),2)</f>
        <v>0.08</v>
      </c>
      <c r="PA35" s="39">
        <f ca="1">+ROUND(ROUND(PA34*(Simulador!$C$63/360),4),2)</f>
        <v>0.08</v>
      </c>
      <c r="PB35" s="39">
        <f ca="1">+ROUND(ROUND(PB34*(Simulador!$C$63/360),4),2)</f>
        <v>0.08</v>
      </c>
      <c r="PC35" s="39">
        <f ca="1">+ROUND(ROUND(PC34*(Simulador!$C$63/360),4),2)</f>
        <v>0.08</v>
      </c>
      <c r="PD35" s="39">
        <f ca="1">+ROUND(ROUND(PD34*(Simulador!$C$63/360),4),2)</f>
        <v>0.08</v>
      </c>
      <c r="PE35" s="39">
        <f ca="1">+ROUND(ROUND(PE34*(Simulador!$C$63/360),4),2)</f>
        <v>0.08</v>
      </c>
      <c r="PF35" s="39">
        <f ca="1">+ROUND(ROUND(PF34*(Simulador!$C$63/360),4),2)</f>
        <v>0.08</v>
      </c>
      <c r="PG35" s="39">
        <f ca="1">+ROUND(ROUND(PG34*(Simulador!$C$63/360),4),2)</f>
        <v>0.08</v>
      </c>
      <c r="PH35" s="39">
        <f ca="1">+ROUND(ROUND(PH34*(Simulador!$C$63/360),4),2)</f>
        <v>0.08</v>
      </c>
      <c r="PI35" s="39">
        <f ca="1">+ROUND(ROUND(PI34*(Simulador!$C$63/360),4),2)</f>
        <v>0.08</v>
      </c>
      <c r="PJ35" s="39">
        <f ca="1">+ROUND(ROUND(PJ34*(Simulador!$C$63/360),4),2)</f>
        <v>0.08</v>
      </c>
      <c r="PK35" s="39">
        <f ca="1">+ROUND(ROUND(PK34*(Simulador!$C$63/360),4),2)</f>
        <v>0.08</v>
      </c>
      <c r="PL35" s="39">
        <f ca="1">+ROUND(ROUND(PL34*(Simulador!$C$63/360),4),2)</f>
        <v>0.08</v>
      </c>
      <c r="PM35" s="39">
        <f ca="1">+ROUND(ROUND(PM34*(Simulador!$C$63/360),4),2)</f>
        <v>0.08</v>
      </c>
      <c r="PN35" s="39">
        <f ca="1">+ROUND(ROUND(PN34*(Simulador!$C$63/360),4),2)</f>
        <v>0.08</v>
      </c>
      <c r="PO35" s="39">
        <f ca="1">+ROUND(ROUND(PO34*(Simulador!$C$63/360),4),2)</f>
        <v>0.08</v>
      </c>
      <c r="PP35" s="39">
        <f ca="1">+ROUND(ROUND(PP34*(Simulador!$C$63/360),4),2)</f>
        <v>0.08</v>
      </c>
      <c r="PQ35" s="39">
        <f ca="1">+ROUND(ROUND(PQ34*(Simulador!$C$63/360),4),2)</f>
        <v>0.08</v>
      </c>
      <c r="PR35" s="39">
        <f ca="1">+ROUND(ROUND(PR34*(Simulador!$C$63/360),4),2)</f>
        <v>0.08</v>
      </c>
      <c r="PS35" s="39">
        <f ca="1">+ROUND(ROUND(PS34*(Simulador!$C$63/360),4),2)</f>
        <v>0.08</v>
      </c>
      <c r="PT35" s="39">
        <f ca="1">+ROUND(ROUND(PT34*(Simulador!$C$63/360),4),2)</f>
        <v>0.08</v>
      </c>
      <c r="PU35" s="39">
        <f ca="1">+ROUND(ROUND(PU34*(Simulador!$C$63/360),4),2)</f>
        <v>0.08</v>
      </c>
      <c r="PV35" s="39">
        <f ca="1">+ROUND(ROUND(PV34*(Simulador!$C$63/360),4),2)</f>
        <v>0.08</v>
      </c>
      <c r="PW35" s="39">
        <f ca="1">+ROUND(ROUND(PW34*(Simulador!$C$63/360),4),2)</f>
        <v>0.08</v>
      </c>
      <c r="PX35" s="39">
        <f ca="1">+ROUND(ROUND(PX34*(Simulador!$C$63/360),4),2)</f>
        <v>0.08</v>
      </c>
      <c r="PY35" s="39">
        <f ca="1">+ROUND(ROUND(PY34*(Simulador!$C$63/360),4),2)</f>
        <v>0.08</v>
      </c>
      <c r="PZ35" s="39">
        <f ca="1">+ROUND(ROUND(PZ34*(Simulador!$C$63/360),4),2)</f>
        <v>0.08</v>
      </c>
      <c r="QA35" s="39">
        <f ca="1">+ROUND(ROUND(QA34*(Simulador!$C$63/360),4),2)</f>
        <v>0.08</v>
      </c>
      <c r="QB35" s="39">
        <f ca="1">+ROUND(ROUND(QB34*(Simulador!$C$63/360),4),2)</f>
        <v>0.09</v>
      </c>
      <c r="QC35" s="39">
        <f ca="1">+ROUND(ROUND(QC34*(Simulador!$C$63/360),4),2)</f>
        <v>0.09</v>
      </c>
      <c r="QD35" s="39">
        <f ca="1">+ROUND(ROUND(QD34*(Simulador!$C$63/360),4),2)</f>
        <v>0.09</v>
      </c>
      <c r="QE35" s="39">
        <f ca="1">+ROUND(ROUND(QE34*(Simulador!$C$63/360),4),2)</f>
        <v>0.09</v>
      </c>
      <c r="QF35" s="39">
        <f ca="1">+ROUND(ROUND(QF34*(Simulador!$C$63/360),4),2)</f>
        <v>0.09</v>
      </c>
      <c r="QG35" s="39">
        <f ca="1">+ROUND(ROUND(QG34*(Simulador!$C$63/360),4),2)</f>
        <v>0.09</v>
      </c>
      <c r="QH35" s="39">
        <f ca="1">+ROUND(ROUND(QH34*(Simulador!$C$63/360),4),2)</f>
        <v>0.09</v>
      </c>
      <c r="QI35" s="39">
        <f ca="1">+ROUND(ROUND(QI34*(Simulador!$C$63/360),4),2)</f>
        <v>0.09</v>
      </c>
      <c r="QJ35" s="39">
        <f ca="1">+ROUND(ROUND(QJ34*(Simulador!$C$63/360),4),2)</f>
        <v>0.09</v>
      </c>
      <c r="QK35" s="39">
        <f ca="1">+ROUND(ROUND(QK34*(Simulador!$C$63/360),4),2)</f>
        <v>0.09</v>
      </c>
      <c r="QL35" s="39">
        <f ca="1">+ROUND(ROUND(QL34*(Simulador!$C$63/360),4),2)</f>
        <v>0.09</v>
      </c>
      <c r="QM35" s="39">
        <f ca="1">+ROUND(ROUND(QM34*(Simulador!$C$63/360),4),2)</f>
        <v>0.09</v>
      </c>
      <c r="QN35" s="39">
        <f ca="1">+ROUND(ROUND(QN34*(Simulador!$C$63/360),4),2)</f>
        <v>0.09</v>
      </c>
      <c r="QO35" s="39">
        <f ca="1">+ROUND(ROUND(QO34*(Simulador!$C$63/360),4),2)</f>
        <v>0.09</v>
      </c>
      <c r="QP35" s="39">
        <f ca="1">+ROUND(ROUND(QP34*(Simulador!$C$63/360),4),2)</f>
        <v>0.09</v>
      </c>
      <c r="QQ35" s="39">
        <f ca="1">+ROUND(ROUND(QQ34*(Simulador!$C$63/360),4),2)</f>
        <v>0.09</v>
      </c>
      <c r="QR35" s="39">
        <f ca="1">+ROUND(ROUND(QR34*(Simulador!$C$63/360),4),2)</f>
        <v>0.09</v>
      </c>
      <c r="QS35" s="39">
        <f ca="1">+ROUND(ROUND(QS34*(Simulador!$C$63/360),4),2)</f>
        <v>0.09</v>
      </c>
      <c r="QT35" s="39">
        <f ca="1">+ROUND(ROUND(QT34*(Simulador!$C$63/360),4),2)</f>
        <v>0.09</v>
      </c>
      <c r="QU35" s="39">
        <f ca="1">+ROUND(ROUND(QU34*(Simulador!$C$63/360),4),2)</f>
        <v>0.09</v>
      </c>
      <c r="QV35" s="39">
        <f ca="1">+ROUND(ROUND(QV34*(Simulador!$C$63/360),4),2)</f>
        <v>0.09</v>
      </c>
      <c r="QW35" s="39">
        <f ca="1">+ROUND(ROUND(QW34*(Simulador!$C$63/360),4),2)</f>
        <v>0.09</v>
      </c>
      <c r="QX35" s="39">
        <f ca="1">+ROUND(ROUND(QX34*(Simulador!$C$63/360),4),2)</f>
        <v>0.09</v>
      </c>
      <c r="QY35" s="39">
        <f ca="1">+ROUND(ROUND(QY34*(Simulador!$C$63/360),4),2)</f>
        <v>0.09</v>
      </c>
      <c r="QZ35" s="39">
        <f ca="1">+ROUND(ROUND(QZ34*(Simulador!$C$63/360),4),2)</f>
        <v>0.09</v>
      </c>
      <c r="RA35" s="39">
        <f ca="1">+ROUND(ROUND(RA34*(Simulador!$C$63/360),4),2)</f>
        <v>0.09</v>
      </c>
      <c r="RB35" s="39">
        <f ca="1">+ROUND(ROUND(RB34*(Simulador!$C$63/360),4),2)</f>
        <v>0.09</v>
      </c>
      <c r="RC35" s="39">
        <f ca="1">+ROUND(ROUND(RC34*(Simulador!$C$63/360),4),2)</f>
        <v>0.09</v>
      </c>
      <c r="RD35" s="39">
        <f ca="1">+ROUND(ROUND(RD34*(Simulador!$C$63/360),4),2)</f>
        <v>0.09</v>
      </c>
      <c r="RE35" s="39">
        <f ca="1">+ROUND(ROUND(RE34*(Simulador!$C$63/360),4),2)</f>
        <v>0.09</v>
      </c>
      <c r="RF35" s="39">
        <f ca="1">+ROUND(ROUND(RF34*(Simulador!$C$63/360),4),2)</f>
        <v>0.09</v>
      </c>
      <c r="RG35" s="39">
        <f ca="1">+ROUND(ROUND(RG34*(Simulador!$C$63/360),4),2)</f>
        <v>0.09</v>
      </c>
      <c r="RH35" s="39">
        <f ca="1">+ROUND(ROUND(RH34*(Simulador!$C$63/360),4),2)</f>
        <v>0.09</v>
      </c>
      <c r="RI35" s="39">
        <f ca="1">+ROUND(ROUND(RI34*(Simulador!$C$63/360),4),2)</f>
        <v>0.09</v>
      </c>
      <c r="RJ35" s="39">
        <f ca="1">+ROUND(ROUND(RJ34*(Simulador!$C$63/360),4),2)</f>
        <v>0.09</v>
      </c>
      <c r="RK35" s="39">
        <f ca="1">+ROUND(ROUND(RK34*(Simulador!$C$63/360),4),2)</f>
        <v>0.09</v>
      </c>
      <c r="RL35" s="39">
        <f ca="1">+ROUND(ROUND(RL34*(Simulador!$C$63/360),4),2)</f>
        <v>0.09</v>
      </c>
      <c r="RM35" s="39">
        <f ca="1">+ROUND(ROUND(RM34*(Simulador!$C$63/360),4),2)</f>
        <v>0.09</v>
      </c>
      <c r="RN35" s="39">
        <f ca="1">+ROUND(ROUND(RN34*(Simulador!$C$63/360),4),2)</f>
        <v>0.09</v>
      </c>
      <c r="RO35" s="39">
        <f ca="1">+ROUND(ROUND(RO34*(Simulador!$C$63/360),4),2)</f>
        <v>0.09</v>
      </c>
      <c r="RP35" s="39">
        <f ca="1">+ROUND(ROUND(RP34*(Simulador!$C$63/360),4),2)</f>
        <v>0.09</v>
      </c>
      <c r="RQ35" s="39">
        <f ca="1">+ROUND(ROUND(RQ34*(Simulador!$C$63/360),4),2)</f>
        <v>0.09</v>
      </c>
      <c r="RR35" s="39">
        <f ca="1">+ROUND(ROUND(RR34*(Simulador!$C$63/360),4),2)</f>
        <v>0.09</v>
      </c>
      <c r="RS35" s="39">
        <f ca="1">+ROUND(ROUND(RS34*(Simulador!$C$63/360),4),2)</f>
        <v>0.09</v>
      </c>
      <c r="RT35" s="39">
        <f ca="1">+ROUND(ROUND(RT34*(Simulador!$C$63/360),4),2)</f>
        <v>0.09</v>
      </c>
      <c r="RU35" s="39">
        <f ca="1">+ROUND(ROUND(RU34*(Simulador!$C$63/360),4),2)</f>
        <v>0.09</v>
      </c>
      <c r="RV35" s="39">
        <f ca="1">+ROUND(ROUND(RV34*(Simulador!$C$63/360),4),2)</f>
        <v>0.09</v>
      </c>
      <c r="RW35" s="39">
        <f ca="1">+ROUND(ROUND(RW34*(Simulador!$C$63/360),4),2)</f>
        <v>0.09</v>
      </c>
      <c r="RX35" s="39">
        <f ca="1">+ROUND(ROUND(RX34*(Simulador!$C$63/360),4),2)</f>
        <v>0.09</v>
      </c>
      <c r="RY35" s="39">
        <f ca="1">+ROUND(ROUND(RY34*(Simulador!$C$63/360),4),2)</f>
        <v>0.09</v>
      </c>
      <c r="RZ35" s="39">
        <f ca="1">+ROUND(ROUND(RZ34*(Simulador!$C$63/360),4),2)</f>
        <v>0.09</v>
      </c>
      <c r="SA35" s="39">
        <f ca="1">+ROUND(ROUND(SA34*(Simulador!$C$63/360),4),2)</f>
        <v>0.09</v>
      </c>
      <c r="SB35" s="39">
        <f ca="1">+ROUND(ROUND(SB34*(Simulador!$C$63/360),4),2)</f>
        <v>0.09</v>
      </c>
      <c r="SC35" s="39">
        <f ca="1">+ROUND(ROUND(SC34*(Simulador!$C$63/360),4),2)</f>
        <v>0.09</v>
      </c>
      <c r="SD35" s="39">
        <f ca="1">+ROUND(ROUND(SD34*(Simulador!$C$63/360),4),2)</f>
        <v>0.09</v>
      </c>
      <c r="SE35" s="39">
        <f ca="1">+ROUND(ROUND(SE34*(Simulador!$C$63/360),4),2)</f>
        <v>0.09</v>
      </c>
      <c r="SF35" s="39">
        <f ca="1">+ROUND(ROUND(SF34*(Simulador!$C$63/360),4),2)</f>
        <v>0.09</v>
      </c>
      <c r="SG35" s="39">
        <f ca="1">+ROUND(ROUND(SG34*(Simulador!$C$63/360),4),2)</f>
        <v>0.09</v>
      </c>
      <c r="SH35" s="39">
        <f ca="1">+ROUND(ROUND(SH34*(Simulador!$C$63/360),4),2)</f>
        <v>0.09</v>
      </c>
      <c r="SI35" s="39">
        <f ca="1">+ROUND(ROUND(SI34*(Simulador!$C$63/360),4),2)</f>
        <v>0.09</v>
      </c>
      <c r="SJ35" s="39">
        <f ca="1">+ROUND(ROUND(SJ34*(Simulador!$C$63/360),4),2)</f>
        <v>0.09</v>
      </c>
      <c r="SK35" s="39">
        <f ca="1">+ROUND(ROUND(SK34*(Simulador!$C$63/360),4),2)</f>
        <v>0.1</v>
      </c>
      <c r="SL35" s="39">
        <f ca="1">+ROUND(ROUND(SL34*(Simulador!$C$63/360),4),2)</f>
        <v>0.1</v>
      </c>
      <c r="SM35" s="39">
        <f ca="1">+ROUND(ROUND(SM34*(Simulador!$C$63/360),4),2)</f>
        <v>0.1</v>
      </c>
      <c r="SN35" s="39">
        <f ca="1">+ROUND(ROUND(SN34*(Simulador!$C$63/360),4),2)</f>
        <v>0.1</v>
      </c>
      <c r="SO35" s="39">
        <f ca="1">+ROUND(ROUND(SO34*(Simulador!$C$63/360),4),2)</f>
        <v>0.1</v>
      </c>
      <c r="SP35" s="39">
        <f ca="1">+ROUND(ROUND(SP34*(Simulador!$C$63/360),4),2)</f>
        <v>0.1</v>
      </c>
      <c r="SQ35" s="39">
        <f ca="1">+ROUND(ROUND(SQ34*(Simulador!$C$63/360),4),2)</f>
        <v>0.1</v>
      </c>
      <c r="SR35" s="39">
        <f ca="1">+ROUND(ROUND(SR34*(Simulador!$C$63/360),4),2)</f>
        <v>0.1</v>
      </c>
      <c r="SS35" s="39">
        <f ca="1">+ROUND(ROUND(SS34*(Simulador!$C$63/360),4),2)</f>
        <v>0.1</v>
      </c>
      <c r="ST35" s="39">
        <f ca="1">+ROUND(ROUND(ST34*(Simulador!$C$63/360),4),2)</f>
        <v>0.1</v>
      </c>
      <c r="SU35" s="39">
        <f ca="1">+ROUND(ROUND(SU34*(Simulador!$C$63/360),4),2)</f>
        <v>0.1</v>
      </c>
      <c r="SV35" s="39">
        <f ca="1">+ROUND(ROUND(SV34*(Simulador!$C$63/360),4),2)</f>
        <v>0.1</v>
      </c>
      <c r="SW35" s="39">
        <f ca="1">+ROUND(ROUND(SW34*(Simulador!$C$63/360),4),2)</f>
        <v>0.1</v>
      </c>
      <c r="SX35" s="39">
        <f ca="1">+ROUND(ROUND(SX34*(Simulador!$C$63/360),4),2)</f>
        <v>0.1</v>
      </c>
      <c r="SY35" s="39">
        <f ca="1">+ROUND(ROUND(SY34*(Simulador!$C$63/360),4),2)</f>
        <v>0.1</v>
      </c>
      <c r="SZ35" s="39">
        <f ca="1">+ROUND(ROUND(SZ34*(Simulador!$C$63/360),4),2)</f>
        <v>0.1</v>
      </c>
      <c r="TA35" s="39">
        <f ca="1">+ROUND(ROUND(TA34*(Simulador!$C$63/360),4),2)</f>
        <v>0.1</v>
      </c>
      <c r="TB35" s="39">
        <f ca="1">+ROUND(ROUND(TB34*(Simulador!$C$63/360),4),2)</f>
        <v>0.1</v>
      </c>
      <c r="TC35" s="39">
        <f ca="1">+ROUND(ROUND(TC34*(Simulador!$C$63/360),4),2)</f>
        <v>0.1</v>
      </c>
      <c r="TD35" s="39">
        <f ca="1">+ROUND(ROUND(TD34*(Simulador!$C$63/360),4),2)</f>
        <v>0.1</v>
      </c>
      <c r="TE35" s="39">
        <f ca="1">+ROUND(ROUND(TE34*(Simulador!$C$63/360),4),2)</f>
        <v>0.1</v>
      </c>
      <c r="TF35" s="39">
        <f ca="1">+ROUND(ROUND(TF34*(Simulador!$C$63/360),4),2)</f>
        <v>0.1</v>
      </c>
      <c r="TG35" s="39">
        <f ca="1">+ROUND(ROUND(TG34*(Simulador!$C$63/360),4),2)</f>
        <v>0.1</v>
      </c>
      <c r="TH35" s="39">
        <f ca="1">+ROUND(ROUND(TH34*(Simulador!$C$63/360),4),2)</f>
        <v>0.1</v>
      </c>
      <c r="TI35" s="39">
        <f ca="1">+ROUND(ROUND(TI34*(Simulador!$C$63/360),4),2)</f>
        <v>0.1</v>
      </c>
      <c r="TJ35" s="39">
        <f ca="1">+ROUND(ROUND(TJ34*(Simulador!$C$63/360),4),2)</f>
        <v>0.1</v>
      </c>
      <c r="TK35" s="39">
        <f ca="1">+ROUND(ROUND(TK34*(Simulador!$C$63/360),4),2)</f>
        <v>0.1</v>
      </c>
      <c r="TL35" s="39">
        <f ca="1">+ROUND(ROUND(TL34*(Simulador!$C$63/360),4),2)</f>
        <v>0.1</v>
      </c>
      <c r="TM35" s="39">
        <f ca="1">+ROUND(ROUND(TM34*(Simulador!$C$63/360),4),2)</f>
        <v>0.1</v>
      </c>
      <c r="TN35" s="39">
        <f ca="1">+ROUND(ROUND(TN34*(Simulador!$C$63/360),4),2)</f>
        <v>0.1</v>
      </c>
      <c r="TO35" s="39">
        <f ca="1">+ROUND(ROUND(TO34*(Simulador!$C$63/360),4),2)</f>
        <v>0.1</v>
      </c>
      <c r="TP35" s="39">
        <f ca="1">+ROUND(ROUND(TP34*(Simulador!$C$63/360),4),2)</f>
        <v>0.1</v>
      </c>
      <c r="TQ35" s="39">
        <f ca="1">+ROUND(ROUND(TQ34*(Simulador!$C$63/360),4),2)</f>
        <v>0.1</v>
      </c>
      <c r="TR35" s="39">
        <f ca="1">+ROUND(ROUND(TR34*(Simulador!$C$63/360),4),2)</f>
        <v>0.1</v>
      </c>
      <c r="TS35" s="39">
        <f ca="1">+ROUND(ROUND(TS34*(Simulador!$C$63/360),4),2)</f>
        <v>0.1</v>
      </c>
      <c r="TT35" s="39">
        <f ca="1">+ROUND(ROUND(TT34*(Simulador!$C$63/360),4),2)</f>
        <v>0.1</v>
      </c>
      <c r="TU35" s="39">
        <f ca="1">+ROUND(ROUND(TU34*(Simulador!$C$63/360),4),2)</f>
        <v>0.1</v>
      </c>
      <c r="TV35" s="39">
        <f ca="1">+ROUND(ROUND(TV34*(Simulador!$C$63/360),4),2)</f>
        <v>0.1</v>
      </c>
      <c r="TW35" s="39">
        <f ca="1">+ROUND(ROUND(TW34*(Simulador!$C$63/360),4),2)</f>
        <v>0.1</v>
      </c>
      <c r="TX35" s="39">
        <f ca="1">+ROUND(ROUND(TX34*(Simulador!$C$63/360),4),2)</f>
        <v>0.1</v>
      </c>
      <c r="TY35" s="39">
        <f ca="1">+ROUND(ROUND(TY34*(Simulador!$C$63/360),4),2)</f>
        <v>0.1</v>
      </c>
      <c r="TZ35" s="39">
        <f ca="1">+ROUND(ROUND(TZ34*(Simulador!$C$63/360),4),2)</f>
        <v>0.1</v>
      </c>
      <c r="UA35" s="39">
        <f ca="1">+ROUND(ROUND(UA34*(Simulador!$C$63/360),4),2)</f>
        <v>0.1</v>
      </c>
      <c r="UB35" s="39">
        <f ca="1">+ROUND(ROUND(UB34*(Simulador!$C$63/360),4),2)</f>
        <v>0.1</v>
      </c>
      <c r="UC35" s="39">
        <f ca="1">+ROUND(ROUND(UC34*(Simulador!$C$63/360),4),2)</f>
        <v>0.1</v>
      </c>
      <c r="UD35" s="39">
        <f ca="1">+ROUND(ROUND(UD34*(Simulador!$C$63/360),4),2)</f>
        <v>0.1</v>
      </c>
      <c r="UE35" s="39">
        <f ca="1">+ROUND(ROUND(UE34*(Simulador!$C$63/360),4),2)</f>
        <v>0.1</v>
      </c>
      <c r="UF35" s="39">
        <f ca="1">+ROUND(ROUND(UF34*(Simulador!$C$63/360),4),2)</f>
        <v>0.1</v>
      </c>
      <c r="UG35" s="39">
        <f ca="1">+ROUND(ROUND(UG34*(Simulador!$C$63/360),4),2)</f>
        <v>0.1</v>
      </c>
      <c r="UH35" s="39">
        <f ca="1">+ROUND(ROUND(UH34*(Simulador!$C$63/360),4),2)</f>
        <v>0.1</v>
      </c>
      <c r="UI35" s="39">
        <f ca="1">+ROUND(ROUND(UI34*(Simulador!$C$63/360),4),2)</f>
        <v>0.1</v>
      </c>
      <c r="UJ35" s="39">
        <f ca="1">+ROUND(ROUND(UJ34*(Simulador!$C$63/360),4),2)</f>
        <v>0.1</v>
      </c>
      <c r="UK35" s="39">
        <f ca="1">+ROUND(ROUND(UK34*(Simulador!$C$63/360),4),2)</f>
        <v>0.1</v>
      </c>
      <c r="UL35" s="39">
        <f ca="1">+ROUND(ROUND(UL34*(Simulador!$C$63/360),4),2)</f>
        <v>0.1</v>
      </c>
      <c r="UM35" s="39">
        <f ca="1">+ROUND(ROUND(UM34*(Simulador!$C$63/360),4),2)</f>
        <v>0.1</v>
      </c>
      <c r="UN35" s="39">
        <f ca="1">+ROUND(ROUND(UN34*(Simulador!$C$63/360),4),2)</f>
        <v>0.1</v>
      </c>
      <c r="UO35" s="39">
        <f ca="1">+ROUND(ROUND(UO34*(Simulador!$C$63/360),4),2)</f>
        <v>0.1</v>
      </c>
      <c r="UP35" s="39">
        <f ca="1">+ROUND(ROUND(UP34*(Simulador!$C$63/360),4),2)</f>
        <v>0.1</v>
      </c>
      <c r="UQ35" s="39">
        <f ca="1">+ROUND(ROUND(UQ34*(Simulador!$C$63/360),4),2)</f>
        <v>0.1</v>
      </c>
      <c r="UR35" s="39">
        <f ca="1">+ROUND(ROUND(UR34*(Simulador!$C$63/360),4),2)</f>
        <v>0.1</v>
      </c>
      <c r="US35" s="39">
        <f ca="1">+ROUND(ROUND(US34*(Simulador!$C$63/360),4),2)</f>
        <v>0.1</v>
      </c>
      <c r="UT35" s="39">
        <f ca="1">+ROUND(ROUND(UT34*(Simulador!$C$63/360),4),2)</f>
        <v>0.11</v>
      </c>
      <c r="UU35" s="39">
        <f ca="1">+ROUND(ROUND(UU34*(Simulador!$C$63/360),4),2)</f>
        <v>0.11</v>
      </c>
      <c r="UV35" s="39">
        <f ca="1">+ROUND(ROUND(UV34*(Simulador!$C$63/360),4),2)</f>
        <v>0.11</v>
      </c>
      <c r="UW35" s="39">
        <f ca="1">+ROUND(ROUND(UW34*(Simulador!$C$63/360),4),2)</f>
        <v>0.11</v>
      </c>
      <c r="UX35" s="39">
        <f ca="1">+ROUND(ROUND(UX34*(Simulador!$C$63/360),4),2)</f>
        <v>0.11</v>
      </c>
      <c r="UY35" s="39">
        <f ca="1">+ROUND(ROUND(UY34*(Simulador!$C$63/360),4),2)</f>
        <v>0.11</v>
      </c>
      <c r="UZ35" s="39">
        <f ca="1">+ROUND(ROUND(UZ34*(Simulador!$C$63/360),4),2)</f>
        <v>0.11</v>
      </c>
      <c r="VA35" s="39">
        <f ca="1">+ROUND(ROUND(VA34*(Simulador!$C$63/360),4),2)</f>
        <v>0.11</v>
      </c>
      <c r="VB35" s="39">
        <f ca="1">+ROUND(ROUND(VB34*(Simulador!$C$63/360),4),2)</f>
        <v>0.11</v>
      </c>
      <c r="VC35" s="39">
        <f ca="1">+ROUND(ROUND(VC34*(Simulador!$C$63/360),4),2)</f>
        <v>0.11</v>
      </c>
      <c r="VD35" s="39">
        <f ca="1">+ROUND(ROUND(VD34*(Simulador!$C$63/360),4),2)</f>
        <v>0.11</v>
      </c>
      <c r="VE35" s="39">
        <f ca="1">+ROUND(ROUND(VE34*(Simulador!$C$63/360),4),2)</f>
        <v>0.11</v>
      </c>
      <c r="VF35" s="39">
        <f ca="1">+ROUND(ROUND(VF34*(Simulador!$C$63/360),4),2)</f>
        <v>0.11</v>
      </c>
      <c r="VG35" s="39">
        <f ca="1">+ROUND(ROUND(VG34*(Simulador!$C$63/360),4),2)</f>
        <v>0.11</v>
      </c>
      <c r="VH35" s="39">
        <f ca="1">+ROUND(ROUND(VH34*(Simulador!$C$63/360),4),2)</f>
        <v>0.11</v>
      </c>
      <c r="VI35" s="39">
        <f ca="1">+ROUND(ROUND(VI34*(Simulador!$C$63/360),4),2)</f>
        <v>0.11</v>
      </c>
      <c r="VJ35" s="39">
        <f ca="1">+ROUND(ROUND(VJ34*(Simulador!$C$63/360),4),2)</f>
        <v>0.11</v>
      </c>
      <c r="VK35" s="39">
        <f ca="1">+ROUND(ROUND(VK34*(Simulador!$C$63/360),4),2)</f>
        <v>0.11</v>
      </c>
      <c r="VL35" s="39">
        <f ca="1">+ROUND(ROUND(VL34*(Simulador!$C$63/360),4),2)</f>
        <v>0.11</v>
      </c>
      <c r="VM35" s="39">
        <f ca="1">+ROUND(ROUND(VM34*(Simulador!$C$63/360),4),2)</f>
        <v>0.11</v>
      </c>
      <c r="VN35" s="39">
        <f ca="1">+ROUND(ROUND(VN34*(Simulador!$C$63/360),4),2)</f>
        <v>0.11</v>
      </c>
      <c r="VO35" s="39">
        <f ca="1">+ROUND(ROUND(VO34*(Simulador!$C$63/360),4),2)</f>
        <v>0.11</v>
      </c>
      <c r="VP35" s="39">
        <f ca="1">+ROUND(ROUND(VP34*(Simulador!$C$63/360),4),2)</f>
        <v>0.11</v>
      </c>
      <c r="VQ35" s="39">
        <f ca="1">+ROUND(ROUND(VQ34*(Simulador!$C$63/360),4),2)</f>
        <v>0.11</v>
      </c>
      <c r="VR35" s="39">
        <f ca="1">+ROUND(ROUND(VR34*(Simulador!$C$63/360),4),2)</f>
        <v>0.11</v>
      </c>
      <c r="VS35" s="39">
        <f ca="1">+ROUND(ROUND(VS34*(Simulador!$C$63/360),4),2)</f>
        <v>0.11</v>
      </c>
      <c r="VT35" s="39">
        <f ca="1">+ROUND(ROUND(VT34*(Simulador!$C$63/360),4),2)</f>
        <v>0.11</v>
      </c>
      <c r="VU35" s="39">
        <f ca="1">+ROUND(ROUND(VU34*(Simulador!$C$63/360),4),2)</f>
        <v>0.11</v>
      </c>
      <c r="VV35" s="39">
        <f ca="1">+ROUND(ROUND(VV34*(Simulador!$C$63/360),4),2)</f>
        <v>0.11</v>
      </c>
      <c r="VW35" s="39">
        <f ca="1">+ROUND(ROUND(VW34*(Simulador!$C$63/360),4),2)</f>
        <v>0.11</v>
      </c>
      <c r="VX35" s="39">
        <f ca="1">+ROUND(ROUND(VX34*(Simulador!$C$63/360),4),2)</f>
        <v>0.11</v>
      </c>
      <c r="VY35" s="39">
        <f ca="1">+ROUND(ROUND(VY34*(Simulador!$C$63/360),4),2)</f>
        <v>0.11</v>
      </c>
      <c r="VZ35" s="39">
        <f ca="1">+ROUND(ROUND(VZ34*(Simulador!$C$63/360),4),2)</f>
        <v>0.11</v>
      </c>
      <c r="WA35" s="39">
        <f ca="1">+ROUND(ROUND(WA34*(Simulador!$C$63/360),4),2)</f>
        <v>0.11</v>
      </c>
      <c r="WB35" s="39">
        <f ca="1">+ROUND(ROUND(WB34*(Simulador!$C$63/360),4),2)</f>
        <v>0.11</v>
      </c>
      <c r="WC35" s="39">
        <f ca="1">+ROUND(ROUND(WC34*(Simulador!$C$63/360),4),2)</f>
        <v>0.11</v>
      </c>
      <c r="WD35" s="39">
        <f ca="1">+ROUND(ROUND(WD34*(Simulador!$C$63/360),4),2)</f>
        <v>0.12</v>
      </c>
      <c r="WE35" s="39">
        <f ca="1">+ROUND(ROUND(WE34*(Simulador!$C$63/360),4),2)</f>
        <v>0.12</v>
      </c>
      <c r="WF35" s="39">
        <f ca="1">+ROUND(ROUND(WF34*(Simulador!$C$63/360),4),2)</f>
        <v>0.12</v>
      </c>
      <c r="WG35" s="39">
        <f ca="1">+ROUND(ROUND(WG34*(Simulador!$C$63/360),4),2)</f>
        <v>0.12</v>
      </c>
      <c r="WH35" s="39">
        <f ca="1">+ROUND(ROUND(WH34*(Simulador!$C$63/360),4),2)</f>
        <v>0.12</v>
      </c>
      <c r="WI35" s="39">
        <f ca="1">+ROUND(ROUND(WI34*(Simulador!$C$63/360),4),2)</f>
        <v>0.12</v>
      </c>
      <c r="WJ35" s="39">
        <f ca="1">+ROUND(ROUND(WJ34*(Simulador!$C$63/360),4),2)</f>
        <v>0.12</v>
      </c>
      <c r="WK35" s="39">
        <f ca="1">+ROUND(ROUND(WK34*(Simulador!$C$63/360),4),2)</f>
        <v>0.12</v>
      </c>
      <c r="WL35" s="39">
        <f ca="1">+ROUND(ROUND(WL34*(Simulador!$C$63/360),4),2)</f>
        <v>0.12</v>
      </c>
      <c r="WM35" s="39">
        <f ca="1">+ROUND(ROUND(WM34*(Simulador!$C$63/360),4),2)</f>
        <v>0.12</v>
      </c>
      <c r="WN35" s="39">
        <f ca="1">+ROUND(ROUND(WN34*(Simulador!$C$63/360),4),2)</f>
        <v>0.12</v>
      </c>
      <c r="WO35" s="39">
        <f ca="1">+ROUND(ROUND(WO34*(Simulador!$C$63/360),4),2)</f>
        <v>0.12</v>
      </c>
      <c r="WP35" s="39">
        <f ca="1">+ROUND(ROUND(WP34*(Simulador!$C$63/360),4),2)</f>
        <v>0.12</v>
      </c>
      <c r="WQ35" s="39">
        <f ca="1">+ROUND(ROUND(WQ34*(Simulador!$C$63/360),4),2)</f>
        <v>0.12</v>
      </c>
      <c r="WR35" s="39">
        <f ca="1">+ROUND(ROUND(WR34*(Simulador!$C$63/360),4),2)</f>
        <v>0.12</v>
      </c>
      <c r="WS35" s="39">
        <f ca="1">+ROUND(ROUND(WS34*(Simulador!$C$63/360),4),2)</f>
        <v>0.12</v>
      </c>
      <c r="WT35" s="39">
        <f ca="1">+ROUND(ROUND(WT34*(Simulador!$C$63/360),4),2)</f>
        <v>0.12</v>
      </c>
      <c r="WU35" s="39">
        <f ca="1">+ROUND(ROUND(WU34*(Simulador!$C$63/360),4),2)</f>
        <v>0.12</v>
      </c>
      <c r="WV35" s="39">
        <f ca="1">+ROUND(ROUND(WV34*(Simulador!$C$63/360),4),2)</f>
        <v>0.12</v>
      </c>
      <c r="WW35" s="39">
        <f ca="1">+ROUND(ROUND(WW34*(Simulador!$C$63/360),4),2)</f>
        <v>0.12</v>
      </c>
      <c r="WX35" s="39">
        <f ca="1">+ROUND(ROUND(WX34*(Simulador!$C$63/360),4),2)</f>
        <v>0.12</v>
      </c>
      <c r="WY35" s="39">
        <f ca="1">+ROUND(ROUND(WY34*(Simulador!$C$63/360),4),2)</f>
        <v>0.12</v>
      </c>
      <c r="WZ35" s="39">
        <f ca="1">+ROUND(ROUND(WZ34*(Simulador!$C$63/360),4),2)</f>
        <v>0.12</v>
      </c>
      <c r="XA35" s="39">
        <f ca="1">+ROUND(ROUND(XA34*(Simulador!$C$63/360),4),2)</f>
        <v>0.12</v>
      </c>
      <c r="XB35" s="39">
        <f ca="1">+ROUND(ROUND(XB34*(Simulador!$C$63/360),4),2)</f>
        <v>0.12</v>
      </c>
      <c r="XC35" s="39">
        <f ca="1">+ROUND(ROUND(XC34*(Simulador!$C$63/360),4),2)</f>
        <v>0.12</v>
      </c>
      <c r="XD35" s="39">
        <f ca="1">+ROUND(ROUND(XD34*(Simulador!$C$63/360),4),2)</f>
        <v>0.12</v>
      </c>
      <c r="XE35" s="39">
        <f ca="1">+ROUND(ROUND(XE34*(Simulador!$C$63/360),4),2)</f>
        <v>0.12</v>
      </c>
      <c r="XF35" s="39">
        <f ca="1">+ROUND(ROUND(XF34*(Simulador!$C$63/360),4),2)</f>
        <v>0.12</v>
      </c>
      <c r="XG35" s="39">
        <f ca="1">+ROUND(ROUND(XG34*(Simulador!$C$63/360),4),2)</f>
        <v>0.12</v>
      </c>
      <c r="XH35" s="39">
        <f ca="1">+ROUND(ROUND(XH34*(Simulador!$C$63/360),4),2)</f>
        <v>0.12</v>
      </c>
      <c r="XI35" s="39">
        <f ca="1">+ROUND(ROUND(XI34*(Simulador!$C$63/360),4),2)</f>
        <v>0.12</v>
      </c>
      <c r="XJ35" s="39">
        <f ca="1">+ROUND(ROUND(XJ34*(Simulador!$C$63/360),4),2)</f>
        <v>0.12</v>
      </c>
      <c r="XK35" s="39">
        <f ca="1">+ROUND(ROUND(XK34*(Simulador!$C$63/360),4),2)</f>
        <v>0.12</v>
      </c>
      <c r="XL35" s="39">
        <f ca="1">+ROUND(ROUND(XL34*(Simulador!$C$63/360),4),2)</f>
        <v>0.12</v>
      </c>
      <c r="XM35" s="39">
        <f ca="1">+ROUND(ROUND(XM34*(Simulador!$C$63/360),4),2)</f>
        <v>0.12</v>
      </c>
      <c r="XN35" s="39">
        <f ca="1">+ROUND(ROUND(XN34*(Simulador!$C$63/360),4),2)</f>
        <v>0.12</v>
      </c>
      <c r="XO35" s="39">
        <f ca="1">+ROUND(ROUND(XO34*(Simulador!$C$63/360),4),2)</f>
        <v>0.12</v>
      </c>
      <c r="XP35" s="39">
        <f ca="1">+ROUND(ROUND(XP34*(Simulador!$C$63/360),4),2)</f>
        <v>0.12</v>
      </c>
      <c r="XQ35" s="39">
        <f ca="1">+ROUND(ROUND(XQ34*(Simulador!$C$63/360),4),2)</f>
        <v>0.12</v>
      </c>
      <c r="XR35" s="39">
        <f ca="1">+ROUND(ROUND(XR34*(Simulador!$C$63/360),4),2)</f>
        <v>0.12</v>
      </c>
      <c r="XS35" s="39">
        <f ca="1">+ROUND(ROUND(XS34*(Simulador!$C$63/360),4),2)</f>
        <v>0.12</v>
      </c>
      <c r="XT35" s="39">
        <f ca="1">+ROUND(ROUND(XT34*(Simulador!$C$63/360),4),2)</f>
        <v>0.12</v>
      </c>
      <c r="XU35" s="39">
        <f ca="1">+ROUND(ROUND(XU34*(Simulador!$C$63/360),4),2)</f>
        <v>0.12</v>
      </c>
      <c r="XV35" s="39">
        <f ca="1">+ROUND(ROUND(XV34*(Simulador!$C$63/360),4),2)</f>
        <v>0.12</v>
      </c>
      <c r="XW35" s="39">
        <f ca="1">+ROUND(ROUND(XW34*(Simulador!$C$63/360),4),2)</f>
        <v>0.12</v>
      </c>
      <c r="XX35" s="39">
        <f ca="1">+ROUND(ROUND(XX34*(Simulador!$C$63/360),4),2)</f>
        <v>0.12</v>
      </c>
      <c r="XY35" s="39">
        <f ca="1">+ROUND(ROUND(XY34*(Simulador!$C$63/360),4),2)</f>
        <v>0.12</v>
      </c>
      <c r="XZ35" s="39">
        <f ca="1">+ROUND(ROUND(XZ34*(Simulador!$C$63/360),4),2)</f>
        <v>0.12</v>
      </c>
      <c r="YA35" s="39">
        <f ca="1">+ROUND(ROUND(YA34*(Simulador!$C$63/360),4),2)</f>
        <v>0.12</v>
      </c>
      <c r="YB35" s="39">
        <f ca="1">+ROUND(ROUND(YB34*(Simulador!$C$63/360),4),2)</f>
        <v>0.12</v>
      </c>
      <c r="YC35" s="39">
        <f ca="1">+ROUND(ROUND(YC34*(Simulador!$C$63/360),4),2)</f>
        <v>0.12</v>
      </c>
      <c r="YD35" s="39">
        <f ca="1">+ROUND(ROUND(YD34*(Simulador!$C$63/360),4),2)</f>
        <v>0.12</v>
      </c>
      <c r="YE35" s="39">
        <f ca="1">+ROUND(ROUND(YE34*(Simulador!$C$63/360),4),2)</f>
        <v>0.12</v>
      </c>
      <c r="YF35" s="39">
        <f ca="1">+ROUND(ROUND(YF34*(Simulador!$C$63/360),4),2)</f>
        <v>0.12</v>
      </c>
      <c r="YG35" s="39">
        <f ca="1">+ROUND(ROUND(YG34*(Simulador!$C$63/360),4),2)</f>
        <v>0.13</v>
      </c>
      <c r="YH35" s="39">
        <f ca="1">+ROUND(ROUND(YH34*(Simulador!$C$63/360),4),2)</f>
        <v>0.13</v>
      </c>
      <c r="YI35" s="39">
        <f ca="1">+ROUND(ROUND(YI34*(Simulador!$C$63/360),4),2)</f>
        <v>0.13</v>
      </c>
      <c r="YJ35" s="39">
        <f ca="1">+ROUND(ROUND(YJ34*(Simulador!$C$63/360),4),2)</f>
        <v>0.13</v>
      </c>
      <c r="YK35" s="39">
        <f ca="1">+ROUND(ROUND(YK34*(Simulador!$C$63/360),4),2)</f>
        <v>0.13</v>
      </c>
      <c r="YL35" s="39">
        <f ca="1">+ROUND(ROUND(YL34*(Simulador!$C$63/360),4),2)</f>
        <v>0.13</v>
      </c>
      <c r="YM35" s="39">
        <f ca="1">+ROUND(ROUND(YM34*(Simulador!$C$63/360),4),2)</f>
        <v>0.13</v>
      </c>
      <c r="YN35" s="39">
        <f ca="1">+ROUND(ROUND(YN34*(Simulador!$C$63/360),4),2)</f>
        <v>0.13</v>
      </c>
      <c r="YO35" s="39">
        <f ca="1">+ROUND(ROUND(YO34*(Simulador!$C$63/360),4),2)</f>
        <v>0.13</v>
      </c>
      <c r="YP35" s="39">
        <f ca="1">+ROUND(ROUND(YP34*(Simulador!$C$63/360),4),2)</f>
        <v>0.13</v>
      </c>
      <c r="YQ35" s="39">
        <f ca="1">+ROUND(ROUND(YQ34*(Simulador!$C$63/360),4),2)</f>
        <v>0.13</v>
      </c>
      <c r="YR35" s="39">
        <f ca="1">+ROUND(ROUND(YR34*(Simulador!$C$63/360),4),2)</f>
        <v>0.13</v>
      </c>
      <c r="YS35" s="39">
        <f ca="1">+ROUND(ROUND(YS34*(Simulador!$C$63/360),4),2)</f>
        <v>0.13</v>
      </c>
      <c r="YT35" s="39">
        <f ca="1">+ROUND(ROUND(YT34*(Simulador!$C$63/360),4),2)</f>
        <v>0.13</v>
      </c>
      <c r="YU35" s="39">
        <f ca="1">+ROUND(ROUND(YU34*(Simulador!$C$63/360),4),2)</f>
        <v>0.13</v>
      </c>
      <c r="YV35" s="39">
        <f ca="1">+ROUND(ROUND(YV34*(Simulador!$C$63/360),4),2)</f>
        <v>0.13</v>
      </c>
      <c r="YW35" s="39">
        <f ca="1">+ROUND(ROUND(YW34*(Simulador!$C$63/360),4),2)</f>
        <v>0.13</v>
      </c>
      <c r="YX35" s="39">
        <f ca="1">+ROUND(ROUND(YX34*(Simulador!$C$63/360),4),2)</f>
        <v>0.13</v>
      </c>
      <c r="YY35" s="39">
        <f ca="1">+ROUND(ROUND(YY34*(Simulador!$C$63/360),4),2)</f>
        <v>0.13</v>
      </c>
      <c r="YZ35" s="39">
        <f ca="1">+ROUND(ROUND(YZ34*(Simulador!$C$63/360),4),2)</f>
        <v>0.13</v>
      </c>
      <c r="ZA35" s="39">
        <f ca="1">+ROUND(ROUND(ZA34*(Simulador!$C$63/360),4),2)</f>
        <v>0.13</v>
      </c>
      <c r="ZB35" s="39">
        <f ca="1">+ROUND(ROUND(ZB34*(Simulador!$C$63/360),4),2)</f>
        <v>0.13</v>
      </c>
      <c r="ZC35" s="39">
        <f ca="1">+ROUND(ROUND(ZC34*(Simulador!$C$63/360),4),2)</f>
        <v>0.13</v>
      </c>
      <c r="ZD35" s="39">
        <f ca="1">+ROUND(ROUND(ZD34*(Simulador!$C$63/360),4),2)</f>
        <v>0.13</v>
      </c>
      <c r="ZE35" s="39">
        <f ca="1">+ROUND(ROUND(ZE34*(Simulador!$C$63/360),4),2)</f>
        <v>0.13</v>
      </c>
      <c r="ZF35" s="39">
        <f ca="1">+ROUND(ROUND(ZF34*(Simulador!$C$63/360),4),2)</f>
        <v>0.13</v>
      </c>
      <c r="ZG35" s="39">
        <f ca="1">+ROUND(ROUND(ZG34*(Simulador!$C$63/360),4),2)</f>
        <v>0.13</v>
      </c>
      <c r="ZH35" s="39">
        <f ca="1">+ROUND(ROUND(ZH34*(Simulador!$C$63/360),4),2)</f>
        <v>0.13</v>
      </c>
      <c r="ZI35" s="39">
        <f ca="1">+ROUND(ROUND(ZI34*(Simulador!$C$63/360),4),2)</f>
        <v>0.13</v>
      </c>
      <c r="ZJ35" s="39">
        <f ca="1">+ROUND(ROUND(ZJ34*(Simulador!$C$63/360),4),2)</f>
        <v>0.13</v>
      </c>
      <c r="ZK35" s="39">
        <f ca="1">+ROUND(ROUND(ZK34*(Simulador!$C$63/360),4),2)</f>
        <v>0.13</v>
      </c>
      <c r="ZL35" s="39">
        <f ca="1">+ROUND(ROUND(ZL34*(Simulador!$C$63/360),4),2)</f>
        <v>0.13</v>
      </c>
      <c r="ZM35" s="39">
        <f ca="1">+ROUND(ROUND(ZM34*(Simulador!$C$63/360),4),2)</f>
        <v>0.13</v>
      </c>
      <c r="ZN35" s="39">
        <f ca="1">+ROUND(ROUND(ZN34*(Simulador!$C$63/360),4),2)</f>
        <v>0.13</v>
      </c>
      <c r="ZO35" s="39">
        <f ca="1">+ROUND(ROUND(ZO34*(Simulador!$C$63/360),4),2)</f>
        <v>0.13</v>
      </c>
      <c r="ZP35" s="39">
        <f ca="1">+ROUND(ROUND(ZP34*(Simulador!$C$63/360),4),2)</f>
        <v>0.13</v>
      </c>
      <c r="ZQ35" s="39">
        <f ca="1">+ROUND(ROUND(ZQ34*(Simulador!$C$63/360),4),2)</f>
        <v>0.13</v>
      </c>
      <c r="ZR35" s="39">
        <f ca="1">+ROUND(ROUND(ZR34*(Simulador!$C$63/360),4),2)</f>
        <v>0.13</v>
      </c>
      <c r="ZS35" s="39">
        <f ca="1">+ROUND(ROUND(ZS34*(Simulador!$C$63/360),4),2)</f>
        <v>0.13</v>
      </c>
      <c r="ZT35" s="39">
        <f ca="1">+ROUND(ROUND(ZT34*(Simulador!$C$63/360),4),2)</f>
        <v>0.13</v>
      </c>
      <c r="ZU35" s="39">
        <f ca="1">+ROUND(ROUND(ZU34*(Simulador!$C$63/360),4),2)</f>
        <v>0.13</v>
      </c>
      <c r="ZV35" s="39">
        <f ca="1">+ROUND(ROUND(ZV34*(Simulador!$C$63/360),4),2)</f>
        <v>0.13</v>
      </c>
      <c r="ZW35" s="39">
        <f ca="1">+ROUND(ROUND(ZW34*(Simulador!$C$63/360),4),2)</f>
        <v>0.13</v>
      </c>
      <c r="ZX35" s="39">
        <f ca="1">+ROUND(ROUND(ZX34*(Simulador!$C$63/360),4),2)</f>
        <v>0.13</v>
      </c>
      <c r="ZY35" s="39">
        <f ca="1">+ROUND(ROUND(ZY34*(Simulador!$C$63/360),4),2)</f>
        <v>0.13</v>
      </c>
      <c r="ZZ35" s="39">
        <f ca="1">+ROUND(ROUND(ZZ34*(Simulador!$C$63/360),4),2)</f>
        <v>0.13</v>
      </c>
      <c r="AAA35" s="39">
        <f ca="1">+ROUND(ROUND(AAA34*(Simulador!$C$63/360),4),2)</f>
        <v>0.13</v>
      </c>
      <c r="AAB35" s="39">
        <f ca="1">+ROUND(ROUND(AAB34*(Simulador!$C$63/360),4),2)</f>
        <v>0.13</v>
      </c>
      <c r="AAC35" s="39">
        <f ca="1">+ROUND(ROUND(AAC34*(Simulador!$C$63/360),4),2)</f>
        <v>0.13</v>
      </c>
      <c r="AAD35" s="39">
        <f ca="1">+ROUND(ROUND(AAD34*(Simulador!$C$63/360),4),2)</f>
        <v>0.13</v>
      </c>
      <c r="AAE35" s="39">
        <f ca="1">+ROUND(ROUND(AAE34*(Simulador!$C$63/360),4),2)</f>
        <v>0.13</v>
      </c>
      <c r="AAF35" s="39">
        <f ca="1">+ROUND(ROUND(AAF34*(Simulador!$C$63/360),4),2)</f>
        <v>0.13</v>
      </c>
      <c r="AAG35" s="39">
        <f ca="1">+ROUND(ROUND(AAG34*(Simulador!$C$63/360),4),2)</f>
        <v>0.13</v>
      </c>
      <c r="AAH35" s="39">
        <f ca="1">+ROUND(ROUND(AAH34*(Simulador!$C$63/360),4),2)</f>
        <v>0.13</v>
      </c>
      <c r="AAI35" s="39">
        <f ca="1">+ROUND(ROUND(AAI34*(Simulador!$C$63/360),4),2)</f>
        <v>0.13</v>
      </c>
      <c r="AAJ35" s="39">
        <f ca="1">+ROUND(ROUND(AAJ34*(Simulador!$C$63/360),4),2)</f>
        <v>0.13</v>
      </c>
      <c r="AAK35" s="39">
        <f ca="1">+ROUND(ROUND(AAK34*(Simulador!$C$63/360),4),2)</f>
        <v>0.13</v>
      </c>
      <c r="AAL35" s="39">
        <f ca="1">+ROUND(ROUND(AAL34*(Simulador!$C$63/360),4),2)</f>
        <v>0.13</v>
      </c>
      <c r="AAM35" s="39">
        <f ca="1">+ROUND(ROUND(AAM34*(Simulador!$C$63/360),4),2)</f>
        <v>0.13</v>
      </c>
      <c r="AAN35" s="39">
        <f ca="1">+ROUND(ROUND(AAN34*(Simulador!$C$63/360),4),2)</f>
        <v>0.13</v>
      </c>
      <c r="AAO35" s="39">
        <f ca="1">+ROUND(ROUND(AAO34*(Simulador!$C$63/360),4),2)</f>
        <v>0.13</v>
      </c>
      <c r="AAP35" s="39">
        <f ca="1">+ROUND(ROUND(AAP34*(Simulador!$C$63/360),4),2)</f>
        <v>0.14000000000000001</v>
      </c>
      <c r="AAQ35" s="39">
        <f ca="1">+ROUND(ROUND(AAQ34*(Simulador!$C$63/360),4),2)</f>
        <v>0.14000000000000001</v>
      </c>
      <c r="AAR35" s="39">
        <f ca="1">+ROUND(ROUND(AAR34*(Simulador!$C$63/360),4),2)</f>
        <v>0.14000000000000001</v>
      </c>
      <c r="AAS35" s="39">
        <f ca="1">+ROUND(ROUND(AAS34*(Simulador!$C$63/360),4),2)</f>
        <v>0.14000000000000001</v>
      </c>
      <c r="AAT35" s="39">
        <f ca="1">+ROUND(ROUND(AAT34*(Simulador!$C$63/360),4),2)</f>
        <v>0.14000000000000001</v>
      </c>
      <c r="AAU35" s="39">
        <f ca="1">+ROUND(ROUND(AAU34*(Simulador!$C$63/360),4),2)</f>
        <v>0.14000000000000001</v>
      </c>
    </row>
    <row r="36" spans="2:723" s="18" customFormat="1">
      <c r="B36" s="33" t="s">
        <v>29</v>
      </c>
      <c r="C36" s="39">
        <f ca="1">+C35</f>
        <v>0.01</v>
      </c>
      <c r="D36" s="39">
        <f t="shared" ref="D36:BO36" ca="1" si="120">+D35+IF(D15="No",C36,0)</f>
        <v>0.02</v>
      </c>
      <c r="E36" s="39">
        <f t="shared" ca="1" si="120"/>
        <v>0.03</v>
      </c>
      <c r="F36" s="39">
        <f t="shared" ca="1" si="120"/>
        <v>0.04</v>
      </c>
      <c r="G36" s="39">
        <f t="shared" ca="1" si="120"/>
        <v>0.05</v>
      </c>
      <c r="H36" s="39">
        <f t="shared" ca="1" si="120"/>
        <v>6.0000000000000005E-2</v>
      </c>
      <c r="I36" s="39">
        <f t="shared" ca="1" si="120"/>
        <v>7.0000000000000007E-2</v>
      </c>
      <c r="J36" s="39">
        <f t="shared" ca="1" si="120"/>
        <v>0.08</v>
      </c>
      <c r="K36" s="39">
        <f t="shared" ca="1" si="120"/>
        <v>0.09</v>
      </c>
      <c r="L36" s="39">
        <f t="shared" ca="1" si="120"/>
        <v>9.9999999999999992E-2</v>
      </c>
      <c r="M36" s="39">
        <f t="shared" ca="1" si="120"/>
        <v>0.10999999999999999</v>
      </c>
      <c r="N36" s="39">
        <f t="shared" ca="1" si="120"/>
        <v>0.11999999999999998</v>
      </c>
      <c r="O36" s="39">
        <f t="shared" ca="1" si="120"/>
        <v>0.12999999999999998</v>
      </c>
      <c r="P36" s="39">
        <f t="shared" ca="1" si="120"/>
        <v>0.13999999999999999</v>
      </c>
      <c r="Q36" s="39">
        <f t="shared" ca="1" si="120"/>
        <v>0.15999999999999998</v>
      </c>
      <c r="R36" s="39">
        <f t="shared" ca="1" si="120"/>
        <v>0.17999999999999997</v>
      </c>
      <c r="S36" s="39">
        <f t="shared" ca="1" si="120"/>
        <v>0.19999999999999996</v>
      </c>
      <c r="T36" s="39">
        <f t="shared" ca="1" si="120"/>
        <v>0.21999999999999995</v>
      </c>
      <c r="U36" s="39">
        <f t="shared" ca="1" si="120"/>
        <v>0.23999999999999994</v>
      </c>
      <c r="V36" s="39">
        <f t="shared" ca="1" si="120"/>
        <v>0.25999999999999995</v>
      </c>
      <c r="W36" s="39">
        <f t="shared" ca="1" si="120"/>
        <v>0.27999999999999997</v>
      </c>
      <c r="X36" s="39">
        <f t="shared" ca="1" si="120"/>
        <v>0.3</v>
      </c>
      <c r="Y36" s="39">
        <f t="shared" ca="1" si="120"/>
        <v>0.32</v>
      </c>
      <c r="Z36" s="39">
        <f t="shared" ca="1" si="120"/>
        <v>0.34</v>
      </c>
      <c r="AA36" s="39">
        <f t="shared" ca="1" si="120"/>
        <v>0.36000000000000004</v>
      </c>
      <c r="AB36" s="39">
        <f t="shared" ca="1" si="120"/>
        <v>0.02</v>
      </c>
      <c r="AC36" s="39">
        <f t="shared" ca="1" si="120"/>
        <v>0.04</v>
      </c>
      <c r="AD36" s="39">
        <f t="shared" ca="1" si="120"/>
        <v>0.06</v>
      </c>
      <c r="AE36" s="39">
        <f t="shared" ca="1" si="120"/>
        <v>0.08</v>
      </c>
      <c r="AF36" s="39">
        <f t="shared" ca="1" si="120"/>
        <v>0.1</v>
      </c>
      <c r="AG36" s="39">
        <f t="shared" ca="1" si="120"/>
        <v>0.12000000000000001</v>
      </c>
      <c r="AH36" s="39">
        <f t="shared" ca="1" si="120"/>
        <v>0.14000000000000001</v>
      </c>
      <c r="AI36" s="39">
        <f t="shared" ca="1" si="120"/>
        <v>0.16</v>
      </c>
      <c r="AJ36" s="39">
        <f t="shared" ca="1" si="120"/>
        <v>0.18</v>
      </c>
      <c r="AK36" s="39">
        <f t="shared" ca="1" si="120"/>
        <v>0.19999999999999998</v>
      </c>
      <c r="AL36" s="39">
        <f t="shared" ca="1" si="120"/>
        <v>0.21999999999999997</v>
      </c>
      <c r="AM36" s="39">
        <f t="shared" ca="1" si="120"/>
        <v>0.23999999999999996</v>
      </c>
      <c r="AN36" s="39">
        <f t="shared" ca="1" si="120"/>
        <v>0.25999999999999995</v>
      </c>
      <c r="AO36" s="39">
        <f t="shared" ca="1" si="120"/>
        <v>0.27999999999999997</v>
      </c>
      <c r="AP36" s="39">
        <f t="shared" ca="1" si="120"/>
        <v>0.3</v>
      </c>
      <c r="AQ36" s="39">
        <f t="shared" ca="1" si="120"/>
        <v>0.32</v>
      </c>
      <c r="AR36" s="39">
        <f t="shared" ca="1" si="120"/>
        <v>0.34</v>
      </c>
      <c r="AS36" s="39">
        <f t="shared" ca="1" si="120"/>
        <v>0.36000000000000004</v>
      </c>
      <c r="AT36" s="39">
        <f t="shared" ca="1" si="120"/>
        <v>0.38000000000000006</v>
      </c>
      <c r="AU36" s="39">
        <f t="shared" ca="1" si="120"/>
        <v>0.40000000000000008</v>
      </c>
      <c r="AV36" s="39">
        <f t="shared" ca="1" si="120"/>
        <v>0.4200000000000001</v>
      </c>
      <c r="AW36" s="39">
        <f t="shared" ca="1" si="120"/>
        <v>0.44000000000000011</v>
      </c>
      <c r="AX36" s="39">
        <f t="shared" ca="1" si="120"/>
        <v>0.46000000000000013</v>
      </c>
      <c r="AY36" s="39">
        <f t="shared" ca="1" si="120"/>
        <v>0.48000000000000015</v>
      </c>
      <c r="AZ36" s="39">
        <f t="shared" ca="1" si="120"/>
        <v>0.50000000000000011</v>
      </c>
      <c r="BA36" s="39">
        <f t="shared" ca="1" si="120"/>
        <v>0.52000000000000013</v>
      </c>
      <c r="BB36" s="39">
        <f t="shared" ca="1" si="120"/>
        <v>0.54000000000000015</v>
      </c>
      <c r="BC36" s="39">
        <f t="shared" ca="1" si="120"/>
        <v>0.56000000000000016</v>
      </c>
      <c r="BD36" s="39">
        <f t="shared" ca="1" si="120"/>
        <v>0.58000000000000018</v>
      </c>
      <c r="BE36" s="39">
        <f t="shared" ca="1" si="120"/>
        <v>0.6000000000000002</v>
      </c>
      <c r="BF36" s="39">
        <f t="shared" ca="1" si="120"/>
        <v>0.62000000000000022</v>
      </c>
      <c r="BG36" s="39">
        <f t="shared" ca="1" si="120"/>
        <v>0.02</v>
      </c>
      <c r="BH36" s="39">
        <f t="shared" ca="1" si="120"/>
        <v>0.04</v>
      </c>
      <c r="BI36" s="39">
        <f t="shared" ca="1" si="120"/>
        <v>0.06</v>
      </c>
      <c r="BJ36" s="39">
        <f t="shared" ca="1" si="120"/>
        <v>0.08</v>
      </c>
      <c r="BK36" s="39">
        <f t="shared" ca="1" si="120"/>
        <v>0.1</v>
      </c>
      <c r="BL36" s="39">
        <f t="shared" ca="1" si="120"/>
        <v>0.12000000000000001</v>
      </c>
      <c r="BM36" s="39">
        <f t="shared" ca="1" si="120"/>
        <v>0.14000000000000001</v>
      </c>
      <c r="BN36" s="39">
        <f t="shared" ca="1" si="120"/>
        <v>0.16</v>
      </c>
      <c r="BO36" s="39">
        <f t="shared" ca="1" si="120"/>
        <v>0.18</v>
      </c>
      <c r="BP36" s="39">
        <f t="shared" ref="BP36:EA36" ca="1" si="121">+BP35+IF(BP15="No",BO36,0)</f>
        <v>0.19999999999999998</v>
      </c>
      <c r="BQ36" s="39">
        <f t="shared" ca="1" si="121"/>
        <v>0.21999999999999997</v>
      </c>
      <c r="BR36" s="39">
        <f t="shared" ca="1" si="121"/>
        <v>0.23999999999999996</v>
      </c>
      <c r="BS36" s="39">
        <f t="shared" ca="1" si="121"/>
        <v>0.25999999999999995</v>
      </c>
      <c r="BT36" s="39">
        <f t="shared" ca="1" si="121"/>
        <v>0.27999999999999997</v>
      </c>
      <c r="BU36" s="39">
        <f t="shared" ca="1" si="121"/>
        <v>0.3</v>
      </c>
      <c r="BV36" s="39">
        <f t="shared" ca="1" si="121"/>
        <v>0.32</v>
      </c>
      <c r="BW36" s="39">
        <f t="shared" ca="1" si="121"/>
        <v>0.34</v>
      </c>
      <c r="BX36" s="39">
        <f t="shared" ca="1" si="121"/>
        <v>0.36000000000000004</v>
      </c>
      <c r="BY36" s="39">
        <f t="shared" ca="1" si="121"/>
        <v>0.38000000000000006</v>
      </c>
      <c r="BZ36" s="39">
        <f t="shared" ca="1" si="121"/>
        <v>0.40000000000000008</v>
      </c>
      <c r="CA36" s="39">
        <f t="shared" ca="1" si="121"/>
        <v>0.43000000000000005</v>
      </c>
      <c r="CB36" s="39">
        <f t="shared" ca="1" si="121"/>
        <v>0.46000000000000008</v>
      </c>
      <c r="CC36" s="39">
        <f t="shared" ca="1" si="121"/>
        <v>0.4900000000000001</v>
      </c>
      <c r="CD36" s="39">
        <f t="shared" ca="1" si="121"/>
        <v>0.52000000000000013</v>
      </c>
      <c r="CE36" s="39">
        <f t="shared" ca="1" si="121"/>
        <v>0.55000000000000016</v>
      </c>
      <c r="CF36" s="39">
        <f t="shared" ca="1" si="121"/>
        <v>0.58000000000000018</v>
      </c>
      <c r="CG36" s="39">
        <f t="shared" ca="1" si="121"/>
        <v>0.61000000000000021</v>
      </c>
      <c r="CH36" s="39">
        <f t="shared" ca="1" si="121"/>
        <v>0.64000000000000024</v>
      </c>
      <c r="CI36" s="39">
        <f t="shared" ca="1" si="121"/>
        <v>0.67000000000000026</v>
      </c>
      <c r="CJ36" s="39">
        <f t="shared" ca="1" si="121"/>
        <v>0.70000000000000029</v>
      </c>
      <c r="CK36" s="39">
        <f t="shared" ca="1" si="121"/>
        <v>0.03</v>
      </c>
      <c r="CL36" s="39">
        <f t="shared" ca="1" si="121"/>
        <v>0.06</v>
      </c>
      <c r="CM36" s="39">
        <f t="shared" ca="1" si="121"/>
        <v>0.09</v>
      </c>
      <c r="CN36" s="39">
        <f t="shared" ca="1" si="121"/>
        <v>0.12</v>
      </c>
      <c r="CO36" s="39">
        <f t="shared" ca="1" si="121"/>
        <v>0.15</v>
      </c>
      <c r="CP36" s="39">
        <f t="shared" ca="1" si="121"/>
        <v>0.18</v>
      </c>
      <c r="CQ36" s="39">
        <f t="shared" ca="1" si="121"/>
        <v>0.21</v>
      </c>
      <c r="CR36" s="39">
        <f t="shared" ca="1" si="121"/>
        <v>0.24</v>
      </c>
      <c r="CS36" s="39">
        <f t="shared" ca="1" si="121"/>
        <v>0.27</v>
      </c>
      <c r="CT36" s="39">
        <f t="shared" ca="1" si="121"/>
        <v>0.30000000000000004</v>
      </c>
      <c r="CU36" s="39">
        <f t="shared" ca="1" si="121"/>
        <v>0.33000000000000007</v>
      </c>
      <c r="CV36" s="39">
        <f t="shared" ca="1" si="121"/>
        <v>0.3600000000000001</v>
      </c>
      <c r="CW36" s="39">
        <f t="shared" ca="1" si="121"/>
        <v>0.39000000000000012</v>
      </c>
      <c r="CX36" s="39">
        <f t="shared" ca="1" si="121"/>
        <v>0.42000000000000015</v>
      </c>
      <c r="CY36" s="39">
        <f t="shared" ca="1" si="121"/>
        <v>0.45000000000000018</v>
      </c>
      <c r="CZ36" s="39">
        <f t="shared" ca="1" si="121"/>
        <v>0.4800000000000002</v>
      </c>
      <c r="DA36" s="39">
        <f t="shared" ca="1" si="121"/>
        <v>0.51000000000000023</v>
      </c>
      <c r="DB36" s="39">
        <f t="shared" ca="1" si="121"/>
        <v>0.54000000000000026</v>
      </c>
      <c r="DC36" s="39">
        <f t="shared" ca="1" si="121"/>
        <v>0.57000000000000028</v>
      </c>
      <c r="DD36" s="39">
        <f t="shared" ca="1" si="121"/>
        <v>0.60000000000000031</v>
      </c>
      <c r="DE36" s="39">
        <f t="shared" ca="1" si="121"/>
        <v>0.63000000000000034</v>
      </c>
      <c r="DF36" s="39">
        <f t="shared" ca="1" si="121"/>
        <v>0.66000000000000036</v>
      </c>
      <c r="DG36" s="39">
        <f t="shared" ca="1" si="121"/>
        <v>0.69000000000000039</v>
      </c>
      <c r="DH36" s="39">
        <f t="shared" ca="1" si="121"/>
        <v>0.72000000000000042</v>
      </c>
      <c r="DI36" s="39">
        <f t="shared" ca="1" si="121"/>
        <v>0.75000000000000044</v>
      </c>
      <c r="DJ36" s="39">
        <f t="shared" ca="1" si="121"/>
        <v>0.78000000000000047</v>
      </c>
      <c r="DK36" s="39">
        <f t="shared" ca="1" si="121"/>
        <v>0.8100000000000005</v>
      </c>
      <c r="DL36" s="39">
        <f t="shared" ca="1" si="121"/>
        <v>0.84000000000000052</v>
      </c>
      <c r="DM36" s="39">
        <f t="shared" ca="1" si="121"/>
        <v>0.87000000000000055</v>
      </c>
      <c r="DN36" s="39">
        <f t="shared" ca="1" si="121"/>
        <v>0.90000000000000058</v>
      </c>
      <c r="DO36" s="39">
        <f t="shared" ca="1" si="121"/>
        <v>0.03</v>
      </c>
      <c r="DP36" s="39">
        <f t="shared" ca="1" si="121"/>
        <v>0.06</v>
      </c>
      <c r="DQ36" s="39">
        <f t="shared" ca="1" si="121"/>
        <v>0.09</v>
      </c>
      <c r="DR36" s="39">
        <f t="shared" ca="1" si="121"/>
        <v>0.12</v>
      </c>
      <c r="DS36" s="39">
        <f t="shared" ca="1" si="121"/>
        <v>0.15</v>
      </c>
      <c r="DT36" s="39">
        <f t="shared" ca="1" si="121"/>
        <v>0.18</v>
      </c>
      <c r="DU36" s="39">
        <f t="shared" ca="1" si="121"/>
        <v>0.21</v>
      </c>
      <c r="DV36" s="39">
        <f t="shared" ca="1" si="121"/>
        <v>0.24</v>
      </c>
      <c r="DW36" s="39">
        <f t="shared" ca="1" si="121"/>
        <v>0.27</v>
      </c>
      <c r="DX36" s="39">
        <f t="shared" ca="1" si="121"/>
        <v>0.30000000000000004</v>
      </c>
      <c r="DY36" s="39">
        <f t="shared" ca="1" si="121"/>
        <v>0.33000000000000007</v>
      </c>
      <c r="DZ36" s="39">
        <f t="shared" ca="1" si="121"/>
        <v>0.3600000000000001</v>
      </c>
      <c r="EA36" s="39">
        <f t="shared" ca="1" si="121"/>
        <v>0.39000000000000012</v>
      </c>
      <c r="EB36" s="39">
        <f t="shared" ref="EB36:GM36" ca="1" si="122">+EB35+IF(EB15="No",EA36,0)</f>
        <v>0.42000000000000015</v>
      </c>
      <c r="EC36" s="39">
        <f t="shared" ca="1" si="122"/>
        <v>0.45000000000000018</v>
      </c>
      <c r="ED36" s="39">
        <f t="shared" ca="1" si="122"/>
        <v>0.4800000000000002</v>
      </c>
      <c r="EE36" s="39">
        <f t="shared" ca="1" si="122"/>
        <v>0.51000000000000023</v>
      </c>
      <c r="EF36" s="39">
        <f t="shared" ca="1" si="122"/>
        <v>0.54000000000000026</v>
      </c>
      <c r="EG36" s="39">
        <f t="shared" ca="1" si="122"/>
        <v>0.57000000000000028</v>
      </c>
      <c r="EH36" s="39">
        <f t="shared" ca="1" si="122"/>
        <v>0.60000000000000031</v>
      </c>
      <c r="EI36" s="39">
        <f t="shared" ca="1" si="122"/>
        <v>0.63000000000000034</v>
      </c>
      <c r="EJ36" s="39">
        <f t="shared" ca="1" si="122"/>
        <v>0.67000000000000037</v>
      </c>
      <c r="EK36" s="39">
        <f t="shared" ca="1" si="122"/>
        <v>0.71000000000000041</v>
      </c>
      <c r="EL36" s="39">
        <f t="shared" ca="1" si="122"/>
        <v>0.75000000000000044</v>
      </c>
      <c r="EM36" s="39">
        <f t="shared" ca="1" si="122"/>
        <v>0.79000000000000048</v>
      </c>
      <c r="EN36" s="39">
        <f t="shared" ca="1" si="122"/>
        <v>0.83000000000000052</v>
      </c>
      <c r="EO36" s="39">
        <f t="shared" ca="1" si="122"/>
        <v>0.87000000000000055</v>
      </c>
      <c r="EP36" s="39">
        <f t="shared" ca="1" si="122"/>
        <v>0.91000000000000059</v>
      </c>
      <c r="EQ36" s="39">
        <f t="shared" ca="1" si="122"/>
        <v>0.95000000000000062</v>
      </c>
      <c r="ER36" s="39">
        <f t="shared" ca="1" si="122"/>
        <v>0.99000000000000066</v>
      </c>
      <c r="ES36" s="39">
        <f t="shared" ca="1" si="122"/>
        <v>1.0300000000000007</v>
      </c>
      <c r="ET36" s="39">
        <f t="shared" ca="1" si="122"/>
        <v>0.04</v>
      </c>
      <c r="EU36" s="39">
        <f t="shared" ca="1" si="122"/>
        <v>0.08</v>
      </c>
      <c r="EV36" s="39">
        <f t="shared" ca="1" si="122"/>
        <v>0.12</v>
      </c>
      <c r="EW36" s="39">
        <f t="shared" ca="1" si="122"/>
        <v>0.16</v>
      </c>
      <c r="EX36" s="39">
        <f t="shared" ca="1" si="122"/>
        <v>0.2</v>
      </c>
      <c r="EY36" s="39">
        <f t="shared" ca="1" si="122"/>
        <v>0.24000000000000002</v>
      </c>
      <c r="EZ36" s="39">
        <f t="shared" ca="1" si="122"/>
        <v>0.28000000000000003</v>
      </c>
      <c r="FA36" s="39">
        <f t="shared" ca="1" si="122"/>
        <v>0.32</v>
      </c>
      <c r="FB36" s="39">
        <f t="shared" ca="1" si="122"/>
        <v>0.36</v>
      </c>
      <c r="FC36" s="39">
        <f t="shared" ca="1" si="122"/>
        <v>0.39999999999999997</v>
      </c>
      <c r="FD36" s="39">
        <f t="shared" ca="1" si="122"/>
        <v>0.43999999999999995</v>
      </c>
      <c r="FE36" s="39">
        <f t="shared" ca="1" si="122"/>
        <v>0.47999999999999993</v>
      </c>
      <c r="FF36" s="39">
        <f t="shared" ca="1" si="122"/>
        <v>0.51999999999999991</v>
      </c>
      <c r="FG36" s="39">
        <f t="shared" ca="1" si="122"/>
        <v>0.55999999999999994</v>
      </c>
      <c r="FH36" s="39">
        <f t="shared" ca="1" si="122"/>
        <v>0.6</v>
      </c>
      <c r="FI36" s="39">
        <f t="shared" ca="1" si="122"/>
        <v>0.64</v>
      </c>
      <c r="FJ36" s="39">
        <f t="shared" ca="1" si="122"/>
        <v>0.68</v>
      </c>
      <c r="FK36" s="39">
        <f t="shared" ca="1" si="122"/>
        <v>0.72000000000000008</v>
      </c>
      <c r="FL36" s="39">
        <f t="shared" ca="1" si="122"/>
        <v>0.76000000000000012</v>
      </c>
      <c r="FM36" s="39">
        <f t="shared" ca="1" si="122"/>
        <v>0.80000000000000016</v>
      </c>
      <c r="FN36" s="39">
        <f t="shared" ca="1" si="122"/>
        <v>0.84000000000000019</v>
      </c>
      <c r="FO36" s="39">
        <f t="shared" ca="1" si="122"/>
        <v>0.88000000000000023</v>
      </c>
      <c r="FP36" s="39">
        <f t="shared" ca="1" si="122"/>
        <v>0.92000000000000026</v>
      </c>
      <c r="FQ36" s="39">
        <f t="shared" ca="1" si="122"/>
        <v>0.9600000000000003</v>
      </c>
      <c r="FR36" s="39">
        <f t="shared" ca="1" si="122"/>
        <v>1.0000000000000002</v>
      </c>
      <c r="FS36" s="39">
        <f t="shared" ca="1" si="122"/>
        <v>1.0400000000000003</v>
      </c>
      <c r="FT36" s="39">
        <f t="shared" ca="1" si="122"/>
        <v>1.0800000000000003</v>
      </c>
      <c r="FU36" s="39">
        <f t="shared" ca="1" si="122"/>
        <v>1.1200000000000003</v>
      </c>
      <c r="FV36" s="39">
        <f t="shared" ca="1" si="122"/>
        <v>1.1600000000000004</v>
      </c>
      <c r="FW36" s="39">
        <f t="shared" ca="1" si="122"/>
        <v>1.2000000000000004</v>
      </c>
      <c r="FX36" s="39">
        <f t="shared" ca="1" si="122"/>
        <v>0.04</v>
      </c>
      <c r="FY36" s="39">
        <f t="shared" ca="1" si="122"/>
        <v>0.08</v>
      </c>
      <c r="FZ36" s="39">
        <f t="shared" ca="1" si="122"/>
        <v>0.12</v>
      </c>
      <c r="GA36" s="39">
        <f t="shared" ca="1" si="122"/>
        <v>0.16</v>
      </c>
      <c r="GB36" s="39">
        <f t="shared" ca="1" si="122"/>
        <v>0.2</v>
      </c>
      <c r="GC36" s="39">
        <f t="shared" ca="1" si="122"/>
        <v>0.24000000000000002</v>
      </c>
      <c r="GD36" s="39">
        <f t="shared" ca="1" si="122"/>
        <v>0.28000000000000003</v>
      </c>
      <c r="GE36" s="39">
        <f t="shared" ca="1" si="122"/>
        <v>0.32</v>
      </c>
      <c r="GF36" s="39">
        <f t="shared" ca="1" si="122"/>
        <v>0.36</v>
      </c>
      <c r="GG36" s="39">
        <f t="shared" ca="1" si="122"/>
        <v>0.39999999999999997</v>
      </c>
      <c r="GH36" s="39">
        <f t="shared" ca="1" si="122"/>
        <v>0.43999999999999995</v>
      </c>
      <c r="GI36" s="39">
        <f t="shared" ca="1" si="122"/>
        <v>0.47999999999999993</v>
      </c>
      <c r="GJ36" s="39">
        <f t="shared" ca="1" si="122"/>
        <v>0.51999999999999991</v>
      </c>
      <c r="GK36" s="39">
        <f t="shared" ca="1" si="122"/>
        <v>0.55999999999999994</v>
      </c>
      <c r="GL36" s="39">
        <f t="shared" ca="1" si="122"/>
        <v>0.6</v>
      </c>
      <c r="GM36" s="39">
        <f t="shared" ca="1" si="122"/>
        <v>0.64</v>
      </c>
      <c r="GN36" s="39">
        <f t="shared" ref="GN36:IY36" ca="1" si="123">+GN35+IF(GN15="No",GM36,0)</f>
        <v>0.68</v>
      </c>
      <c r="GO36" s="39">
        <f t="shared" ca="1" si="123"/>
        <v>0.72000000000000008</v>
      </c>
      <c r="GP36" s="39">
        <f t="shared" ca="1" si="123"/>
        <v>0.76000000000000012</v>
      </c>
      <c r="GQ36" s="39">
        <f t="shared" ca="1" si="123"/>
        <v>0.80000000000000016</v>
      </c>
      <c r="GR36" s="39">
        <f t="shared" ca="1" si="123"/>
        <v>0.84000000000000019</v>
      </c>
      <c r="GS36" s="39">
        <f t="shared" ca="1" si="123"/>
        <v>0.89000000000000024</v>
      </c>
      <c r="GT36" s="39">
        <f t="shared" ca="1" si="123"/>
        <v>0.94000000000000028</v>
      </c>
      <c r="GU36" s="39">
        <f t="shared" ca="1" si="123"/>
        <v>0.99000000000000032</v>
      </c>
      <c r="GV36" s="39">
        <f t="shared" ca="1" si="123"/>
        <v>1.0400000000000003</v>
      </c>
      <c r="GW36" s="39">
        <f t="shared" ca="1" si="123"/>
        <v>1.0900000000000003</v>
      </c>
      <c r="GX36" s="39">
        <f t="shared" ca="1" si="123"/>
        <v>1.1400000000000003</v>
      </c>
      <c r="GY36" s="39">
        <f t="shared" ca="1" si="123"/>
        <v>1.1900000000000004</v>
      </c>
      <c r="GZ36" s="39">
        <f t="shared" ca="1" si="123"/>
        <v>1.2400000000000004</v>
      </c>
      <c r="HA36" s="39">
        <f t="shared" ca="1" si="123"/>
        <v>1.2900000000000005</v>
      </c>
      <c r="HB36" s="39">
        <f t="shared" ca="1" si="123"/>
        <v>0.05</v>
      </c>
      <c r="HC36" s="39">
        <f t="shared" ca="1" si="123"/>
        <v>0.1</v>
      </c>
      <c r="HD36" s="39">
        <f t="shared" ca="1" si="123"/>
        <v>0.15000000000000002</v>
      </c>
      <c r="HE36" s="39">
        <f t="shared" ca="1" si="123"/>
        <v>0.2</v>
      </c>
      <c r="HF36" s="39">
        <f t="shared" ca="1" si="123"/>
        <v>0.25</v>
      </c>
      <c r="HG36" s="39">
        <f t="shared" ca="1" si="123"/>
        <v>0.3</v>
      </c>
      <c r="HH36" s="39">
        <f t="shared" ca="1" si="123"/>
        <v>0.35</v>
      </c>
      <c r="HI36" s="39">
        <f t="shared" ca="1" si="123"/>
        <v>0.39999999999999997</v>
      </c>
      <c r="HJ36" s="39">
        <f t="shared" ca="1" si="123"/>
        <v>0.44999999999999996</v>
      </c>
      <c r="HK36" s="39">
        <f t="shared" ca="1" si="123"/>
        <v>0.49999999999999994</v>
      </c>
      <c r="HL36" s="39">
        <f t="shared" ca="1" si="123"/>
        <v>0.54999999999999993</v>
      </c>
      <c r="HM36" s="39">
        <f t="shared" ca="1" si="123"/>
        <v>0.6</v>
      </c>
      <c r="HN36" s="39">
        <f t="shared" ca="1" si="123"/>
        <v>0.65</v>
      </c>
      <c r="HO36" s="39">
        <f t="shared" ca="1" si="123"/>
        <v>0.70000000000000007</v>
      </c>
      <c r="HP36" s="39">
        <f t="shared" ca="1" si="123"/>
        <v>0.75000000000000011</v>
      </c>
      <c r="HQ36" s="39">
        <f t="shared" ca="1" si="123"/>
        <v>0.80000000000000016</v>
      </c>
      <c r="HR36" s="39">
        <f t="shared" ca="1" si="123"/>
        <v>0.8500000000000002</v>
      </c>
      <c r="HS36" s="39">
        <f t="shared" ca="1" si="123"/>
        <v>0.90000000000000024</v>
      </c>
      <c r="HT36" s="39">
        <f t="shared" ca="1" si="123"/>
        <v>0.95000000000000029</v>
      </c>
      <c r="HU36" s="39">
        <f t="shared" ca="1" si="123"/>
        <v>1.0000000000000002</v>
      </c>
      <c r="HV36" s="39">
        <f t="shared" ca="1" si="123"/>
        <v>1.0500000000000003</v>
      </c>
      <c r="HW36" s="39">
        <f t="shared" ca="1" si="123"/>
        <v>1.1000000000000003</v>
      </c>
      <c r="HX36" s="39">
        <f t="shared" ca="1" si="123"/>
        <v>1.1500000000000004</v>
      </c>
      <c r="HY36" s="39">
        <f t="shared" ca="1" si="123"/>
        <v>1.2000000000000004</v>
      </c>
      <c r="HZ36" s="39">
        <f t="shared" ca="1" si="123"/>
        <v>1.2500000000000004</v>
      </c>
      <c r="IA36" s="39">
        <f t="shared" ca="1" si="123"/>
        <v>1.3000000000000005</v>
      </c>
      <c r="IB36" s="39">
        <f t="shared" ca="1" si="123"/>
        <v>1.3500000000000005</v>
      </c>
      <c r="IC36" s="39">
        <f t="shared" ca="1" si="123"/>
        <v>1.4000000000000006</v>
      </c>
      <c r="ID36" s="39">
        <f t="shared" ca="1" si="123"/>
        <v>0.05</v>
      </c>
      <c r="IE36" s="39">
        <f t="shared" ca="1" si="123"/>
        <v>0.1</v>
      </c>
      <c r="IF36" s="39">
        <f t="shared" ca="1" si="123"/>
        <v>0.15000000000000002</v>
      </c>
      <c r="IG36" s="39">
        <f t="shared" ca="1" si="123"/>
        <v>0.2</v>
      </c>
      <c r="IH36" s="39">
        <f t="shared" ca="1" si="123"/>
        <v>0.25</v>
      </c>
      <c r="II36" s="39">
        <f t="shared" ca="1" si="123"/>
        <v>0.3</v>
      </c>
      <c r="IJ36" s="39">
        <f t="shared" ca="1" si="123"/>
        <v>0.35</v>
      </c>
      <c r="IK36" s="39">
        <f t="shared" ca="1" si="123"/>
        <v>0.39999999999999997</v>
      </c>
      <c r="IL36" s="39">
        <f t="shared" ca="1" si="123"/>
        <v>0.44999999999999996</v>
      </c>
      <c r="IM36" s="39">
        <f t="shared" ca="1" si="123"/>
        <v>0.49999999999999994</v>
      </c>
      <c r="IN36" s="39">
        <f t="shared" ca="1" si="123"/>
        <v>0.54999999999999993</v>
      </c>
      <c r="IO36" s="39">
        <f t="shared" ca="1" si="123"/>
        <v>0.6</v>
      </c>
      <c r="IP36" s="39">
        <f t="shared" ca="1" si="123"/>
        <v>0.65</v>
      </c>
      <c r="IQ36" s="39">
        <f t="shared" ca="1" si="123"/>
        <v>0.70000000000000007</v>
      </c>
      <c r="IR36" s="39">
        <f t="shared" ca="1" si="123"/>
        <v>0.75000000000000011</v>
      </c>
      <c r="IS36" s="39">
        <f t="shared" ca="1" si="123"/>
        <v>0.80000000000000016</v>
      </c>
      <c r="IT36" s="39">
        <f t="shared" ca="1" si="123"/>
        <v>0.8500000000000002</v>
      </c>
      <c r="IU36" s="39">
        <f t="shared" ca="1" si="123"/>
        <v>0.90000000000000024</v>
      </c>
      <c r="IV36" s="39">
        <f t="shared" ca="1" si="123"/>
        <v>0.95000000000000029</v>
      </c>
      <c r="IW36" s="39">
        <f t="shared" ca="1" si="123"/>
        <v>1.0000000000000002</v>
      </c>
      <c r="IX36" s="39">
        <f t="shared" ca="1" si="123"/>
        <v>1.0500000000000003</v>
      </c>
      <c r="IY36" s="39">
        <f t="shared" ca="1" si="123"/>
        <v>1.1000000000000003</v>
      </c>
      <c r="IZ36" s="39">
        <f t="shared" ref="IZ36:LK36" ca="1" si="124">+IZ35+IF(IZ15="No",IY36,0)</f>
        <v>1.1600000000000004</v>
      </c>
      <c r="JA36" s="39">
        <f t="shared" ca="1" si="124"/>
        <v>1.2200000000000004</v>
      </c>
      <c r="JB36" s="39">
        <f t="shared" ca="1" si="124"/>
        <v>1.2800000000000005</v>
      </c>
      <c r="JC36" s="39">
        <f t="shared" ca="1" si="124"/>
        <v>1.3400000000000005</v>
      </c>
      <c r="JD36" s="39">
        <f t="shared" ca="1" si="124"/>
        <v>1.4000000000000006</v>
      </c>
      <c r="JE36" s="39">
        <f t="shared" ca="1" si="124"/>
        <v>1.4600000000000006</v>
      </c>
      <c r="JF36" s="39">
        <f t="shared" ca="1" si="124"/>
        <v>1.5200000000000007</v>
      </c>
      <c r="JG36" s="39">
        <f t="shared" ca="1" si="124"/>
        <v>1.5800000000000007</v>
      </c>
      <c r="JH36" s="39">
        <f t="shared" ca="1" si="124"/>
        <v>1.6400000000000008</v>
      </c>
      <c r="JI36" s="39">
        <f t="shared" ca="1" si="124"/>
        <v>1.7000000000000008</v>
      </c>
      <c r="JJ36" s="39">
        <f t="shared" ca="1" si="124"/>
        <v>1.7600000000000009</v>
      </c>
      <c r="JK36" s="39">
        <f t="shared" ca="1" si="124"/>
        <v>0.06</v>
      </c>
      <c r="JL36" s="39">
        <f t="shared" ca="1" si="124"/>
        <v>0.12</v>
      </c>
      <c r="JM36" s="39">
        <f t="shared" ca="1" si="124"/>
        <v>0.18</v>
      </c>
      <c r="JN36" s="39">
        <f t="shared" ca="1" si="124"/>
        <v>0.24</v>
      </c>
      <c r="JO36" s="39">
        <f t="shared" ca="1" si="124"/>
        <v>0.3</v>
      </c>
      <c r="JP36" s="39">
        <f t="shared" ca="1" si="124"/>
        <v>0.36</v>
      </c>
      <c r="JQ36" s="39">
        <f t="shared" ca="1" si="124"/>
        <v>0.42</v>
      </c>
      <c r="JR36" s="39">
        <f t="shared" ca="1" si="124"/>
        <v>0.48</v>
      </c>
      <c r="JS36" s="39">
        <f t="shared" ca="1" si="124"/>
        <v>0.54</v>
      </c>
      <c r="JT36" s="39">
        <f t="shared" ca="1" si="124"/>
        <v>0.60000000000000009</v>
      </c>
      <c r="JU36" s="39">
        <f t="shared" ca="1" si="124"/>
        <v>0.66000000000000014</v>
      </c>
      <c r="JV36" s="39">
        <f t="shared" ca="1" si="124"/>
        <v>0.7200000000000002</v>
      </c>
      <c r="JW36" s="39">
        <f t="shared" ca="1" si="124"/>
        <v>0.78000000000000025</v>
      </c>
      <c r="JX36" s="39">
        <f t="shared" ca="1" si="124"/>
        <v>0.8400000000000003</v>
      </c>
      <c r="JY36" s="39">
        <f t="shared" ca="1" si="124"/>
        <v>0.90000000000000036</v>
      </c>
      <c r="JZ36" s="39">
        <f t="shared" ca="1" si="124"/>
        <v>0.96000000000000041</v>
      </c>
      <c r="KA36" s="39">
        <f t="shared" ca="1" si="124"/>
        <v>1.0200000000000005</v>
      </c>
      <c r="KB36" s="39">
        <f t="shared" ca="1" si="124"/>
        <v>1.0800000000000005</v>
      </c>
      <c r="KC36" s="39">
        <f t="shared" ca="1" si="124"/>
        <v>1.1400000000000006</v>
      </c>
      <c r="KD36" s="39">
        <f t="shared" ca="1" si="124"/>
        <v>1.2000000000000006</v>
      </c>
      <c r="KE36" s="39">
        <f t="shared" ca="1" si="124"/>
        <v>1.2600000000000007</v>
      </c>
      <c r="KF36" s="39">
        <f t="shared" ca="1" si="124"/>
        <v>1.3200000000000007</v>
      </c>
      <c r="KG36" s="39">
        <f t="shared" ca="1" si="124"/>
        <v>1.3800000000000008</v>
      </c>
      <c r="KH36" s="39">
        <f t="shared" ca="1" si="124"/>
        <v>1.4400000000000008</v>
      </c>
      <c r="KI36" s="39">
        <f t="shared" ca="1" si="124"/>
        <v>1.5000000000000009</v>
      </c>
      <c r="KJ36" s="39">
        <f t="shared" ca="1" si="124"/>
        <v>1.5600000000000009</v>
      </c>
      <c r="KK36" s="39">
        <f t="shared" ca="1" si="124"/>
        <v>1.620000000000001</v>
      </c>
      <c r="KL36" s="39">
        <f t="shared" ca="1" si="124"/>
        <v>1.680000000000001</v>
      </c>
      <c r="KM36" s="39">
        <f t="shared" ca="1" si="124"/>
        <v>1.7400000000000011</v>
      </c>
      <c r="KN36" s="39">
        <f t="shared" ca="1" si="124"/>
        <v>0.06</v>
      </c>
      <c r="KO36" s="39">
        <f t="shared" ca="1" si="124"/>
        <v>0.12</v>
      </c>
      <c r="KP36" s="39">
        <f t="shared" ca="1" si="124"/>
        <v>0.18</v>
      </c>
      <c r="KQ36" s="39">
        <f t="shared" ca="1" si="124"/>
        <v>0.24</v>
      </c>
      <c r="KR36" s="39">
        <f t="shared" ca="1" si="124"/>
        <v>0.3</v>
      </c>
      <c r="KS36" s="39">
        <f t="shared" ca="1" si="124"/>
        <v>0.36</v>
      </c>
      <c r="KT36" s="39">
        <f t="shared" ca="1" si="124"/>
        <v>0.42</v>
      </c>
      <c r="KU36" s="39">
        <f t="shared" ca="1" si="124"/>
        <v>0.48</v>
      </c>
      <c r="KV36" s="39">
        <f t="shared" ca="1" si="124"/>
        <v>0.54</v>
      </c>
      <c r="KW36" s="39">
        <f t="shared" ca="1" si="124"/>
        <v>0.60000000000000009</v>
      </c>
      <c r="KX36" s="39">
        <f t="shared" ca="1" si="124"/>
        <v>0.66000000000000014</v>
      </c>
      <c r="KY36" s="39">
        <f t="shared" ca="1" si="124"/>
        <v>0.7200000000000002</v>
      </c>
      <c r="KZ36" s="39">
        <f t="shared" ca="1" si="124"/>
        <v>0.78000000000000025</v>
      </c>
      <c r="LA36" s="39">
        <f t="shared" ca="1" si="124"/>
        <v>0.8400000000000003</v>
      </c>
      <c r="LB36" s="39">
        <f t="shared" ca="1" si="124"/>
        <v>0.90000000000000036</v>
      </c>
      <c r="LC36" s="39">
        <f t="shared" ca="1" si="124"/>
        <v>0.96000000000000041</v>
      </c>
      <c r="LD36" s="39">
        <f t="shared" ca="1" si="124"/>
        <v>1.0200000000000005</v>
      </c>
      <c r="LE36" s="39">
        <f t="shared" ca="1" si="124"/>
        <v>1.0800000000000005</v>
      </c>
      <c r="LF36" s="39">
        <f t="shared" ca="1" si="124"/>
        <v>1.1400000000000006</v>
      </c>
      <c r="LG36" s="39">
        <f t="shared" ca="1" si="124"/>
        <v>1.2000000000000006</v>
      </c>
      <c r="LH36" s="39">
        <f t="shared" ca="1" si="124"/>
        <v>1.2600000000000007</v>
      </c>
      <c r="LI36" s="39">
        <f t="shared" ca="1" si="124"/>
        <v>1.3300000000000007</v>
      </c>
      <c r="LJ36" s="39">
        <f t="shared" ca="1" si="124"/>
        <v>1.4000000000000008</v>
      </c>
      <c r="LK36" s="39">
        <f t="shared" ca="1" si="124"/>
        <v>1.4700000000000009</v>
      </c>
      <c r="LL36" s="39">
        <f t="shared" ref="LL36:NW36" ca="1" si="125">+LL35+IF(LL15="No",LK36,0)</f>
        <v>1.5400000000000009</v>
      </c>
      <c r="LM36" s="39">
        <f t="shared" ca="1" si="125"/>
        <v>1.610000000000001</v>
      </c>
      <c r="LN36" s="39">
        <f t="shared" ca="1" si="125"/>
        <v>1.680000000000001</v>
      </c>
      <c r="LO36" s="39">
        <f t="shared" ca="1" si="125"/>
        <v>1.7500000000000011</v>
      </c>
      <c r="LP36" s="39">
        <f t="shared" ca="1" si="125"/>
        <v>1.8200000000000012</v>
      </c>
      <c r="LQ36" s="39">
        <f t="shared" ca="1" si="125"/>
        <v>1.8900000000000012</v>
      </c>
      <c r="LR36" s="39">
        <f t="shared" ca="1" si="125"/>
        <v>1.9600000000000013</v>
      </c>
      <c r="LS36" s="39">
        <f t="shared" ca="1" si="125"/>
        <v>2.0300000000000011</v>
      </c>
      <c r="LT36" s="39">
        <f t="shared" ca="1" si="125"/>
        <v>7.0000000000000007E-2</v>
      </c>
      <c r="LU36" s="39">
        <f t="shared" ca="1" si="125"/>
        <v>0.14000000000000001</v>
      </c>
      <c r="LV36" s="39">
        <f t="shared" ca="1" si="125"/>
        <v>0.21000000000000002</v>
      </c>
      <c r="LW36" s="39">
        <f t="shared" ca="1" si="125"/>
        <v>0.28000000000000003</v>
      </c>
      <c r="LX36" s="39">
        <f t="shared" ca="1" si="125"/>
        <v>0.35000000000000003</v>
      </c>
      <c r="LY36" s="39">
        <f t="shared" ca="1" si="125"/>
        <v>0.42000000000000004</v>
      </c>
      <c r="LZ36" s="39">
        <f t="shared" ca="1" si="125"/>
        <v>0.49000000000000005</v>
      </c>
      <c r="MA36" s="39">
        <f t="shared" ca="1" si="125"/>
        <v>0.56000000000000005</v>
      </c>
      <c r="MB36" s="39">
        <f t="shared" ca="1" si="125"/>
        <v>0.63000000000000012</v>
      </c>
      <c r="MC36" s="39">
        <f t="shared" ca="1" si="125"/>
        <v>0.70000000000000018</v>
      </c>
      <c r="MD36" s="39">
        <f t="shared" ca="1" si="125"/>
        <v>0.77000000000000024</v>
      </c>
      <c r="ME36" s="39">
        <f t="shared" ca="1" si="125"/>
        <v>0.8400000000000003</v>
      </c>
      <c r="MF36" s="39">
        <f t="shared" ca="1" si="125"/>
        <v>0.91000000000000036</v>
      </c>
      <c r="MG36" s="39">
        <f t="shared" ca="1" si="125"/>
        <v>0.98000000000000043</v>
      </c>
      <c r="MH36" s="39">
        <f t="shared" ca="1" si="125"/>
        <v>1.0500000000000005</v>
      </c>
      <c r="MI36" s="39">
        <f t="shared" ca="1" si="125"/>
        <v>1.1200000000000006</v>
      </c>
      <c r="MJ36" s="39">
        <f t="shared" ca="1" si="125"/>
        <v>1.1900000000000006</v>
      </c>
      <c r="MK36" s="39">
        <f t="shared" ca="1" si="125"/>
        <v>1.2600000000000007</v>
      </c>
      <c r="ML36" s="39">
        <f t="shared" ca="1" si="125"/>
        <v>1.3300000000000007</v>
      </c>
      <c r="MM36" s="39">
        <f t="shared" ca="1" si="125"/>
        <v>1.4000000000000008</v>
      </c>
      <c r="MN36" s="39">
        <f t="shared" ca="1" si="125"/>
        <v>1.4700000000000009</v>
      </c>
      <c r="MO36" s="39">
        <f t="shared" ca="1" si="125"/>
        <v>1.5400000000000009</v>
      </c>
      <c r="MP36" s="39">
        <f t="shared" ca="1" si="125"/>
        <v>1.610000000000001</v>
      </c>
      <c r="MQ36" s="39">
        <f t="shared" ca="1" si="125"/>
        <v>1.680000000000001</v>
      </c>
      <c r="MR36" s="39">
        <f t="shared" ca="1" si="125"/>
        <v>1.7500000000000011</v>
      </c>
      <c r="MS36" s="39">
        <f t="shared" ca="1" si="125"/>
        <v>1.8200000000000012</v>
      </c>
      <c r="MT36" s="39">
        <f t="shared" ca="1" si="125"/>
        <v>1.8900000000000012</v>
      </c>
      <c r="MU36" s="39">
        <f t="shared" ca="1" si="125"/>
        <v>1.9600000000000013</v>
      </c>
      <c r="MV36" s="39">
        <f t="shared" ca="1" si="125"/>
        <v>2.0300000000000011</v>
      </c>
      <c r="MW36" s="39">
        <f t="shared" ca="1" si="125"/>
        <v>2.100000000000001</v>
      </c>
      <c r="MX36" s="39">
        <f t="shared" ca="1" si="125"/>
        <v>7.0000000000000007E-2</v>
      </c>
      <c r="MY36" s="39">
        <f t="shared" ca="1" si="125"/>
        <v>0.14000000000000001</v>
      </c>
      <c r="MZ36" s="39">
        <f t="shared" ca="1" si="125"/>
        <v>0.21000000000000002</v>
      </c>
      <c r="NA36" s="39">
        <f t="shared" ca="1" si="125"/>
        <v>0.28000000000000003</v>
      </c>
      <c r="NB36" s="39">
        <f t="shared" ca="1" si="125"/>
        <v>0.35000000000000003</v>
      </c>
      <c r="NC36" s="39">
        <f t="shared" ca="1" si="125"/>
        <v>0.42000000000000004</v>
      </c>
      <c r="ND36" s="39">
        <f t="shared" ca="1" si="125"/>
        <v>0.49000000000000005</v>
      </c>
      <c r="NE36" s="39">
        <f t="shared" ca="1" si="125"/>
        <v>0.56000000000000005</v>
      </c>
      <c r="NF36" s="39">
        <f t="shared" ca="1" si="125"/>
        <v>0.63000000000000012</v>
      </c>
      <c r="NG36" s="39">
        <f t="shared" ca="1" si="125"/>
        <v>0.70000000000000018</v>
      </c>
      <c r="NH36" s="39">
        <f t="shared" ca="1" si="125"/>
        <v>0.77000000000000024</v>
      </c>
      <c r="NI36" s="39">
        <f t="shared" ca="1" si="125"/>
        <v>0.8400000000000003</v>
      </c>
      <c r="NJ36" s="39">
        <f t="shared" ca="1" si="125"/>
        <v>0.91000000000000036</v>
      </c>
      <c r="NK36" s="39">
        <f t="shared" ca="1" si="125"/>
        <v>0.98000000000000043</v>
      </c>
      <c r="NL36" s="39">
        <f t="shared" ca="1" si="125"/>
        <v>1.0500000000000005</v>
      </c>
      <c r="NM36" s="39">
        <f t="shared" ca="1" si="125"/>
        <v>1.1200000000000006</v>
      </c>
      <c r="NN36" s="39">
        <f t="shared" ca="1" si="125"/>
        <v>1.1900000000000006</v>
      </c>
      <c r="NO36" s="39">
        <f t="shared" ca="1" si="125"/>
        <v>1.2600000000000007</v>
      </c>
      <c r="NP36" s="39">
        <f t="shared" ca="1" si="125"/>
        <v>1.3300000000000007</v>
      </c>
      <c r="NQ36" s="39">
        <f t="shared" ca="1" si="125"/>
        <v>1.4000000000000008</v>
      </c>
      <c r="NR36" s="39">
        <f t="shared" ca="1" si="125"/>
        <v>1.4800000000000009</v>
      </c>
      <c r="NS36" s="39">
        <f t="shared" ca="1" si="125"/>
        <v>1.5600000000000009</v>
      </c>
      <c r="NT36" s="39">
        <f t="shared" ca="1" si="125"/>
        <v>1.640000000000001</v>
      </c>
      <c r="NU36" s="39">
        <f t="shared" ca="1" si="125"/>
        <v>1.7200000000000011</v>
      </c>
      <c r="NV36" s="39">
        <f t="shared" ca="1" si="125"/>
        <v>1.8000000000000012</v>
      </c>
      <c r="NW36" s="39">
        <f t="shared" ca="1" si="125"/>
        <v>1.8800000000000012</v>
      </c>
      <c r="NX36" s="39">
        <f t="shared" ref="NX36:QI36" ca="1" si="126">+NX35+IF(NX15="No",NW36,0)</f>
        <v>1.9600000000000013</v>
      </c>
      <c r="NY36" s="39">
        <f t="shared" ca="1" si="126"/>
        <v>2.0400000000000014</v>
      </c>
      <c r="NZ36" s="39">
        <f t="shared" ca="1" si="126"/>
        <v>2.1200000000000014</v>
      </c>
      <c r="OA36" s="39">
        <f t="shared" ca="1" si="126"/>
        <v>2.2000000000000015</v>
      </c>
      <c r="OB36" s="39">
        <f t="shared" ca="1" si="126"/>
        <v>0.08</v>
      </c>
      <c r="OC36" s="39">
        <f t="shared" ca="1" si="126"/>
        <v>0.16</v>
      </c>
      <c r="OD36" s="39">
        <f t="shared" ca="1" si="126"/>
        <v>0.24</v>
      </c>
      <c r="OE36" s="39">
        <f t="shared" ca="1" si="126"/>
        <v>0.32</v>
      </c>
      <c r="OF36" s="39">
        <f t="shared" ca="1" si="126"/>
        <v>0.4</v>
      </c>
      <c r="OG36" s="39">
        <f t="shared" ca="1" si="126"/>
        <v>0.48000000000000004</v>
      </c>
      <c r="OH36" s="39">
        <f t="shared" ca="1" si="126"/>
        <v>0.56000000000000005</v>
      </c>
      <c r="OI36" s="39">
        <f t="shared" ca="1" si="126"/>
        <v>0.64</v>
      </c>
      <c r="OJ36" s="39">
        <f t="shared" ca="1" si="126"/>
        <v>0.72</v>
      </c>
      <c r="OK36" s="39">
        <f t="shared" ca="1" si="126"/>
        <v>0.79999999999999993</v>
      </c>
      <c r="OL36" s="39">
        <f t="shared" ca="1" si="126"/>
        <v>0.87999999999999989</v>
      </c>
      <c r="OM36" s="39">
        <f t="shared" ca="1" si="126"/>
        <v>0.95999999999999985</v>
      </c>
      <c r="ON36" s="39">
        <f t="shared" ca="1" si="126"/>
        <v>1.0399999999999998</v>
      </c>
      <c r="OO36" s="39">
        <f t="shared" ca="1" si="126"/>
        <v>1.1199999999999999</v>
      </c>
      <c r="OP36" s="39">
        <f t="shared" ca="1" si="126"/>
        <v>1.2</v>
      </c>
      <c r="OQ36" s="39">
        <f t="shared" ca="1" si="126"/>
        <v>1.28</v>
      </c>
      <c r="OR36" s="39">
        <f t="shared" ca="1" si="126"/>
        <v>1.36</v>
      </c>
      <c r="OS36" s="39">
        <f t="shared" ca="1" si="126"/>
        <v>1.4400000000000002</v>
      </c>
      <c r="OT36" s="39">
        <f t="shared" ca="1" si="126"/>
        <v>1.5200000000000002</v>
      </c>
      <c r="OU36" s="39">
        <f t="shared" ca="1" si="126"/>
        <v>1.6000000000000003</v>
      </c>
      <c r="OV36" s="39">
        <f t="shared" ca="1" si="126"/>
        <v>1.6800000000000004</v>
      </c>
      <c r="OW36" s="39">
        <f t="shared" ca="1" si="126"/>
        <v>1.7600000000000005</v>
      </c>
      <c r="OX36" s="39">
        <f t="shared" ca="1" si="126"/>
        <v>1.8400000000000005</v>
      </c>
      <c r="OY36" s="39">
        <f t="shared" ca="1" si="126"/>
        <v>1.9200000000000006</v>
      </c>
      <c r="OZ36" s="39">
        <f t="shared" ca="1" si="126"/>
        <v>2.0000000000000004</v>
      </c>
      <c r="PA36" s="39">
        <f t="shared" ca="1" si="126"/>
        <v>2.0800000000000005</v>
      </c>
      <c r="PB36" s="39">
        <f t="shared" ca="1" si="126"/>
        <v>2.1600000000000006</v>
      </c>
      <c r="PC36" s="39">
        <f t="shared" ca="1" si="126"/>
        <v>2.2400000000000007</v>
      </c>
      <c r="PD36" s="39">
        <f t="shared" ca="1" si="126"/>
        <v>2.3200000000000007</v>
      </c>
      <c r="PE36" s="39">
        <f t="shared" ca="1" si="126"/>
        <v>2.4000000000000008</v>
      </c>
      <c r="PF36" s="39">
        <f t="shared" ca="1" si="126"/>
        <v>2.4800000000000009</v>
      </c>
      <c r="PG36" s="39">
        <f t="shared" ca="1" si="126"/>
        <v>2.5600000000000009</v>
      </c>
      <c r="PH36" s="39">
        <f t="shared" ca="1" si="126"/>
        <v>0.08</v>
      </c>
      <c r="PI36" s="39">
        <f t="shared" ca="1" si="126"/>
        <v>0.16</v>
      </c>
      <c r="PJ36" s="39">
        <f t="shared" ca="1" si="126"/>
        <v>0.24</v>
      </c>
      <c r="PK36" s="39">
        <f t="shared" ca="1" si="126"/>
        <v>0.32</v>
      </c>
      <c r="PL36" s="39">
        <f t="shared" ca="1" si="126"/>
        <v>0.4</v>
      </c>
      <c r="PM36" s="39">
        <f t="shared" ca="1" si="126"/>
        <v>0.48000000000000004</v>
      </c>
      <c r="PN36" s="39">
        <f t="shared" ca="1" si="126"/>
        <v>0.56000000000000005</v>
      </c>
      <c r="PO36" s="39">
        <f t="shared" ca="1" si="126"/>
        <v>0.64</v>
      </c>
      <c r="PP36" s="39">
        <f t="shared" ca="1" si="126"/>
        <v>0.72</v>
      </c>
      <c r="PQ36" s="39">
        <f t="shared" ca="1" si="126"/>
        <v>0.79999999999999993</v>
      </c>
      <c r="PR36" s="39">
        <f t="shared" ca="1" si="126"/>
        <v>0.87999999999999989</v>
      </c>
      <c r="PS36" s="39">
        <f t="shared" ca="1" si="126"/>
        <v>0.95999999999999985</v>
      </c>
      <c r="PT36" s="39">
        <f t="shared" ca="1" si="126"/>
        <v>1.0399999999999998</v>
      </c>
      <c r="PU36" s="39">
        <f t="shared" ca="1" si="126"/>
        <v>1.1199999999999999</v>
      </c>
      <c r="PV36" s="39">
        <f t="shared" ca="1" si="126"/>
        <v>1.2</v>
      </c>
      <c r="PW36" s="39">
        <f t="shared" ca="1" si="126"/>
        <v>1.28</v>
      </c>
      <c r="PX36" s="39">
        <f t="shared" ca="1" si="126"/>
        <v>1.36</v>
      </c>
      <c r="PY36" s="39">
        <f t="shared" ca="1" si="126"/>
        <v>1.4400000000000002</v>
      </c>
      <c r="PZ36" s="39">
        <f t="shared" ca="1" si="126"/>
        <v>1.5200000000000002</v>
      </c>
      <c r="QA36" s="39">
        <f t="shared" ca="1" si="126"/>
        <v>1.6000000000000003</v>
      </c>
      <c r="QB36" s="39">
        <f t="shared" ca="1" si="126"/>
        <v>1.6900000000000004</v>
      </c>
      <c r="QC36" s="39">
        <f t="shared" ca="1" si="126"/>
        <v>1.7800000000000005</v>
      </c>
      <c r="QD36" s="39">
        <f t="shared" ca="1" si="126"/>
        <v>1.8700000000000006</v>
      </c>
      <c r="QE36" s="39">
        <f t="shared" ca="1" si="126"/>
        <v>1.9600000000000006</v>
      </c>
      <c r="QF36" s="39">
        <f t="shared" ca="1" si="126"/>
        <v>2.0500000000000007</v>
      </c>
      <c r="QG36" s="39">
        <f t="shared" ca="1" si="126"/>
        <v>2.1400000000000006</v>
      </c>
      <c r="QH36" s="39">
        <f t="shared" ca="1" si="126"/>
        <v>2.2300000000000004</v>
      </c>
      <c r="QI36" s="39">
        <f t="shared" ca="1" si="126"/>
        <v>2.3200000000000003</v>
      </c>
      <c r="QJ36" s="39">
        <f t="shared" ref="QJ36:SU36" ca="1" si="127">+QJ35+IF(QJ15="No",QI36,0)</f>
        <v>2.41</v>
      </c>
      <c r="QK36" s="39">
        <f t="shared" ca="1" si="127"/>
        <v>2.5</v>
      </c>
      <c r="QL36" s="39">
        <f t="shared" ca="1" si="127"/>
        <v>0.09</v>
      </c>
      <c r="QM36" s="39">
        <f t="shared" ca="1" si="127"/>
        <v>0.18</v>
      </c>
      <c r="QN36" s="39">
        <f t="shared" ca="1" si="127"/>
        <v>0.27</v>
      </c>
      <c r="QO36" s="39">
        <f t="shared" ca="1" si="127"/>
        <v>0.36</v>
      </c>
      <c r="QP36" s="39">
        <f t="shared" ca="1" si="127"/>
        <v>0.44999999999999996</v>
      </c>
      <c r="QQ36" s="39">
        <f t="shared" ca="1" si="127"/>
        <v>0.53999999999999992</v>
      </c>
      <c r="QR36" s="39">
        <f t="shared" ca="1" si="127"/>
        <v>0.62999999999999989</v>
      </c>
      <c r="QS36" s="39">
        <f t="shared" ca="1" si="127"/>
        <v>0.71999999999999986</v>
      </c>
      <c r="QT36" s="39">
        <f t="shared" ca="1" si="127"/>
        <v>0.80999999999999983</v>
      </c>
      <c r="QU36" s="39">
        <f t="shared" ca="1" si="127"/>
        <v>0.8999999999999998</v>
      </c>
      <c r="QV36" s="39">
        <f t="shared" ca="1" si="127"/>
        <v>0.98999999999999977</v>
      </c>
      <c r="QW36" s="39">
        <f t="shared" ca="1" si="127"/>
        <v>1.0799999999999998</v>
      </c>
      <c r="QX36" s="39">
        <f t="shared" ca="1" si="127"/>
        <v>1.17</v>
      </c>
      <c r="QY36" s="39">
        <f t="shared" ca="1" si="127"/>
        <v>1.26</v>
      </c>
      <c r="QZ36" s="39">
        <f t="shared" ca="1" si="127"/>
        <v>1.35</v>
      </c>
      <c r="RA36" s="39">
        <f t="shared" ca="1" si="127"/>
        <v>1.4400000000000002</v>
      </c>
      <c r="RB36" s="39">
        <f t="shared" ca="1" si="127"/>
        <v>1.5300000000000002</v>
      </c>
      <c r="RC36" s="39">
        <f t="shared" ca="1" si="127"/>
        <v>1.6200000000000003</v>
      </c>
      <c r="RD36" s="39">
        <f t="shared" ca="1" si="127"/>
        <v>1.7100000000000004</v>
      </c>
      <c r="RE36" s="39">
        <f t="shared" ca="1" si="127"/>
        <v>1.8000000000000005</v>
      </c>
      <c r="RF36" s="39">
        <f t="shared" ca="1" si="127"/>
        <v>1.8900000000000006</v>
      </c>
      <c r="RG36" s="39">
        <f t="shared" ca="1" si="127"/>
        <v>1.9800000000000006</v>
      </c>
      <c r="RH36" s="39">
        <f t="shared" ca="1" si="127"/>
        <v>2.0700000000000007</v>
      </c>
      <c r="RI36" s="39">
        <f t="shared" ca="1" si="127"/>
        <v>2.1600000000000006</v>
      </c>
      <c r="RJ36" s="39">
        <f t="shared" ca="1" si="127"/>
        <v>2.2500000000000004</v>
      </c>
      <c r="RK36" s="39">
        <f t="shared" ca="1" si="127"/>
        <v>2.3400000000000003</v>
      </c>
      <c r="RL36" s="39">
        <f t="shared" ca="1" si="127"/>
        <v>2.4300000000000002</v>
      </c>
      <c r="RM36" s="39">
        <f t="shared" ca="1" si="127"/>
        <v>2.52</v>
      </c>
      <c r="RN36" s="39">
        <f t="shared" ca="1" si="127"/>
        <v>2.61</v>
      </c>
      <c r="RO36" s="39">
        <f t="shared" ca="1" si="127"/>
        <v>0.09</v>
      </c>
      <c r="RP36" s="39">
        <f t="shared" ca="1" si="127"/>
        <v>0.18</v>
      </c>
      <c r="RQ36" s="39">
        <f t="shared" ca="1" si="127"/>
        <v>0.27</v>
      </c>
      <c r="RR36" s="39">
        <f t="shared" ca="1" si="127"/>
        <v>0.36</v>
      </c>
      <c r="RS36" s="39">
        <f t="shared" ca="1" si="127"/>
        <v>0.44999999999999996</v>
      </c>
      <c r="RT36" s="39">
        <f t="shared" ca="1" si="127"/>
        <v>0.53999999999999992</v>
      </c>
      <c r="RU36" s="39">
        <f t="shared" ca="1" si="127"/>
        <v>0.62999999999999989</v>
      </c>
      <c r="RV36" s="39">
        <f t="shared" ca="1" si="127"/>
        <v>0.71999999999999986</v>
      </c>
      <c r="RW36" s="39">
        <f t="shared" ca="1" si="127"/>
        <v>0.80999999999999983</v>
      </c>
      <c r="RX36" s="39">
        <f t="shared" ca="1" si="127"/>
        <v>0.8999999999999998</v>
      </c>
      <c r="RY36" s="39">
        <f t="shared" ca="1" si="127"/>
        <v>0.98999999999999977</v>
      </c>
      <c r="RZ36" s="39">
        <f t="shared" ca="1" si="127"/>
        <v>1.0799999999999998</v>
      </c>
      <c r="SA36" s="39">
        <f t="shared" ca="1" si="127"/>
        <v>1.17</v>
      </c>
      <c r="SB36" s="39">
        <f t="shared" ca="1" si="127"/>
        <v>1.26</v>
      </c>
      <c r="SC36" s="39">
        <f t="shared" ca="1" si="127"/>
        <v>1.35</v>
      </c>
      <c r="SD36" s="39">
        <f t="shared" ca="1" si="127"/>
        <v>1.4400000000000002</v>
      </c>
      <c r="SE36" s="39">
        <f t="shared" ca="1" si="127"/>
        <v>1.5300000000000002</v>
      </c>
      <c r="SF36" s="39">
        <f t="shared" ca="1" si="127"/>
        <v>1.6200000000000003</v>
      </c>
      <c r="SG36" s="39">
        <f t="shared" ca="1" si="127"/>
        <v>1.7100000000000004</v>
      </c>
      <c r="SH36" s="39">
        <f t="shared" ca="1" si="127"/>
        <v>1.8000000000000005</v>
      </c>
      <c r="SI36" s="39">
        <f t="shared" ca="1" si="127"/>
        <v>1.8900000000000006</v>
      </c>
      <c r="SJ36" s="39">
        <f t="shared" ca="1" si="127"/>
        <v>1.9800000000000006</v>
      </c>
      <c r="SK36" s="39">
        <f t="shared" ca="1" si="127"/>
        <v>2.0800000000000005</v>
      </c>
      <c r="SL36" s="39">
        <f t="shared" ca="1" si="127"/>
        <v>2.1800000000000006</v>
      </c>
      <c r="SM36" s="39">
        <f t="shared" ca="1" si="127"/>
        <v>2.2800000000000007</v>
      </c>
      <c r="SN36" s="39">
        <f t="shared" ca="1" si="127"/>
        <v>2.3800000000000008</v>
      </c>
      <c r="SO36" s="39">
        <f t="shared" ca="1" si="127"/>
        <v>2.4800000000000009</v>
      </c>
      <c r="SP36" s="39">
        <f t="shared" ca="1" si="127"/>
        <v>2.580000000000001</v>
      </c>
      <c r="SQ36" s="39">
        <f t="shared" ca="1" si="127"/>
        <v>2.680000000000001</v>
      </c>
      <c r="SR36" s="39">
        <f t="shared" ca="1" si="127"/>
        <v>2.7800000000000011</v>
      </c>
      <c r="SS36" s="39">
        <f t="shared" ca="1" si="127"/>
        <v>2.8800000000000012</v>
      </c>
      <c r="ST36" s="39">
        <f t="shared" ca="1" si="127"/>
        <v>2.9800000000000013</v>
      </c>
      <c r="SU36" s="39">
        <f t="shared" ca="1" si="127"/>
        <v>0.1</v>
      </c>
      <c r="SV36" s="39">
        <f t="shared" ref="SV36:VG36" ca="1" si="128">+SV35+IF(SV15="No",SU36,0)</f>
        <v>0.2</v>
      </c>
      <c r="SW36" s="39">
        <f t="shared" ca="1" si="128"/>
        <v>0.30000000000000004</v>
      </c>
      <c r="SX36" s="39">
        <f t="shared" ca="1" si="128"/>
        <v>0.4</v>
      </c>
      <c r="SY36" s="39">
        <f t="shared" ca="1" si="128"/>
        <v>0.5</v>
      </c>
      <c r="SZ36" s="39">
        <f t="shared" ca="1" si="128"/>
        <v>0.6</v>
      </c>
      <c r="TA36" s="39">
        <f t="shared" ca="1" si="128"/>
        <v>0.7</v>
      </c>
      <c r="TB36" s="39">
        <f t="shared" ca="1" si="128"/>
        <v>0.79999999999999993</v>
      </c>
      <c r="TC36" s="39">
        <f t="shared" ca="1" si="128"/>
        <v>0.89999999999999991</v>
      </c>
      <c r="TD36" s="39">
        <f t="shared" ca="1" si="128"/>
        <v>0.99999999999999989</v>
      </c>
      <c r="TE36" s="39">
        <f t="shared" ca="1" si="128"/>
        <v>1.0999999999999999</v>
      </c>
      <c r="TF36" s="39">
        <f t="shared" ca="1" si="128"/>
        <v>1.2</v>
      </c>
      <c r="TG36" s="39">
        <f t="shared" ca="1" si="128"/>
        <v>1.3</v>
      </c>
      <c r="TH36" s="39">
        <f t="shared" ca="1" si="128"/>
        <v>1.4000000000000001</v>
      </c>
      <c r="TI36" s="39">
        <f t="shared" ca="1" si="128"/>
        <v>1.5000000000000002</v>
      </c>
      <c r="TJ36" s="39">
        <f t="shared" ca="1" si="128"/>
        <v>1.6000000000000003</v>
      </c>
      <c r="TK36" s="39">
        <f t="shared" ca="1" si="128"/>
        <v>1.7000000000000004</v>
      </c>
      <c r="TL36" s="39">
        <f t="shared" ca="1" si="128"/>
        <v>1.8000000000000005</v>
      </c>
      <c r="TM36" s="39">
        <f t="shared" ca="1" si="128"/>
        <v>1.9000000000000006</v>
      </c>
      <c r="TN36" s="39">
        <f t="shared" ca="1" si="128"/>
        <v>2.0000000000000004</v>
      </c>
      <c r="TO36" s="39">
        <f t="shared" ca="1" si="128"/>
        <v>2.1000000000000005</v>
      </c>
      <c r="TP36" s="39">
        <f t="shared" ca="1" si="128"/>
        <v>2.2000000000000006</v>
      </c>
      <c r="TQ36" s="39">
        <f t="shared" ca="1" si="128"/>
        <v>2.3000000000000007</v>
      </c>
      <c r="TR36" s="39">
        <f t="shared" ca="1" si="128"/>
        <v>2.4000000000000008</v>
      </c>
      <c r="TS36" s="39">
        <f t="shared" ca="1" si="128"/>
        <v>2.5000000000000009</v>
      </c>
      <c r="TT36" s="39">
        <f t="shared" ca="1" si="128"/>
        <v>2.600000000000001</v>
      </c>
      <c r="TU36" s="39">
        <f t="shared" ca="1" si="128"/>
        <v>2.7000000000000011</v>
      </c>
      <c r="TV36" s="39">
        <f t="shared" ca="1" si="128"/>
        <v>2.8000000000000012</v>
      </c>
      <c r="TW36" s="39">
        <f t="shared" ca="1" si="128"/>
        <v>2.9000000000000012</v>
      </c>
      <c r="TX36" s="39">
        <f t="shared" ca="1" si="128"/>
        <v>3.0000000000000013</v>
      </c>
      <c r="TY36" s="39">
        <f t="shared" ca="1" si="128"/>
        <v>0.1</v>
      </c>
      <c r="TZ36" s="39">
        <f t="shared" ca="1" si="128"/>
        <v>0.2</v>
      </c>
      <c r="UA36" s="39">
        <f t="shared" ca="1" si="128"/>
        <v>0.30000000000000004</v>
      </c>
      <c r="UB36" s="39">
        <f t="shared" ca="1" si="128"/>
        <v>0.4</v>
      </c>
      <c r="UC36" s="39">
        <f t="shared" ca="1" si="128"/>
        <v>0.5</v>
      </c>
      <c r="UD36" s="39">
        <f t="shared" ca="1" si="128"/>
        <v>0.6</v>
      </c>
      <c r="UE36" s="39">
        <f t="shared" ca="1" si="128"/>
        <v>0.7</v>
      </c>
      <c r="UF36" s="39">
        <f t="shared" ca="1" si="128"/>
        <v>0.79999999999999993</v>
      </c>
      <c r="UG36" s="39">
        <f t="shared" ca="1" si="128"/>
        <v>0.89999999999999991</v>
      </c>
      <c r="UH36" s="39">
        <f t="shared" ca="1" si="128"/>
        <v>0.99999999999999989</v>
      </c>
      <c r="UI36" s="39">
        <f t="shared" ca="1" si="128"/>
        <v>1.0999999999999999</v>
      </c>
      <c r="UJ36" s="39">
        <f t="shared" ca="1" si="128"/>
        <v>1.2</v>
      </c>
      <c r="UK36" s="39">
        <f t="shared" ca="1" si="128"/>
        <v>1.3</v>
      </c>
      <c r="UL36" s="39">
        <f t="shared" ca="1" si="128"/>
        <v>1.4000000000000001</v>
      </c>
      <c r="UM36" s="39">
        <f t="shared" ca="1" si="128"/>
        <v>1.5000000000000002</v>
      </c>
      <c r="UN36" s="39">
        <f t="shared" ca="1" si="128"/>
        <v>1.6000000000000003</v>
      </c>
      <c r="UO36" s="39">
        <f t="shared" ca="1" si="128"/>
        <v>1.7000000000000004</v>
      </c>
      <c r="UP36" s="39">
        <f t="shared" ca="1" si="128"/>
        <v>1.8000000000000005</v>
      </c>
      <c r="UQ36" s="39">
        <f t="shared" ca="1" si="128"/>
        <v>1.9000000000000006</v>
      </c>
      <c r="UR36" s="39">
        <f t="shared" ca="1" si="128"/>
        <v>2.0000000000000004</v>
      </c>
      <c r="US36" s="39">
        <f t="shared" ca="1" si="128"/>
        <v>2.1000000000000005</v>
      </c>
      <c r="UT36" s="39">
        <f t="shared" ca="1" si="128"/>
        <v>2.2100000000000004</v>
      </c>
      <c r="UU36" s="39">
        <f t="shared" ca="1" si="128"/>
        <v>2.3200000000000003</v>
      </c>
      <c r="UV36" s="39">
        <f t="shared" ca="1" si="128"/>
        <v>2.4300000000000002</v>
      </c>
      <c r="UW36" s="39">
        <f t="shared" ca="1" si="128"/>
        <v>2.54</v>
      </c>
      <c r="UX36" s="39">
        <f t="shared" ca="1" si="128"/>
        <v>2.65</v>
      </c>
      <c r="UY36" s="39">
        <f t="shared" ca="1" si="128"/>
        <v>2.76</v>
      </c>
      <c r="UZ36" s="39">
        <f t="shared" ca="1" si="128"/>
        <v>2.8699999999999997</v>
      </c>
      <c r="VA36" s="39">
        <f t="shared" ca="1" si="128"/>
        <v>2.9799999999999995</v>
      </c>
      <c r="VB36" s="39">
        <f t="shared" ca="1" si="128"/>
        <v>3.0899999999999994</v>
      </c>
      <c r="VC36" s="39">
        <f t="shared" ca="1" si="128"/>
        <v>3.1999999999999993</v>
      </c>
      <c r="VD36" s="39">
        <f t="shared" ca="1" si="128"/>
        <v>3.3099999999999992</v>
      </c>
      <c r="VE36" s="39">
        <f t="shared" ca="1" si="128"/>
        <v>0.11</v>
      </c>
      <c r="VF36" s="39">
        <f t="shared" ca="1" si="128"/>
        <v>0.22</v>
      </c>
      <c r="VG36" s="39">
        <f t="shared" ca="1" si="128"/>
        <v>0.33</v>
      </c>
      <c r="VH36" s="39">
        <f t="shared" ref="VH36:XS36" ca="1" si="129">+VH35+IF(VH15="No",VG36,0)</f>
        <v>0.44</v>
      </c>
      <c r="VI36" s="39">
        <f t="shared" ca="1" si="129"/>
        <v>0.55000000000000004</v>
      </c>
      <c r="VJ36" s="39">
        <f t="shared" ca="1" si="129"/>
        <v>0.66</v>
      </c>
      <c r="VK36" s="39">
        <f t="shared" ca="1" si="129"/>
        <v>0.77</v>
      </c>
      <c r="VL36" s="39">
        <f t="shared" ca="1" si="129"/>
        <v>0.88</v>
      </c>
      <c r="VM36" s="39">
        <f t="shared" ca="1" si="129"/>
        <v>0.99</v>
      </c>
      <c r="VN36" s="39">
        <f t="shared" ca="1" si="129"/>
        <v>1.1000000000000001</v>
      </c>
      <c r="VO36" s="39">
        <f t="shared" ca="1" si="129"/>
        <v>1.2100000000000002</v>
      </c>
      <c r="VP36" s="39">
        <f t="shared" ca="1" si="129"/>
        <v>1.3200000000000003</v>
      </c>
      <c r="VQ36" s="39">
        <f t="shared" ca="1" si="129"/>
        <v>1.4300000000000004</v>
      </c>
      <c r="VR36" s="39">
        <f t="shared" ca="1" si="129"/>
        <v>1.5400000000000005</v>
      </c>
      <c r="VS36" s="39">
        <f t="shared" ca="1" si="129"/>
        <v>1.6500000000000006</v>
      </c>
      <c r="VT36" s="39">
        <f t="shared" ca="1" si="129"/>
        <v>1.7600000000000007</v>
      </c>
      <c r="VU36" s="39">
        <f t="shared" ca="1" si="129"/>
        <v>1.8700000000000008</v>
      </c>
      <c r="VV36" s="39">
        <f t="shared" ca="1" si="129"/>
        <v>1.9800000000000009</v>
      </c>
      <c r="VW36" s="39">
        <f t="shared" ca="1" si="129"/>
        <v>2.0900000000000007</v>
      </c>
      <c r="VX36" s="39">
        <f t="shared" ca="1" si="129"/>
        <v>2.2000000000000006</v>
      </c>
      <c r="VY36" s="39">
        <f t="shared" ca="1" si="129"/>
        <v>2.3100000000000005</v>
      </c>
      <c r="VZ36" s="39">
        <f t="shared" ca="1" si="129"/>
        <v>2.4200000000000004</v>
      </c>
      <c r="WA36" s="39">
        <f t="shared" ca="1" si="129"/>
        <v>2.5300000000000002</v>
      </c>
      <c r="WB36" s="39">
        <f t="shared" ca="1" si="129"/>
        <v>2.64</v>
      </c>
      <c r="WC36" s="39">
        <f t="shared" ca="1" si="129"/>
        <v>2.75</v>
      </c>
      <c r="WD36" s="39">
        <f t="shared" ca="1" si="129"/>
        <v>0.12</v>
      </c>
      <c r="WE36" s="39">
        <f t="shared" ca="1" si="129"/>
        <v>0.24</v>
      </c>
      <c r="WF36" s="39">
        <f t="shared" ca="1" si="129"/>
        <v>0.36</v>
      </c>
      <c r="WG36" s="39">
        <f t="shared" ca="1" si="129"/>
        <v>0.48</v>
      </c>
      <c r="WH36" s="39">
        <f t="shared" ca="1" si="129"/>
        <v>0.6</v>
      </c>
      <c r="WI36" s="39">
        <f t="shared" ca="1" si="129"/>
        <v>0.72</v>
      </c>
      <c r="WJ36" s="39">
        <f t="shared" ca="1" si="129"/>
        <v>0.84</v>
      </c>
      <c r="WK36" s="39">
        <f t="shared" ca="1" si="129"/>
        <v>0.96</v>
      </c>
      <c r="WL36" s="39">
        <f t="shared" ca="1" si="129"/>
        <v>1.08</v>
      </c>
      <c r="WM36" s="39">
        <f t="shared" ca="1" si="129"/>
        <v>1.2000000000000002</v>
      </c>
      <c r="WN36" s="39">
        <f t="shared" ca="1" si="129"/>
        <v>1.3200000000000003</v>
      </c>
      <c r="WO36" s="39">
        <f t="shared" ca="1" si="129"/>
        <v>1.4400000000000004</v>
      </c>
      <c r="WP36" s="39">
        <f t="shared" ca="1" si="129"/>
        <v>1.5600000000000005</v>
      </c>
      <c r="WQ36" s="39">
        <f t="shared" ca="1" si="129"/>
        <v>1.6800000000000006</v>
      </c>
      <c r="WR36" s="39">
        <f t="shared" ca="1" si="129"/>
        <v>1.8000000000000007</v>
      </c>
      <c r="WS36" s="39">
        <f t="shared" ca="1" si="129"/>
        <v>1.9200000000000008</v>
      </c>
      <c r="WT36" s="39">
        <f t="shared" ca="1" si="129"/>
        <v>2.0400000000000009</v>
      </c>
      <c r="WU36" s="39">
        <f t="shared" ca="1" si="129"/>
        <v>2.160000000000001</v>
      </c>
      <c r="WV36" s="39">
        <f t="shared" ca="1" si="129"/>
        <v>2.2800000000000011</v>
      </c>
      <c r="WW36" s="39">
        <f t="shared" ca="1" si="129"/>
        <v>2.4000000000000012</v>
      </c>
      <c r="WX36" s="39">
        <f t="shared" ca="1" si="129"/>
        <v>2.5200000000000014</v>
      </c>
      <c r="WY36" s="39">
        <f t="shared" ca="1" si="129"/>
        <v>2.6400000000000015</v>
      </c>
      <c r="WZ36" s="39">
        <f t="shared" ca="1" si="129"/>
        <v>2.7600000000000016</v>
      </c>
      <c r="XA36" s="39">
        <f t="shared" ca="1" si="129"/>
        <v>2.8800000000000017</v>
      </c>
      <c r="XB36" s="39">
        <f t="shared" ca="1" si="129"/>
        <v>3.0000000000000018</v>
      </c>
      <c r="XC36" s="39">
        <f t="shared" ca="1" si="129"/>
        <v>3.1200000000000019</v>
      </c>
      <c r="XD36" s="39">
        <f t="shared" ca="1" si="129"/>
        <v>3.240000000000002</v>
      </c>
      <c r="XE36" s="39">
        <f t="shared" ca="1" si="129"/>
        <v>3.3600000000000021</v>
      </c>
      <c r="XF36" s="39">
        <f t="shared" ca="1" si="129"/>
        <v>3.4800000000000022</v>
      </c>
      <c r="XG36" s="39">
        <f t="shared" ca="1" si="129"/>
        <v>3.6000000000000023</v>
      </c>
      <c r="XH36" s="39">
        <f t="shared" ca="1" si="129"/>
        <v>3.7200000000000024</v>
      </c>
      <c r="XI36" s="39">
        <f t="shared" ca="1" si="129"/>
        <v>3.8400000000000025</v>
      </c>
      <c r="XJ36" s="39">
        <f t="shared" ca="1" si="129"/>
        <v>3.9600000000000026</v>
      </c>
      <c r="XK36" s="39">
        <f t="shared" ca="1" si="129"/>
        <v>4.0800000000000027</v>
      </c>
      <c r="XL36" s="39">
        <f t="shared" ca="1" si="129"/>
        <v>4.2000000000000028</v>
      </c>
      <c r="XM36" s="39">
        <f t="shared" ca="1" si="129"/>
        <v>0.12</v>
      </c>
      <c r="XN36" s="39">
        <f t="shared" ca="1" si="129"/>
        <v>0.24</v>
      </c>
      <c r="XO36" s="39">
        <f t="shared" ca="1" si="129"/>
        <v>0.36</v>
      </c>
      <c r="XP36" s="39">
        <f t="shared" ca="1" si="129"/>
        <v>0.48</v>
      </c>
      <c r="XQ36" s="39">
        <f t="shared" ca="1" si="129"/>
        <v>0.6</v>
      </c>
      <c r="XR36" s="39">
        <f t="shared" ca="1" si="129"/>
        <v>0.72</v>
      </c>
      <c r="XS36" s="39">
        <f t="shared" ca="1" si="129"/>
        <v>0.84</v>
      </c>
      <c r="XT36" s="39">
        <f t="shared" ref="XT36:AAE36" ca="1" si="130">+XT35+IF(XT15="No",XS36,0)</f>
        <v>0.96</v>
      </c>
      <c r="XU36" s="39">
        <f t="shared" ca="1" si="130"/>
        <v>1.08</v>
      </c>
      <c r="XV36" s="39">
        <f t="shared" ca="1" si="130"/>
        <v>1.2000000000000002</v>
      </c>
      <c r="XW36" s="39">
        <f t="shared" ca="1" si="130"/>
        <v>1.3200000000000003</v>
      </c>
      <c r="XX36" s="39">
        <f t="shared" ca="1" si="130"/>
        <v>1.4400000000000004</v>
      </c>
      <c r="XY36" s="39">
        <f t="shared" ca="1" si="130"/>
        <v>1.5600000000000005</v>
      </c>
      <c r="XZ36" s="39">
        <f t="shared" ca="1" si="130"/>
        <v>1.6800000000000006</v>
      </c>
      <c r="YA36" s="39">
        <f t="shared" ca="1" si="130"/>
        <v>1.8000000000000007</v>
      </c>
      <c r="YB36" s="39">
        <f t="shared" ca="1" si="130"/>
        <v>1.9200000000000008</v>
      </c>
      <c r="YC36" s="39">
        <f t="shared" ca="1" si="130"/>
        <v>2.0400000000000009</v>
      </c>
      <c r="YD36" s="39">
        <f t="shared" ca="1" si="130"/>
        <v>2.160000000000001</v>
      </c>
      <c r="YE36" s="39">
        <f t="shared" ca="1" si="130"/>
        <v>2.2800000000000011</v>
      </c>
      <c r="YF36" s="39">
        <f t="shared" ca="1" si="130"/>
        <v>2.4000000000000012</v>
      </c>
      <c r="YG36" s="39">
        <f t="shared" ca="1" si="130"/>
        <v>2.5300000000000011</v>
      </c>
      <c r="YH36" s="39">
        <f t="shared" ca="1" si="130"/>
        <v>2.660000000000001</v>
      </c>
      <c r="YI36" s="39">
        <f t="shared" ca="1" si="130"/>
        <v>2.7900000000000009</v>
      </c>
      <c r="YJ36" s="39">
        <f t="shared" ca="1" si="130"/>
        <v>2.9200000000000008</v>
      </c>
      <c r="YK36" s="39">
        <f t="shared" ca="1" si="130"/>
        <v>3.0500000000000007</v>
      </c>
      <c r="YL36" s="39">
        <f t="shared" ca="1" si="130"/>
        <v>3.1800000000000006</v>
      </c>
      <c r="YM36" s="39">
        <f t="shared" ca="1" si="130"/>
        <v>3.3100000000000005</v>
      </c>
      <c r="YN36" s="39">
        <f t="shared" ca="1" si="130"/>
        <v>3.4400000000000004</v>
      </c>
      <c r="YO36" s="39">
        <f t="shared" ca="1" si="130"/>
        <v>0.13</v>
      </c>
      <c r="YP36" s="39">
        <f t="shared" ca="1" si="130"/>
        <v>0.26</v>
      </c>
      <c r="YQ36" s="39">
        <f t="shared" ca="1" si="130"/>
        <v>0.39</v>
      </c>
      <c r="YR36" s="39">
        <f t="shared" ca="1" si="130"/>
        <v>0.52</v>
      </c>
      <c r="YS36" s="39">
        <f t="shared" ca="1" si="130"/>
        <v>0.65</v>
      </c>
      <c r="YT36" s="39">
        <f t="shared" ca="1" si="130"/>
        <v>0.78</v>
      </c>
      <c r="YU36" s="39">
        <f t="shared" ca="1" si="130"/>
        <v>0.91</v>
      </c>
      <c r="YV36" s="39">
        <f t="shared" ca="1" si="130"/>
        <v>1.04</v>
      </c>
      <c r="YW36" s="39">
        <f t="shared" ca="1" si="130"/>
        <v>1.17</v>
      </c>
      <c r="YX36" s="39">
        <f t="shared" ca="1" si="130"/>
        <v>1.2999999999999998</v>
      </c>
      <c r="YY36" s="39">
        <f t="shared" ca="1" si="130"/>
        <v>1.4299999999999997</v>
      </c>
      <c r="YZ36" s="39">
        <f t="shared" ca="1" si="130"/>
        <v>1.5599999999999996</v>
      </c>
      <c r="ZA36" s="39">
        <f t="shared" ca="1" si="130"/>
        <v>1.6899999999999995</v>
      </c>
      <c r="ZB36" s="39">
        <f t="shared" ca="1" si="130"/>
        <v>1.8199999999999994</v>
      </c>
      <c r="ZC36" s="39">
        <f t="shared" ca="1" si="130"/>
        <v>1.9499999999999993</v>
      </c>
      <c r="ZD36" s="39">
        <f t="shared" ca="1" si="130"/>
        <v>2.0799999999999992</v>
      </c>
      <c r="ZE36" s="39">
        <f t="shared" ca="1" si="130"/>
        <v>2.2099999999999991</v>
      </c>
      <c r="ZF36" s="39">
        <f t="shared" ca="1" si="130"/>
        <v>2.339999999999999</v>
      </c>
      <c r="ZG36" s="39">
        <f t="shared" ca="1" si="130"/>
        <v>2.4699999999999989</v>
      </c>
      <c r="ZH36" s="39">
        <f t="shared" ca="1" si="130"/>
        <v>2.5999999999999988</v>
      </c>
      <c r="ZI36" s="39">
        <f t="shared" ca="1" si="130"/>
        <v>2.7299999999999986</v>
      </c>
      <c r="ZJ36" s="39">
        <f t="shared" ca="1" si="130"/>
        <v>2.8599999999999985</v>
      </c>
      <c r="ZK36" s="39">
        <f t="shared" ca="1" si="130"/>
        <v>2.9899999999999984</v>
      </c>
      <c r="ZL36" s="39">
        <f t="shared" ca="1" si="130"/>
        <v>3.1199999999999983</v>
      </c>
      <c r="ZM36" s="39">
        <f t="shared" ca="1" si="130"/>
        <v>3.2499999999999982</v>
      </c>
      <c r="ZN36" s="39">
        <f t="shared" ca="1" si="130"/>
        <v>3.3799999999999981</v>
      </c>
      <c r="ZO36" s="39">
        <f t="shared" ca="1" si="130"/>
        <v>3.509999999999998</v>
      </c>
      <c r="ZP36" s="39">
        <f t="shared" ca="1" si="130"/>
        <v>3.6399999999999979</v>
      </c>
      <c r="ZQ36" s="39">
        <f t="shared" ca="1" si="130"/>
        <v>3.7699999999999978</v>
      </c>
      <c r="ZR36" s="39">
        <f t="shared" ca="1" si="130"/>
        <v>3.8999999999999977</v>
      </c>
      <c r="ZS36" s="39">
        <f t="shared" ca="1" si="130"/>
        <v>4.0299999999999976</v>
      </c>
      <c r="ZT36" s="39">
        <f t="shared" ca="1" si="130"/>
        <v>4.1599999999999975</v>
      </c>
      <c r="ZU36" s="39">
        <f t="shared" ca="1" si="130"/>
        <v>4.2899999999999974</v>
      </c>
      <c r="ZV36" s="39">
        <f t="shared" ca="1" si="130"/>
        <v>0.13</v>
      </c>
      <c r="ZW36" s="39">
        <f t="shared" ca="1" si="130"/>
        <v>0.26</v>
      </c>
      <c r="ZX36" s="39">
        <f t="shared" ca="1" si="130"/>
        <v>0.39</v>
      </c>
      <c r="ZY36" s="39">
        <f t="shared" ca="1" si="130"/>
        <v>0.52</v>
      </c>
      <c r="ZZ36" s="39">
        <f t="shared" ca="1" si="130"/>
        <v>0.65</v>
      </c>
      <c r="AAA36" s="39">
        <f t="shared" ca="1" si="130"/>
        <v>0.78</v>
      </c>
      <c r="AAB36" s="39">
        <f t="shared" ca="1" si="130"/>
        <v>0.91</v>
      </c>
      <c r="AAC36" s="39">
        <f t="shared" ca="1" si="130"/>
        <v>1.04</v>
      </c>
      <c r="AAD36" s="39">
        <f t="shared" ca="1" si="130"/>
        <v>1.17</v>
      </c>
      <c r="AAE36" s="39">
        <f t="shared" ca="1" si="130"/>
        <v>1.2999999999999998</v>
      </c>
      <c r="AAF36" s="39">
        <f t="shared" ref="AAF36:AAU36" ca="1" si="131">+AAF35+IF(AAF15="No",AAE36,0)</f>
        <v>1.4299999999999997</v>
      </c>
      <c r="AAG36" s="39">
        <f t="shared" ca="1" si="131"/>
        <v>1.5599999999999996</v>
      </c>
      <c r="AAH36" s="39">
        <f t="shared" ca="1" si="131"/>
        <v>1.6899999999999995</v>
      </c>
      <c r="AAI36" s="39">
        <f t="shared" ca="1" si="131"/>
        <v>1.8199999999999994</v>
      </c>
      <c r="AAJ36" s="39">
        <f t="shared" ca="1" si="131"/>
        <v>1.9499999999999993</v>
      </c>
      <c r="AAK36" s="39">
        <f t="shared" ca="1" si="131"/>
        <v>2.0799999999999992</v>
      </c>
      <c r="AAL36" s="39">
        <f t="shared" ca="1" si="131"/>
        <v>2.2099999999999991</v>
      </c>
      <c r="AAM36" s="39">
        <f t="shared" ca="1" si="131"/>
        <v>2.339999999999999</v>
      </c>
      <c r="AAN36" s="39">
        <f t="shared" ca="1" si="131"/>
        <v>2.4699999999999989</v>
      </c>
      <c r="AAO36" s="39">
        <f t="shared" ca="1" si="131"/>
        <v>2.5999999999999988</v>
      </c>
      <c r="AAP36" s="39">
        <f t="shared" ca="1" si="131"/>
        <v>2.7399999999999989</v>
      </c>
      <c r="AAQ36" s="39">
        <f t="shared" ca="1" si="131"/>
        <v>2.879999999999999</v>
      </c>
      <c r="AAR36" s="39">
        <f t="shared" ca="1" si="131"/>
        <v>3.0199999999999991</v>
      </c>
      <c r="AAS36" s="39">
        <f t="shared" ca="1" si="131"/>
        <v>3.1599999999999993</v>
      </c>
      <c r="AAT36" s="39">
        <f t="shared" ca="1" si="131"/>
        <v>3.2999999999999994</v>
      </c>
      <c r="AAU36" s="39">
        <f t="shared" ca="1" si="131"/>
        <v>3.4399999999999995</v>
      </c>
    </row>
    <row r="37" spans="2:723" s="18" customFormat="1">
      <c r="B37" s="33" t="s">
        <v>30</v>
      </c>
      <c r="C37" s="39">
        <f ca="1">+C35</f>
        <v>0.01</v>
      </c>
      <c r="D37" s="39">
        <f t="shared" ref="D37:BO37" ca="1" si="132">+C37+D35</f>
        <v>0.02</v>
      </c>
      <c r="E37" s="39">
        <f t="shared" ca="1" si="132"/>
        <v>0.03</v>
      </c>
      <c r="F37" s="39">
        <f t="shared" ca="1" si="132"/>
        <v>0.04</v>
      </c>
      <c r="G37" s="39">
        <f t="shared" ca="1" si="132"/>
        <v>0.05</v>
      </c>
      <c r="H37" s="39">
        <f t="shared" ca="1" si="132"/>
        <v>6.0000000000000005E-2</v>
      </c>
      <c r="I37" s="39">
        <f t="shared" ca="1" si="132"/>
        <v>7.0000000000000007E-2</v>
      </c>
      <c r="J37" s="39">
        <f t="shared" ca="1" si="132"/>
        <v>0.08</v>
      </c>
      <c r="K37" s="39">
        <f t="shared" ca="1" si="132"/>
        <v>0.09</v>
      </c>
      <c r="L37" s="39">
        <f t="shared" ca="1" si="132"/>
        <v>9.9999999999999992E-2</v>
      </c>
      <c r="M37" s="39">
        <f t="shared" ca="1" si="132"/>
        <v>0.10999999999999999</v>
      </c>
      <c r="N37" s="39">
        <f t="shared" ca="1" si="132"/>
        <v>0.11999999999999998</v>
      </c>
      <c r="O37" s="39">
        <f t="shared" ca="1" si="132"/>
        <v>0.12999999999999998</v>
      </c>
      <c r="P37" s="39">
        <f t="shared" ca="1" si="132"/>
        <v>0.13999999999999999</v>
      </c>
      <c r="Q37" s="39">
        <f t="shared" ca="1" si="132"/>
        <v>0.15999999999999998</v>
      </c>
      <c r="R37" s="39">
        <f t="shared" ca="1" si="132"/>
        <v>0.17999999999999997</v>
      </c>
      <c r="S37" s="39">
        <f t="shared" ca="1" si="132"/>
        <v>0.19999999999999996</v>
      </c>
      <c r="T37" s="39">
        <f t="shared" ca="1" si="132"/>
        <v>0.21999999999999995</v>
      </c>
      <c r="U37" s="39">
        <f t="shared" ca="1" si="132"/>
        <v>0.23999999999999994</v>
      </c>
      <c r="V37" s="39">
        <f t="shared" ca="1" si="132"/>
        <v>0.25999999999999995</v>
      </c>
      <c r="W37" s="39">
        <f t="shared" ca="1" si="132"/>
        <v>0.27999999999999997</v>
      </c>
      <c r="X37" s="39">
        <f t="shared" ca="1" si="132"/>
        <v>0.3</v>
      </c>
      <c r="Y37" s="39">
        <f t="shared" ca="1" si="132"/>
        <v>0.32</v>
      </c>
      <c r="Z37" s="39">
        <f t="shared" ca="1" si="132"/>
        <v>0.34</v>
      </c>
      <c r="AA37" s="39">
        <f t="shared" ca="1" si="132"/>
        <v>0.36000000000000004</v>
      </c>
      <c r="AB37" s="39">
        <f t="shared" ca="1" si="132"/>
        <v>0.38000000000000006</v>
      </c>
      <c r="AC37" s="39">
        <f t="shared" ca="1" si="132"/>
        <v>0.40000000000000008</v>
      </c>
      <c r="AD37" s="39">
        <f t="shared" ca="1" si="132"/>
        <v>0.4200000000000001</v>
      </c>
      <c r="AE37" s="39">
        <f t="shared" ca="1" si="132"/>
        <v>0.44000000000000011</v>
      </c>
      <c r="AF37" s="39">
        <f t="shared" ca="1" si="132"/>
        <v>0.46000000000000013</v>
      </c>
      <c r="AG37" s="39">
        <f t="shared" ca="1" si="132"/>
        <v>0.48000000000000015</v>
      </c>
      <c r="AH37" s="39">
        <f t="shared" ca="1" si="132"/>
        <v>0.50000000000000011</v>
      </c>
      <c r="AI37" s="39">
        <f t="shared" ca="1" si="132"/>
        <v>0.52000000000000013</v>
      </c>
      <c r="AJ37" s="39">
        <f t="shared" ca="1" si="132"/>
        <v>0.54000000000000015</v>
      </c>
      <c r="AK37" s="39">
        <f t="shared" ca="1" si="132"/>
        <v>0.56000000000000016</v>
      </c>
      <c r="AL37" s="39">
        <f t="shared" ca="1" si="132"/>
        <v>0.58000000000000018</v>
      </c>
      <c r="AM37" s="39">
        <f t="shared" ca="1" si="132"/>
        <v>0.6000000000000002</v>
      </c>
      <c r="AN37" s="39">
        <f t="shared" ca="1" si="132"/>
        <v>0.62000000000000022</v>
      </c>
      <c r="AO37" s="39">
        <f t="shared" ca="1" si="132"/>
        <v>0.64000000000000024</v>
      </c>
      <c r="AP37" s="39">
        <f t="shared" ca="1" si="132"/>
        <v>0.66000000000000025</v>
      </c>
      <c r="AQ37" s="39">
        <f t="shared" ca="1" si="132"/>
        <v>0.68000000000000027</v>
      </c>
      <c r="AR37" s="39">
        <f t="shared" ca="1" si="132"/>
        <v>0.70000000000000029</v>
      </c>
      <c r="AS37" s="39">
        <f t="shared" ca="1" si="132"/>
        <v>0.72000000000000031</v>
      </c>
      <c r="AT37" s="39">
        <f t="shared" ca="1" si="132"/>
        <v>0.74000000000000032</v>
      </c>
      <c r="AU37" s="39">
        <f t="shared" ca="1" si="132"/>
        <v>0.76000000000000034</v>
      </c>
      <c r="AV37" s="39">
        <f t="shared" ca="1" si="132"/>
        <v>0.78000000000000036</v>
      </c>
      <c r="AW37" s="39">
        <f t="shared" ca="1" si="132"/>
        <v>0.80000000000000038</v>
      </c>
      <c r="AX37" s="39">
        <f t="shared" ca="1" si="132"/>
        <v>0.8200000000000004</v>
      </c>
      <c r="AY37" s="39">
        <f t="shared" ca="1" si="132"/>
        <v>0.84000000000000041</v>
      </c>
      <c r="AZ37" s="39">
        <f t="shared" ca="1" si="132"/>
        <v>0.86000000000000043</v>
      </c>
      <c r="BA37" s="39">
        <f t="shared" ca="1" si="132"/>
        <v>0.88000000000000045</v>
      </c>
      <c r="BB37" s="39">
        <f t="shared" ca="1" si="132"/>
        <v>0.90000000000000047</v>
      </c>
      <c r="BC37" s="39">
        <f t="shared" ca="1" si="132"/>
        <v>0.92000000000000048</v>
      </c>
      <c r="BD37" s="39">
        <f t="shared" ca="1" si="132"/>
        <v>0.9400000000000005</v>
      </c>
      <c r="BE37" s="39">
        <f t="shared" ca="1" si="132"/>
        <v>0.96000000000000052</v>
      </c>
      <c r="BF37" s="39">
        <f t="shared" ca="1" si="132"/>
        <v>0.98000000000000054</v>
      </c>
      <c r="BG37" s="39">
        <f t="shared" ca="1" si="132"/>
        <v>1.0000000000000004</v>
      </c>
      <c r="BH37" s="39">
        <f t="shared" ca="1" si="132"/>
        <v>1.0200000000000005</v>
      </c>
      <c r="BI37" s="39">
        <f t="shared" ca="1" si="132"/>
        <v>1.0400000000000005</v>
      </c>
      <c r="BJ37" s="39">
        <f t="shared" ca="1" si="132"/>
        <v>1.0600000000000005</v>
      </c>
      <c r="BK37" s="39">
        <f t="shared" ca="1" si="132"/>
        <v>1.0800000000000005</v>
      </c>
      <c r="BL37" s="39">
        <f t="shared" ca="1" si="132"/>
        <v>1.1000000000000005</v>
      </c>
      <c r="BM37" s="39">
        <f t="shared" ca="1" si="132"/>
        <v>1.1200000000000006</v>
      </c>
      <c r="BN37" s="39">
        <f t="shared" ca="1" si="132"/>
        <v>1.1400000000000006</v>
      </c>
      <c r="BO37" s="39">
        <f t="shared" ca="1" si="132"/>
        <v>1.1600000000000006</v>
      </c>
      <c r="BP37" s="39">
        <f t="shared" ref="BP37:EA37" ca="1" si="133">+BO37+BP35</f>
        <v>1.1800000000000006</v>
      </c>
      <c r="BQ37" s="39">
        <f t="shared" ca="1" si="133"/>
        <v>1.2000000000000006</v>
      </c>
      <c r="BR37" s="39">
        <f t="shared" ca="1" si="133"/>
        <v>1.2200000000000006</v>
      </c>
      <c r="BS37" s="39">
        <f t="shared" ca="1" si="133"/>
        <v>1.2400000000000007</v>
      </c>
      <c r="BT37" s="39">
        <f t="shared" ca="1" si="133"/>
        <v>1.2600000000000007</v>
      </c>
      <c r="BU37" s="39">
        <f t="shared" ca="1" si="133"/>
        <v>1.2800000000000007</v>
      </c>
      <c r="BV37" s="39">
        <f t="shared" ca="1" si="133"/>
        <v>1.3000000000000007</v>
      </c>
      <c r="BW37" s="39">
        <f t="shared" ca="1" si="133"/>
        <v>1.3200000000000007</v>
      </c>
      <c r="BX37" s="39">
        <f t="shared" ca="1" si="133"/>
        <v>1.3400000000000007</v>
      </c>
      <c r="BY37" s="39">
        <f t="shared" ca="1" si="133"/>
        <v>1.3600000000000008</v>
      </c>
      <c r="BZ37" s="39">
        <f t="shared" ca="1" si="133"/>
        <v>1.3800000000000008</v>
      </c>
      <c r="CA37" s="39">
        <f t="shared" ca="1" si="133"/>
        <v>1.4100000000000008</v>
      </c>
      <c r="CB37" s="39">
        <f t="shared" ca="1" si="133"/>
        <v>1.4400000000000008</v>
      </c>
      <c r="CC37" s="39">
        <f t="shared" ca="1" si="133"/>
        <v>1.4700000000000009</v>
      </c>
      <c r="CD37" s="39">
        <f t="shared" ca="1" si="133"/>
        <v>1.5000000000000009</v>
      </c>
      <c r="CE37" s="39">
        <f t="shared" ca="1" si="133"/>
        <v>1.5300000000000009</v>
      </c>
      <c r="CF37" s="39">
        <f t="shared" ca="1" si="133"/>
        <v>1.5600000000000009</v>
      </c>
      <c r="CG37" s="39">
        <f t="shared" ca="1" si="133"/>
        <v>1.590000000000001</v>
      </c>
      <c r="CH37" s="39">
        <f t="shared" ca="1" si="133"/>
        <v>1.620000000000001</v>
      </c>
      <c r="CI37" s="39">
        <f t="shared" ca="1" si="133"/>
        <v>1.650000000000001</v>
      </c>
      <c r="CJ37" s="39">
        <f t="shared" ca="1" si="133"/>
        <v>1.680000000000001</v>
      </c>
      <c r="CK37" s="39">
        <f t="shared" ca="1" si="133"/>
        <v>1.7100000000000011</v>
      </c>
      <c r="CL37" s="39">
        <f t="shared" ca="1" si="133"/>
        <v>1.7400000000000011</v>
      </c>
      <c r="CM37" s="39">
        <f t="shared" ca="1" si="133"/>
        <v>1.7700000000000011</v>
      </c>
      <c r="CN37" s="39">
        <f t="shared" ca="1" si="133"/>
        <v>1.8000000000000012</v>
      </c>
      <c r="CO37" s="39">
        <f t="shared" ca="1" si="133"/>
        <v>1.8300000000000012</v>
      </c>
      <c r="CP37" s="39">
        <f t="shared" ca="1" si="133"/>
        <v>1.8600000000000012</v>
      </c>
      <c r="CQ37" s="39">
        <f t="shared" ca="1" si="133"/>
        <v>1.8900000000000012</v>
      </c>
      <c r="CR37" s="39">
        <f t="shared" ca="1" si="133"/>
        <v>1.9200000000000013</v>
      </c>
      <c r="CS37" s="39">
        <f t="shared" ca="1" si="133"/>
        <v>1.9500000000000013</v>
      </c>
      <c r="CT37" s="39">
        <f t="shared" ca="1" si="133"/>
        <v>1.9800000000000013</v>
      </c>
      <c r="CU37" s="39">
        <f t="shared" ca="1" si="133"/>
        <v>2.0100000000000011</v>
      </c>
      <c r="CV37" s="39">
        <f t="shared" ca="1" si="133"/>
        <v>2.0400000000000009</v>
      </c>
      <c r="CW37" s="39">
        <f t="shared" ca="1" si="133"/>
        <v>2.0700000000000007</v>
      </c>
      <c r="CX37" s="39">
        <f t="shared" ca="1" si="133"/>
        <v>2.1000000000000005</v>
      </c>
      <c r="CY37" s="39">
        <f t="shared" ca="1" si="133"/>
        <v>2.1300000000000003</v>
      </c>
      <c r="CZ37" s="39">
        <f t="shared" ca="1" si="133"/>
        <v>2.16</v>
      </c>
      <c r="DA37" s="39">
        <f t="shared" ca="1" si="133"/>
        <v>2.19</v>
      </c>
      <c r="DB37" s="39">
        <f t="shared" ca="1" si="133"/>
        <v>2.2199999999999998</v>
      </c>
      <c r="DC37" s="39">
        <f t="shared" ca="1" si="133"/>
        <v>2.2499999999999996</v>
      </c>
      <c r="DD37" s="39">
        <f t="shared" ca="1" si="133"/>
        <v>2.2799999999999994</v>
      </c>
      <c r="DE37" s="39">
        <f t="shared" ca="1" si="133"/>
        <v>2.3099999999999992</v>
      </c>
      <c r="DF37" s="39">
        <f t="shared" ca="1" si="133"/>
        <v>2.339999999999999</v>
      </c>
      <c r="DG37" s="39">
        <f t="shared" ca="1" si="133"/>
        <v>2.3699999999999988</v>
      </c>
      <c r="DH37" s="39">
        <f t="shared" ca="1" si="133"/>
        <v>2.3999999999999986</v>
      </c>
      <c r="DI37" s="39">
        <f t="shared" ca="1" si="133"/>
        <v>2.4299999999999984</v>
      </c>
      <c r="DJ37" s="39">
        <f t="shared" ca="1" si="133"/>
        <v>2.4599999999999982</v>
      </c>
      <c r="DK37" s="39">
        <f t="shared" ca="1" si="133"/>
        <v>2.489999999999998</v>
      </c>
      <c r="DL37" s="39">
        <f t="shared" ca="1" si="133"/>
        <v>2.5199999999999978</v>
      </c>
      <c r="DM37" s="39">
        <f t="shared" ca="1" si="133"/>
        <v>2.5499999999999976</v>
      </c>
      <c r="DN37" s="39">
        <f t="shared" ca="1" si="133"/>
        <v>2.5799999999999974</v>
      </c>
      <c r="DO37" s="39">
        <f t="shared" ca="1" si="133"/>
        <v>2.6099999999999972</v>
      </c>
      <c r="DP37" s="39">
        <f t="shared" ca="1" si="133"/>
        <v>2.639999999999997</v>
      </c>
      <c r="DQ37" s="39">
        <f t="shared" ca="1" si="133"/>
        <v>2.6699999999999968</v>
      </c>
      <c r="DR37" s="39">
        <f t="shared" ca="1" si="133"/>
        <v>2.6999999999999966</v>
      </c>
      <c r="DS37" s="39">
        <f t="shared" ca="1" si="133"/>
        <v>2.7299999999999964</v>
      </c>
      <c r="DT37" s="39">
        <f t="shared" ca="1" si="133"/>
        <v>2.7599999999999962</v>
      </c>
      <c r="DU37" s="39">
        <f t="shared" ca="1" si="133"/>
        <v>2.789999999999996</v>
      </c>
      <c r="DV37" s="39">
        <f t="shared" ca="1" si="133"/>
        <v>2.8199999999999958</v>
      </c>
      <c r="DW37" s="39">
        <f t="shared" ca="1" si="133"/>
        <v>2.8499999999999956</v>
      </c>
      <c r="DX37" s="39">
        <f t="shared" ca="1" si="133"/>
        <v>2.8799999999999955</v>
      </c>
      <c r="DY37" s="39">
        <f t="shared" ca="1" si="133"/>
        <v>2.9099999999999953</v>
      </c>
      <c r="DZ37" s="39">
        <f t="shared" ca="1" si="133"/>
        <v>2.9399999999999951</v>
      </c>
      <c r="EA37" s="39">
        <f t="shared" ca="1" si="133"/>
        <v>2.9699999999999949</v>
      </c>
      <c r="EB37" s="39">
        <f t="shared" ref="EB37:GM37" ca="1" si="134">+EA37+EB35</f>
        <v>2.9999999999999947</v>
      </c>
      <c r="EC37" s="39">
        <f t="shared" ca="1" si="134"/>
        <v>3.0299999999999945</v>
      </c>
      <c r="ED37" s="39">
        <f t="shared" ca="1" si="134"/>
        <v>3.0599999999999943</v>
      </c>
      <c r="EE37" s="39">
        <f t="shared" ca="1" si="134"/>
        <v>3.0899999999999941</v>
      </c>
      <c r="EF37" s="39">
        <f t="shared" ca="1" si="134"/>
        <v>3.1199999999999939</v>
      </c>
      <c r="EG37" s="39">
        <f t="shared" ca="1" si="134"/>
        <v>3.1499999999999937</v>
      </c>
      <c r="EH37" s="39">
        <f t="shared" ca="1" si="134"/>
        <v>3.1799999999999935</v>
      </c>
      <c r="EI37" s="39">
        <f t="shared" ca="1" si="134"/>
        <v>3.2099999999999933</v>
      </c>
      <c r="EJ37" s="39">
        <f t="shared" ca="1" si="134"/>
        <v>3.2499999999999933</v>
      </c>
      <c r="EK37" s="39">
        <f t="shared" ca="1" si="134"/>
        <v>3.2899999999999934</v>
      </c>
      <c r="EL37" s="39">
        <f t="shared" ca="1" si="134"/>
        <v>3.3299999999999934</v>
      </c>
      <c r="EM37" s="39">
        <f t="shared" ca="1" si="134"/>
        <v>3.3699999999999934</v>
      </c>
      <c r="EN37" s="39">
        <f t="shared" ca="1" si="134"/>
        <v>3.4099999999999935</v>
      </c>
      <c r="EO37" s="39">
        <f t="shared" ca="1" si="134"/>
        <v>3.4499999999999935</v>
      </c>
      <c r="EP37" s="39">
        <f t="shared" ca="1" si="134"/>
        <v>3.4899999999999936</v>
      </c>
      <c r="EQ37" s="39">
        <f t="shared" ca="1" si="134"/>
        <v>3.5299999999999936</v>
      </c>
      <c r="ER37" s="39">
        <f t="shared" ca="1" si="134"/>
        <v>3.5699999999999936</v>
      </c>
      <c r="ES37" s="39">
        <f t="shared" ca="1" si="134"/>
        <v>3.6099999999999937</v>
      </c>
      <c r="ET37" s="39">
        <f t="shared" ca="1" si="134"/>
        <v>3.6499999999999937</v>
      </c>
      <c r="EU37" s="39">
        <f t="shared" ca="1" si="134"/>
        <v>3.6899999999999937</v>
      </c>
      <c r="EV37" s="39">
        <f t="shared" ca="1" si="134"/>
        <v>3.7299999999999938</v>
      </c>
      <c r="EW37" s="39">
        <f t="shared" ca="1" si="134"/>
        <v>3.7699999999999938</v>
      </c>
      <c r="EX37" s="39">
        <f t="shared" ca="1" si="134"/>
        <v>3.8099999999999938</v>
      </c>
      <c r="EY37" s="39">
        <f t="shared" ca="1" si="134"/>
        <v>3.8499999999999939</v>
      </c>
      <c r="EZ37" s="39">
        <f t="shared" ca="1" si="134"/>
        <v>3.8899999999999939</v>
      </c>
      <c r="FA37" s="39">
        <f t="shared" ca="1" si="134"/>
        <v>3.9299999999999939</v>
      </c>
      <c r="FB37" s="39">
        <f t="shared" ca="1" si="134"/>
        <v>3.969999999999994</v>
      </c>
      <c r="FC37" s="39">
        <f t="shared" ca="1" si="134"/>
        <v>4.0099999999999936</v>
      </c>
      <c r="FD37" s="39">
        <f t="shared" ca="1" si="134"/>
        <v>4.0499999999999936</v>
      </c>
      <c r="FE37" s="39">
        <f t="shared" ca="1" si="134"/>
        <v>4.0899999999999936</v>
      </c>
      <c r="FF37" s="39">
        <f t="shared" ca="1" si="134"/>
        <v>4.1299999999999937</v>
      </c>
      <c r="FG37" s="39">
        <f t="shared" ca="1" si="134"/>
        <v>4.1699999999999937</v>
      </c>
      <c r="FH37" s="39">
        <f t="shared" ca="1" si="134"/>
        <v>4.2099999999999937</v>
      </c>
      <c r="FI37" s="39">
        <f t="shared" ca="1" si="134"/>
        <v>4.2499999999999938</v>
      </c>
      <c r="FJ37" s="39">
        <f t="shared" ca="1" si="134"/>
        <v>4.2899999999999938</v>
      </c>
      <c r="FK37" s="39">
        <f t="shared" ca="1" si="134"/>
        <v>4.3299999999999939</v>
      </c>
      <c r="FL37" s="39">
        <f t="shared" ca="1" si="134"/>
        <v>4.3699999999999939</v>
      </c>
      <c r="FM37" s="39">
        <f t="shared" ca="1" si="134"/>
        <v>4.4099999999999939</v>
      </c>
      <c r="FN37" s="39">
        <f t="shared" ca="1" si="134"/>
        <v>4.449999999999994</v>
      </c>
      <c r="FO37" s="39">
        <f t="shared" ca="1" si="134"/>
        <v>4.489999999999994</v>
      </c>
      <c r="FP37" s="39">
        <f t="shared" ca="1" si="134"/>
        <v>4.529999999999994</v>
      </c>
      <c r="FQ37" s="39">
        <f t="shared" ca="1" si="134"/>
        <v>4.5699999999999941</v>
      </c>
      <c r="FR37" s="39">
        <f t="shared" ca="1" si="134"/>
        <v>4.6099999999999941</v>
      </c>
      <c r="FS37" s="39">
        <f t="shared" ca="1" si="134"/>
        <v>4.6499999999999941</v>
      </c>
      <c r="FT37" s="39">
        <f t="shared" ca="1" si="134"/>
        <v>4.6899999999999942</v>
      </c>
      <c r="FU37" s="39">
        <f t="shared" ca="1" si="134"/>
        <v>4.7299999999999942</v>
      </c>
      <c r="FV37" s="39">
        <f t="shared" ca="1" si="134"/>
        <v>4.7699999999999942</v>
      </c>
      <c r="FW37" s="39">
        <f t="shared" ca="1" si="134"/>
        <v>4.8099999999999943</v>
      </c>
      <c r="FX37" s="39">
        <f t="shared" ca="1" si="134"/>
        <v>4.8499999999999943</v>
      </c>
      <c r="FY37" s="39">
        <f t="shared" ca="1" si="134"/>
        <v>4.8899999999999944</v>
      </c>
      <c r="FZ37" s="39">
        <f t="shared" ca="1" si="134"/>
        <v>4.9299999999999944</v>
      </c>
      <c r="GA37" s="39">
        <f t="shared" ca="1" si="134"/>
        <v>4.9699999999999944</v>
      </c>
      <c r="GB37" s="39">
        <f t="shared" ca="1" si="134"/>
        <v>5.0099999999999945</v>
      </c>
      <c r="GC37" s="39">
        <f t="shared" ca="1" si="134"/>
        <v>5.0499999999999945</v>
      </c>
      <c r="GD37" s="39">
        <f t="shared" ca="1" si="134"/>
        <v>5.0899999999999945</v>
      </c>
      <c r="GE37" s="39">
        <f t="shared" ca="1" si="134"/>
        <v>5.1299999999999946</v>
      </c>
      <c r="GF37" s="39">
        <f t="shared" ca="1" si="134"/>
        <v>5.1699999999999946</v>
      </c>
      <c r="GG37" s="39">
        <f t="shared" ca="1" si="134"/>
        <v>5.2099999999999946</v>
      </c>
      <c r="GH37" s="39">
        <f t="shared" ca="1" si="134"/>
        <v>5.2499999999999947</v>
      </c>
      <c r="GI37" s="39">
        <f t="shared" ca="1" si="134"/>
        <v>5.2899999999999947</v>
      </c>
      <c r="GJ37" s="39">
        <f t="shared" ca="1" si="134"/>
        <v>5.3299999999999947</v>
      </c>
      <c r="GK37" s="39">
        <f t="shared" ca="1" si="134"/>
        <v>5.3699999999999948</v>
      </c>
      <c r="GL37" s="39">
        <f t="shared" ca="1" si="134"/>
        <v>5.4099999999999948</v>
      </c>
      <c r="GM37" s="39">
        <f t="shared" ca="1" si="134"/>
        <v>5.4499999999999948</v>
      </c>
      <c r="GN37" s="39">
        <f t="shared" ref="GN37:IY37" ca="1" si="135">+GM37+GN35</f>
        <v>5.4899999999999949</v>
      </c>
      <c r="GO37" s="39">
        <f t="shared" ca="1" si="135"/>
        <v>5.5299999999999949</v>
      </c>
      <c r="GP37" s="39">
        <f t="shared" ca="1" si="135"/>
        <v>5.569999999999995</v>
      </c>
      <c r="GQ37" s="39">
        <f t="shared" ca="1" si="135"/>
        <v>5.609999999999995</v>
      </c>
      <c r="GR37" s="39">
        <f t="shared" ca="1" si="135"/>
        <v>5.649999999999995</v>
      </c>
      <c r="GS37" s="39">
        <f t="shared" ca="1" si="135"/>
        <v>5.6999999999999948</v>
      </c>
      <c r="GT37" s="39">
        <f t="shared" ca="1" si="135"/>
        <v>5.7499999999999947</v>
      </c>
      <c r="GU37" s="39">
        <f t="shared" ca="1" si="135"/>
        <v>5.7999999999999945</v>
      </c>
      <c r="GV37" s="39">
        <f t="shared" ca="1" si="135"/>
        <v>5.8499999999999943</v>
      </c>
      <c r="GW37" s="39">
        <f t="shared" ca="1" si="135"/>
        <v>5.8999999999999941</v>
      </c>
      <c r="GX37" s="39">
        <f t="shared" ca="1" si="135"/>
        <v>5.949999999999994</v>
      </c>
      <c r="GY37" s="39">
        <f t="shared" ca="1" si="135"/>
        <v>5.9999999999999938</v>
      </c>
      <c r="GZ37" s="39">
        <f t="shared" ca="1" si="135"/>
        <v>6.0499999999999936</v>
      </c>
      <c r="HA37" s="39">
        <f t="shared" ca="1" si="135"/>
        <v>6.0999999999999934</v>
      </c>
      <c r="HB37" s="39">
        <f t="shared" ca="1" si="135"/>
        <v>6.1499999999999932</v>
      </c>
      <c r="HC37" s="39">
        <f t="shared" ca="1" si="135"/>
        <v>6.1999999999999931</v>
      </c>
      <c r="HD37" s="39">
        <f t="shared" ca="1" si="135"/>
        <v>6.2499999999999929</v>
      </c>
      <c r="HE37" s="39">
        <f t="shared" ca="1" si="135"/>
        <v>6.2999999999999927</v>
      </c>
      <c r="HF37" s="39">
        <f t="shared" ca="1" si="135"/>
        <v>6.3499999999999925</v>
      </c>
      <c r="HG37" s="39">
        <f t="shared" ca="1" si="135"/>
        <v>6.3999999999999924</v>
      </c>
      <c r="HH37" s="39">
        <f t="shared" ca="1" si="135"/>
        <v>6.4499999999999922</v>
      </c>
      <c r="HI37" s="39">
        <f t="shared" ca="1" si="135"/>
        <v>6.499999999999992</v>
      </c>
      <c r="HJ37" s="39">
        <f t="shared" ca="1" si="135"/>
        <v>6.5499999999999918</v>
      </c>
      <c r="HK37" s="39">
        <f t="shared" ca="1" si="135"/>
        <v>6.5999999999999917</v>
      </c>
      <c r="HL37" s="39">
        <f t="shared" ca="1" si="135"/>
        <v>6.6499999999999915</v>
      </c>
      <c r="HM37" s="39">
        <f t="shared" ca="1" si="135"/>
        <v>6.6999999999999913</v>
      </c>
      <c r="HN37" s="39">
        <f t="shared" ca="1" si="135"/>
        <v>6.7499999999999911</v>
      </c>
      <c r="HO37" s="39">
        <f t="shared" ca="1" si="135"/>
        <v>6.7999999999999909</v>
      </c>
      <c r="HP37" s="39">
        <f t="shared" ca="1" si="135"/>
        <v>6.8499999999999908</v>
      </c>
      <c r="HQ37" s="39">
        <f t="shared" ca="1" si="135"/>
        <v>6.8999999999999906</v>
      </c>
      <c r="HR37" s="39">
        <f t="shared" ca="1" si="135"/>
        <v>6.9499999999999904</v>
      </c>
      <c r="HS37" s="39">
        <f t="shared" ca="1" si="135"/>
        <v>6.9999999999999902</v>
      </c>
      <c r="HT37" s="39">
        <f t="shared" ca="1" si="135"/>
        <v>7.0499999999999901</v>
      </c>
      <c r="HU37" s="39">
        <f t="shared" ca="1" si="135"/>
        <v>7.0999999999999899</v>
      </c>
      <c r="HV37" s="39">
        <f t="shared" ca="1" si="135"/>
        <v>7.1499999999999897</v>
      </c>
      <c r="HW37" s="39">
        <f t="shared" ca="1" si="135"/>
        <v>7.1999999999999895</v>
      </c>
      <c r="HX37" s="39">
        <f t="shared" ca="1" si="135"/>
        <v>7.2499999999999893</v>
      </c>
      <c r="HY37" s="39">
        <f t="shared" ca="1" si="135"/>
        <v>7.2999999999999892</v>
      </c>
      <c r="HZ37" s="39">
        <f t="shared" ca="1" si="135"/>
        <v>7.349999999999989</v>
      </c>
      <c r="IA37" s="39">
        <f t="shared" ca="1" si="135"/>
        <v>7.3999999999999888</v>
      </c>
      <c r="IB37" s="39">
        <f t="shared" ca="1" si="135"/>
        <v>7.4499999999999886</v>
      </c>
      <c r="IC37" s="39">
        <f t="shared" ca="1" si="135"/>
        <v>7.4999999999999885</v>
      </c>
      <c r="ID37" s="39">
        <f t="shared" ca="1" si="135"/>
        <v>7.5499999999999883</v>
      </c>
      <c r="IE37" s="39">
        <f t="shared" ca="1" si="135"/>
        <v>7.5999999999999881</v>
      </c>
      <c r="IF37" s="39">
        <f t="shared" ca="1" si="135"/>
        <v>7.6499999999999879</v>
      </c>
      <c r="IG37" s="39">
        <f t="shared" ca="1" si="135"/>
        <v>7.6999999999999877</v>
      </c>
      <c r="IH37" s="39">
        <f t="shared" ca="1" si="135"/>
        <v>7.7499999999999876</v>
      </c>
      <c r="II37" s="39">
        <f t="shared" ca="1" si="135"/>
        <v>7.7999999999999874</v>
      </c>
      <c r="IJ37" s="39">
        <f t="shared" ca="1" si="135"/>
        <v>7.8499999999999872</v>
      </c>
      <c r="IK37" s="39">
        <f t="shared" ca="1" si="135"/>
        <v>7.899999999999987</v>
      </c>
      <c r="IL37" s="39">
        <f t="shared" ca="1" si="135"/>
        <v>7.9499999999999869</v>
      </c>
      <c r="IM37" s="39">
        <f t="shared" ca="1" si="135"/>
        <v>7.9999999999999867</v>
      </c>
      <c r="IN37" s="39">
        <f t="shared" ca="1" si="135"/>
        <v>8.0499999999999865</v>
      </c>
      <c r="IO37" s="39">
        <f t="shared" ca="1" si="135"/>
        <v>8.0999999999999872</v>
      </c>
      <c r="IP37" s="39">
        <f t="shared" ca="1" si="135"/>
        <v>8.1499999999999879</v>
      </c>
      <c r="IQ37" s="39">
        <f t="shared" ca="1" si="135"/>
        <v>8.1999999999999886</v>
      </c>
      <c r="IR37" s="39">
        <f t="shared" ca="1" si="135"/>
        <v>8.2499999999999893</v>
      </c>
      <c r="IS37" s="39">
        <f t="shared" ca="1" si="135"/>
        <v>8.2999999999999901</v>
      </c>
      <c r="IT37" s="39">
        <f t="shared" ca="1" si="135"/>
        <v>8.3499999999999908</v>
      </c>
      <c r="IU37" s="39">
        <f t="shared" ca="1" si="135"/>
        <v>8.3999999999999915</v>
      </c>
      <c r="IV37" s="39">
        <f t="shared" ca="1" si="135"/>
        <v>8.4499999999999922</v>
      </c>
      <c r="IW37" s="39">
        <f t="shared" ca="1" si="135"/>
        <v>8.4999999999999929</v>
      </c>
      <c r="IX37" s="39">
        <f t="shared" ca="1" si="135"/>
        <v>8.5499999999999936</v>
      </c>
      <c r="IY37" s="39">
        <f t="shared" ca="1" si="135"/>
        <v>8.5999999999999943</v>
      </c>
      <c r="IZ37" s="39">
        <f t="shared" ref="IZ37:LK37" ca="1" si="136">+IY37+IZ35</f>
        <v>8.6599999999999948</v>
      </c>
      <c r="JA37" s="39">
        <f t="shared" ca="1" si="136"/>
        <v>8.7199999999999953</v>
      </c>
      <c r="JB37" s="39">
        <f t="shared" ca="1" si="136"/>
        <v>8.7799999999999958</v>
      </c>
      <c r="JC37" s="39">
        <f t="shared" ca="1" si="136"/>
        <v>8.8399999999999963</v>
      </c>
      <c r="JD37" s="39">
        <f t="shared" ca="1" si="136"/>
        <v>8.8999999999999968</v>
      </c>
      <c r="JE37" s="39">
        <f t="shared" ca="1" si="136"/>
        <v>8.9599999999999973</v>
      </c>
      <c r="JF37" s="39">
        <f t="shared" ca="1" si="136"/>
        <v>9.0199999999999978</v>
      </c>
      <c r="JG37" s="39">
        <f t="shared" ca="1" si="136"/>
        <v>9.0799999999999983</v>
      </c>
      <c r="JH37" s="39">
        <f t="shared" ca="1" si="136"/>
        <v>9.1399999999999988</v>
      </c>
      <c r="JI37" s="39">
        <f t="shared" ca="1" si="136"/>
        <v>9.1999999999999993</v>
      </c>
      <c r="JJ37" s="39">
        <f t="shared" ca="1" si="136"/>
        <v>9.26</v>
      </c>
      <c r="JK37" s="39">
        <f t="shared" ca="1" si="136"/>
        <v>9.32</v>
      </c>
      <c r="JL37" s="39">
        <f t="shared" ca="1" si="136"/>
        <v>9.3800000000000008</v>
      </c>
      <c r="JM37" s="39">
        <f t="shared" ca="1" si="136"/>
        <v>9.4400000000000013</v>
      </c>
      <c r="JN37" s="39">
        <f t="shared" ca="1" si="136"/>
        <v>9.5000000000000018</v>
      </c>
      <c r="JO37" s="39">
        <f t="shared" ca="1" si="136"/>
        <v>9.5600000000000023</v>
      </c>
      <c r="JP37" s="39">
        <f t="shared" ca="1" si="136"/>
        <v>9.6200000000000028</v>
      </c>
      <c r="JQ37" s="39">
        <f t="shared" ca="1" si="136"/>
        <v>9.6800000000000033</v>
      </c>
      <c r="JR37" s="39">
        <f t="shared" ca="1" si="136"/>
        <v>9.7400000000000038</v>
      </c>
      <c r="JS37" s="39">
        <f t="shared" ca="1" si="136"/>
        <v>9.8000000000000043</v>
      </c>
      <c r="JT37" s="39">
        <f t="shared" ca="1" si="136"/>
        <v>9.8600000000000048</v>
      </c>
      <c r="JU37" s="39">
        <f t="shared" ca="1" si="136"/>
        <v>9.9200000000000053</v>
      </c>
      <c r="JV37" s="39">
        <f t="shared" ca="1" si="136"/>
        <v>9.9800000000000058</v>
      </c>
      <c r="JW37" s="39">
        <f t="shared" ca="1" si="136"/>
        <v>10.040000000000006</v>
      </c>
      <c r="JX37" s="39">
        <f t="shared" ca="1" si="136"/>
        <v>10.100000000000007</v>
      </c>
      <c r="JY37" s="39">
        <f t="shared" ca="1" si="136"/>
        <v>10.160000000000007</v>
      </c>
      <c r="JZ37" s="39">
        <f t="shared" ca="1" si="136"/>
        <v>10.220000000000008</v>
      </c>
      <c r="KA37" s="39">
        <f t="shared" ca="1" si="136"/>
        <v>10.280000000000008</v>
      </c>
      <c r="KB37" s="39">
        <f t="shared" ca="1" si="136"/>
        <v>10.340000000000009</v>
      </c>
      <c r="KC37" s="39">
        <f t="shared" ca="1" si="136"/>
        <v>10.400000000000009</v>
      </c>
      <c r="KD37" s="39">
        <f t="shared" ca="1" si="136"/>
        <v>10.46000000000001</v>
      </c>
      <c r="KE37" s="39">
        <f t="shared" ca="1" si="136"/>
        <v>10.52000000000001</v>
      </c>
      <c r="KF37" s="39">
        <f t="shared" ca="1" si="136"/>
        <v>10.580000000000011</v>
      </c>
      <c r="KG37" s="39">
        <f t="shared" ca="1" si="136"/>
        <v>10.640000000000011</v>
      </c>
      <c r="KH37" s="39">
        <f t="shared" ca="1" si="136"/>
        <v>10.700000000000012</v>
      </c>
      <c r="KI37" s="39">
        <f t="shared" ca="1" si="136"/>
        <v>10.760000000000012</v>
      </c>
      <c r="KJ37" s="39">
        <f t="shared" ca="1" si="136"/>
        <v>10.820000000000013</v>
      </c>
      <c r="KK37" s="39">
        <f t="shared" ca="1" si="136"/>
        <v>10.880000000000013</v>
      </c>
      <c r="KL37" s="39">
        <f t="shared" ca="1" si="136"/>
        <v>10.940000000000014</v>
      </c>
      <c r="KM37" s="39">
        <f t="shared" ca="1" si="136"/>
        <v>11.000000000000014</v>
      </c>
      <c r="KN37" s="39">
        <f t="shared" ca="1" si="136"/>
        <v>11.060000000000015</v>
      </c>
      <c r="KO37" s="39">
        <f t="shared" ca="1" si="136"/>
        <v>11.120000000000015</v>
      </c>
      <c r="KP37" s="39">
        <f t="shared" ca="1" si="136"/>
        <v>11.180000000000016</v>
      </c>
      <c r="KQ37" s="39">
        <f t="shared" ca="1" si="136"/>
        <v>11.240000000000016</v>
      </c>
      <c r="KR37" s="39">
        <f t="shared" ca="1" si="136"/>
        <v>11.300000000000017</v>
      </c>
      <c r="KS37" s="39">
        <f t="shared" ca="1" si="136"/>
        <v>11.360000000000017</v>
      </c>
      <c r="KT37" s="39">
        <f t="shared" ca="1" si="136"/>
        <v>11.420000000000018</v>
      </c>
      <c r="KU37" s="39">
        <f t="shared" ca="1" si="136"/>
        <v>11.480000000000018</v>
      </c>
      <c r="KV37" s="39">
        <f t="shared" ca="1" si="136"/>
        <v>11.540000000000019</v>
      </c>
      <c r="KW37" s="39">
        <f t="shared" ca="1" si="136"/>
        <v>11.600000000000019</v>
      </c>
      <c r="KX37" s="39">
        <f t="shared" ca="1" si="136"/>
        <v>11.66000000000002</v>
      </c>
      <c r="KY37" s="39">
        <f t="shared" ca="1" si="136"/>
        <v>11.72000000000002</v>
      </c>
      <c r="KZ37" s="39">
        <f t="shared" ca="1" si="136"/>
        <v>11.780000000000021</v>
      </c>
      <c r="LA37" s="39">
        <f t="shared" ca="1" si="136"/>
        <v>11.840000000000021</v>
      </c>
      <c r="LB37" s="39">
        <f t="shared" ca="1" si="136"/>
        <v>11.900000000000022</v>
      </c>
      <c r="LC37" s="39">
        <f t="shared" ca="1" si="136"/>
        <v>11.960000000000022</v>
      </c>
      <c r="LD37" s="39">
        <f t="shared" ca="1" si="136"/>
        <v>12.020000000000023</v>
      </c>
      <c r="LE37" s="39">
        <f t="shared" ca="1" si="136"/>
        <v>12.080000000000023</v>
      </c>
      <c r="LF37" s="39">
        <f t="shared" ca="1" si="136"/>
        <v>12.140000000000024</v>
      </c>
      <c r="LG37" s="39">
        <f t="shared" ca="1" si="136"/>
        <v>12.200000000000024</v>
      </c>
      <c r="LH37" s="39">
        <f t="shared" ca="1" si="136"/>
        <v>12.260000000000025</v>
      </c>
      <c r="LI37" s="39">
        <f t="shared" ca="1" si="136"/>
        <v>12.330000000000025</v>
      </c>
      <c r="LJ37" s="39">
        <f t="shared" ca="1" si="136"/>
        <v>12.400000000000025</v>
      </c>
      <c r="LK37" s="39">
        <f t="shared" ca="1" si="136"/>
        <v>12.470000000000026</v>
      </c>
      <c r="LL37" s="39">
        <f t="shared" ref="LL37:NW37" ca="1" si="137">+LK37+LL35</f>
        <v>12.540000000000026</v>
      </c>
      <c r="LM37" s="39">
        <f t="shared" ca="1" si="137"/>
        <v>12.610000000000026</v>
      </c>
      <c r="LN37" s="39">
        <f t="shared" ca="1" si="137"/>
        <v>12.680000000000026</v>
      </c>
      <c r="LO37" s="39">
        <f t="shared" ca="1" si="137"/>
        <v>12.750000000000027</v>
      </c>
      <c r="LP37" s="39">
        <f t="shared" ca="1" si="137"/>
        <v>12.820000000000027</v>
      </c>
      <c r="LQ37" s="39">
        <f t="shared" ca="1" si="137"/>
        <v>12.890000000000027</v>
      </c>
      <c r="LR37" s="39">
        <f t="shared" ca="1" si="137"/>
        <v>12.960000000000027</v>
      </c>
      <c r="LS37" s="39">
        <f t="shared" ca="1" si="137"/>
        <v>13.030000000000028</v>
      </c>
      <c r="LT37" s="39">
        <f t="shared" ca="1" si="137"/>
        <v>13.100000000000028</v>
      </c>
      <c r="LU37" s="39">
        <f t="shared" ca="1" si="137"/>
        <v>13.170000000000028</v>
      </c>
      <c r="LV37" s="39">
        <f t="shared" ca="1" si="137"/>
        <v>13.240000000000029</v>
      </c>
      <c r="LW37" s="39">
        <f t="shared" ca="1" si="137"/>
        <v>13.310000000000029</v>
      </c>
      <c r="LX37" s="39">
        <f t="shared" ca="1" si="137"/>
        <v>13.380000000000029</v>
      </c>
      <c r="LY37" s="39">
        <f t="shared" ca="1" si="137"/>
        <v>13.450000000000029</v>
      </c>
      <c r="LZ37" s="39">
        <f t="shared" ca="1" si="137"/>
        <v>13.52000000000003</v>
      </c>
      <c r="MA37" s="39">
        <f t="shared" ca="1" si="137"/>
        <v>13.59000000000003</v>
      </c>
      <c r="MB37" s="39">
        <f t="shared" ca="1" si="137"/>
        <v>13.66000000000003</v>
      </c>
      <c r="MC37" s="39">
        <f t="shared" ca="1" si="137"/>
        <v>13.730000000000031</v>
      </c>
      <c r="MD37" s="39">
        <f t="shared" ca="1" si="137"/>
        <v>13.800000000000031</v>
      </c>
      <c r="ME37" s="39">
        <f t="shared" ca="1" si="137"/>
        <v>13.870000000000031</v>
      </c>
      <c r="MF37" s="39">
        <f t="shared" ca="1" si="137"/>
        <v>13.940000000000031</v>
      </c>
      <c r="MG37" s="39">
        <f t="shared" ca="1" si="137"/>
        <v>14.010000000000032</v>
      </c>
      <c r="MH37" s="39">
        <f t="shared" ca="1" si="137"/>
        <v>14.080000000000032</v>
      </c>
      <c r="MI37" s="39">
        <f t="shared" ca="1" si="137"/>
        <v>14.150000000000032</v>
      </c>
      <c r="MJ37" s="39">
        <f t="shared" ca="1" si="137"/>
        <v>14.220000000000033</v>
      </c>
      <c r="MK37" s="39">
        <f t="shared" ca="1" si="137"/>
        <v>14.290000000000033</v>
      </c>
      <c r="ML37" s="39">
        <f t="shared" ca="1" si="137"/>
        <v>14.360000000000033</v>
      </c>
      <c r="MM37" s="39">
        <f t="shared" ca="1" si="137"/>
        <v>14.430000000000033</v>
      </c>
      <c r="MN37" s="39">
        <f t="shared" ca="1" si="137"/>
        <v>14.500000000000034</v>
      </c>
      <c r="MO37" s="39">
        <f t="shared" ca="1" si="137"/>
        <v>14.570000000000034</v>
      </c>
      <c r="MP37" s="39">
        <f t="shared" ca="1" si="137"/>
        <v>14.640000000000034</v>
      </c>
      <c r="MQ37" s="39">
        <f t="shared" ca="1" si="137"/>
        <v>14.710000000000035</v>
      </c>
      <c r="MR37" s="39">
        <f t="shared" ca="1" si="137"/>
        <v>14.780000000000035</v>
      </c>
      <c r="MS37" s="39">
        <f t="shared" ca="1" si="137"/>
        <v>14.850000000000035</v>
      </c>
      <c r="MT37" s="39">
        <f t="shared" ca="1" si="137"/>
        <v>14.920000000000035</v>
      </c>
      <c r="MU37" s="39">
        <f t="shared" ca="1" si="137"/>
        <v>14.990000000000036</v>
      </c>
      <c r="MV37" s="39">
        <f t="shared" ca="1" si="137"/>
        <v>15.060000000000036</v>
      </c>
      <c r="MW37" s="39">
        <f t="shared" ca="1" si="137"/>
        <v>15.130000000000036</v>
      </c>
      <c r="MX37" s="39">
        <f t="shared" ca="1" si="137"/>
        <v>15.200000000000037</v>
      </c>
      <c r="MY37" s="39">
        <f t="shared" ca="1" si="137"/>
        <v>15.270000000000037</v>
      </c>
      <c r="MZ37" s="39">
        <f t="shared" ca="1" si="137"/>
        <v>15.340000000000037</v>
      </c>
      <c r="NA37" s="39">
        <f t="shared" ca="1" si="137"/>
        <v>15.410000000000037</v>
      </c>
      <c r="NB37" s="39">
        <f t="shared" ca="1" si="137"/>
        <v>15.480000000000038</v>
      </c>
      <c r="NC37" s="39">
        <f t="shared" ca="1" si="137"/>
        <v>15.550000000000038</v>
      </c>
      <c r="ND37" s="39">
        <f t="shared" ca="1" si="137"/>
        <v>15.620000000000038</v>
      </c>
      <c r="NE37" s="39">
        <f t="shared" ca="1" si="137"/>
        <v>15.690000000000039</v>
      </c>
      <c r="NF37" s="39">
        <f t="shared" ca="1" si="137"/>
        <v>15.760000000000039</v>
      </c>
      <c r="NG37" s="39">
        <f t="shared" ca="1" si="137"/>
        <v>15.830000000000039</v>
      </c>
      <c r="NH37" s="39">
        <f t="shared" ca="1" si="137"/>
        <v>15.900000000000039</v>
      </c>
      <c r="NI37" s="39">
        <f t="shared" ca="1" si="137"/>
        <v>15.97000000000004</v>
      </c>
      <c r="NJ37" s="39">
        <f t="shared" ca="1" si="137"/>
        <v>16.040000000000038</v>
      </c>
      <c r="NK37" s="39">
        <f t="shared" ca="1" si="137"/>
        <v>16.110000000000039</v>
      </c>
      <c r="NL37" s="39">
        <f t="shared" ca="1" si="137"/>
        <v>16.180000000000039</v>
      </c>
      <c r="NM37" s="39">
        <f t="shared" ca="1" si="137"/>
        <v>16.250000000000039</v>
      </c>
      <c r="NN37" s="39">
        <f t="shared" ca="1" si="137"/>
        <v>16.320000000000039</v>
      </c>
      <c r="NO37" s="39">
        <f t="shared" ca="1" si="137"/>
        <v>16.39000000000004</v>
      </c>
      <c r="NP37" s="39">
        <f t="shared" ca="1" si="137"/>
        <v>16.46000000000004</v>
      </c>
      <c r="NQ37" s="39">
        <f t="shared" ca="1" si="137"/>
        <v>16.53000000000004</v>
      </c>
      <c r="NR37" s="39">
        <f t="shared" ca="1" si="137"/>
        <v>16.610000000000039</v>
      </c>
      <c r="NS37" s="39">
        <f t="shared" ca="1" si="137"/>
        <v>16.690000000000037</v>
      </c>
      <c r="NT37" s="39">
        <f t="shared" ca="1" si="137"/>
        <v>16.770000000000035</v>
      </c>
      <c r="NU37" s="39">
        <f t="shared" ca="1" si="137"/>
        <v>16.850000000000033</v>
      </c>
      <c r="NV37" s="39">
        <f t="shared" ca="1" si="137"/>
        <v>16.930000000000032</v>
      </c>
      <c r="NW37" s="39">
        <f t="shared" ca="1" si="137"/>
        <v>17.01000000000003</v>
      </c>
      <c r="NX37" s="39">
        <f t="shared" ref="NX37:QI37" ca="1" si="138">+NW37+NX35</f>
        <v>17.090000000000028</v>
      </c>
      <c r="NY37" s="39">
        <f t="shared" ca="1" si="138"/>
        <v>17.170000000000027</v>
      </c>
      <c r="NZ37" s="39">
        <f t="shared" ca="1" si="138"/>
        <v>17.250000000000025</v>
      </c>
      <c r="OA37" s="39">
        <f t="shared" ca="1" si="138"/>
        <v>17.330000000000023</v>
      </c>
      <c r="OB37" s="39">
        <f t="shared" ca="1" si="138"/>
        <v>17.410000000000021</v>
      </c>
      <c r="OC37" s="39">
        <f t="shared" ca="1" si="138"/>
        <v>17.49000000000002</v>
      </c>
      <c r="OD37" s="39">
        <f t="shared" ca="1" si="138"/>
        <v>17.570000000000018</v>
      </c>
      <c r="OE37" s="39">
        <f t="shared" ca="1" si="138"/>
        <v>17.650000000000016</v>
      </c>
      <c r="OF37" s="39">
        <f t="shared" ca="1" si="138"/>
        <v>17.730000000000015</v>
      </c>
      <c r="OG37" s="39">
        <f t="shared" ca="1" si="138"/>
        <v>17.810000000000013</v>
      </c>
      <c r="OH37" s="39">
        <f t="shared" ca="1" si="138"/>
        <v>17.890000000000011</v>
      </c>
      <c r="OI37" s="39">
        <f t="shared" ca="1" si="138"/>
        <v>17.97000000000001</v>
      </c>
      <c r="OJ37" s="39">
        <f t="shared" ca="1" si="138"/>
        <v>18.050000000000008</v>
      </c>
      <c r="OK37" s="39">
        <f t="shared" ca="1" si="138"/>
        <v>18.130000000000006</v>
      </c>
      <c r="OL37" s="39">
        <f t="shared" ca="1" si="138"/>
        <v>18.210000000000004</v>
      </c>
      <c r="OM37" s="39">
        <f t="shared" ca="1" si="138"/>
        <v>18.290000000000003</v>
      </c>
      <c r="ON37" s="39">
        <f t="shared" ca="1" si="138"/>
        <v>18.37</v>
      </c>
      <c r="OO37" s="39">
        <f t="shared" ca="1" si="138"/>
        <v>18.45</v>
      </c>
      <c r="OP37" s="39">
        <f t="shared" ca="1" si="138"/>
        <v>18.529999999999998</v>
      </c>
      <c r="OQ37" s="39">
        <f t="shared" ca="1" si="138"/>
        <v>18.609999999999996</v>
      </c>
      <c r="OR37" s="39">
        <f t="shared" ca="1" si="138"/>
        <v>18.689999999999994</v>
      </c>
      <c r="OS37" s="39">
        <f t="shared" ca="1" si="138"/>
        <v>18.769999999999992</v>
      </c>
      <c r="OT37" s="39">
        <f t="shared" ca="1" si="138"/>
        <v>18.849999999999991</v>
      </c>
      <c r="OU37" s="39">
        <f t="shared" ca="1" si="138"/>
        <v>18.929999999999989</v>
      </c>
      <c r="OV37" s="39">
        <f t="shared" ca="1" si="138"/>
        <v>19.009999999999987</v>
      </c>
      <c r="OW37" s="39">
        <f t="shared" ca="1" si="138"/>
        <v>19.089999999999986</v>
      </c>
      <c r="OX37" s="39">
        <f t="shared" ca="1" si="138"/>
        <v>19.169999999999984</v>
      </c>
      <c r="OY37" s="39">
        <f t="shared" ca="1" si="138"/>
        <v>19.249999999999982</v>
      </c>
      <c r="OZ37" s="39">
        <f t="shared" ca="1" si="138"/>
        <v>19.329999999999981</v>
      </c>
      <c r="PA37" s="39">
        <f t="shared" ca="1" si="138"/>
        <v>19.409999999999979</v>
      </c>
      <c r="PB37" s="39">
        <f t="shared" ca="1" si="138"/>
        <v>19.489999999999977</v>
      </c>
      <c r="PC37" s="39">
        <f t="shared" ca="1" si="138"/>
        <v>19.569999999999975</v>
      </c>
      <c r="PD37" s="39">
        <f t="shared" ca="1" si="138"/>
        <v>19.649999999999974</v>
      </c>
      <c r="PE37" s="39">
        <f t="shared" ca="1" si="138"/>
        <v>19.729999999999972</v>
      </c>
      <c r="PF37" s="39">
        <f t="shared" ca="1" si="138"/>
        <v>19.80999999999997</v>
      </c>
      <c r="PG37" s="39">
        <f t="shared" ca="1" si="138"/>
        <v>19.889999999999969</v>
      </c>
      <c r="PH37" s="39">
        <f t="shared" ca="1" si="138"/>
        <v>19.969999999999967</v>
      </c>
      <c r="PI37" s="39">
        <f t="shared" ca="1" si="138"/>
        <v>20.049999999999965</v>
      </c>
      <c r="PJ37" s="39">
        <f t="shared" ca="1" si="138"/>
        <v>20.129999999999963</v>
      </c>
      <c r="PK37" s="39">
        <f t="shared" ca="1" si="138"/>
        <v>20.209999999999962</v>
      </c>
      <c r="PL37" s="39">
        <f t="shared" ca="1" si="138"/>
        <v>20.28999999999996</v>
      </c>
      <c r="PM37" s="39">
        <f t="shared" ca="1" si="138"/>
        <v>20.369999999999958</v>
      </c>
      <c r="PN37" s="39">
        <f t="shared" ca="1" si="138"/>
        <v>20.449999999999957</v>
      </c>
      <c r="PO37" s="39">
        <f t="shared" ca="1" si="138"/>
        <v>20.529999999999955</v>
      </c>
      <c r="PP37" s="39">
        <f t="shared" ca="1" si="138"/>
        <v>20.609999999999953</v>
      </c>
      <c r="PQ37" s="39">
        <f t="shared" ca="1" si="138"/>
        <v>20.689999999999952</v>
      </c>
      <c r="PR37" s="39">
        <f t="shared" ca="1" si="138"/>
        <v>20.76999999999995</v>
      </c>
      <c r="PS37" s="39">
        <f t="shared" ca="1" si="138"/>
        <v>20.849999999999948</v>
      </c>
      <c r="PT37" s="39">
        <f t="shared" ca="1" si="138"/>
        <v>20.929999999999946</v>
      </c>
      <c r="PU37" s="39">
        <f t="shared" ca="1" si="138"/>
        <v>21.009999999999945</v>
      </c>
      <c r="PV37" s="39">
        <f t="shared" ca="1" si="138"/>
        <v>21.089999999999943</v>
      </c>
      <c r="PW37" s="39">
        <f t="shared" ca="1" si="138"/>
        <v>21.169999999999941</v>
      </c>
      <c r="PX37" s="39">
        <f t="shared" ca="1" si="138"/>
        <v>21.24999999999994</v>
      </c>
      <c r="PY37" s="39">
        <f t="shared" ca="1" si="138"/>
        <v>21.329999999999938</v>
      </c>
      <c r="PZ37" s="39">
        <f t="shared" ca="1" si="138"/>
        <v>21.409999999999936</v>
      </c>
      <c r="QA37" s="39">
        <f t="shared" ca="1" si="138"/>
        <v>21.489999999999934</v>
      </c>
      <c r="QB37" s="39">
        <f t="shared" ca="1" si="138"/>
        <v>21.579999999999934</v>
      </c>
      <c r="QC37" s="39">
        <f t="shared" ca="1" si="138"/>
        <v>21.669999999999934</v>
      </c>
      <c r="QD37" s="39">
        <f t="shared" ca="1" si="138"/>
        <v>21.759999999999934</v>
      </c>
      <c r="QE37" s="39">
        <f t="shared" ca="1" si="138"/>
        <v>21.849999999999934</v>
      </c>
      <c r="QF37" s="39">
        <f t="shared" ca="1" si="138"/>
        <v>21.939999999999934</v>
      </c>
      <c r="QG37" s="39">
        <f t="shared" ca="1" si="138"/>
        <v>22.029999999999934</v>
      </c>
      <c r="QH37" s="39">
        <f t="shared" ca="1" si="138"/>
        <v>22.119999999999933</v>
      </c>
      <c r="QI37" s="39">
        <f t="shared" ca="1" si="138"/>
        <v>22.209999999999933</v>
      </c>
      <c r="QJ37" s="39">
        <f t="shared" ref="QJ37:SU37" ca="1" si="139">+QI37+QJ35</f>
        <v>22.299999999999933</v>
      </c>
      <c r="QK37" s="39">
        <f t="shared" ca="1" si="139"/>
        <v>22.389999999999933</v>
      </c>
      <c r="QL37" s="39">
        <f t="shared" ca="1" si="139"/>
        <v>22.479999999999933</v>
      </c>
      <c r="QM37" s="39">
        <f t="shared" ca="1" si="139"/>
        <v>22.569999999999933</v>
      </c>
      <c r="QN37" s="39">
        <f t="shared" ca="1" si="139"/>
        <v>22.659999999999933</v>
      </c>
      <c r="QO37" s="39">
        <f t="shared" ca="1" si="139"/>
        <v>22.749999999999932</v>
      </c>
      <c r="QP37" s="39">
        <f t="shared" ca="1" si="139"/>
        <v>22.839999999999932</v>
      </c>
      <c r="QQ37" s="39">
        <f t="shared" ca="1" si="139"/>
        <v>22.929999999999932</v>
      </c>
      <c r="QR37" s="39">
        <f t="shared" ca="1" si="139"/>
        <v>23.019999999999932</v>
      </c>
      <c r="QS37" s="39">
        <f t="shared" ca="1" si="139"/>
        <v>23.109999999999932</v>
      </c>
      <c r="QT37" s="39">
        <f t="shared" ca="1" si="139"/>
        <v>23.199999999999932</v>
      </c>
      <c r="QU37" s="39">
        <f t="shared" ca="1" si="139"/>
        <v>23.289999999999932</v>
      </c>
      <c r="QV37" s="39">
        <f t="shared" ca="1" si="139"/>
        <v>23.379999999999932</v>
      </c>
      <c r="QW37" s="39">
        <f t="shared" ca="1" si="139"/>
        <v>23.469999999999931</v>
      </c>
      <c r="QX37" s="39">
        <f t="shared" ca="1" si="139"/>
        <v>23.559999999999931</v>
      </c>
      <c r="QY37" s="39">
        <f t="shared" ca="1" si="139"/>
        <v>23.649999999999931</v>
      </c>
      <c r="QZ37" s="39">
        <f t="shared" ca="1" si="139"/>
        <v>23.739999999999931</v>
      </c>
      <c r="RA37" s="39">
        <f t="shared" ca="1" si="139"/>
        <v>23.829999999999931</v>
      </c>
      <c r="RB37" s="39">
        <f t="shared" ca="1" si="139"/>
        <v>23.919999999999931</v>
      </c>
      <c r="RC37" s="39">
        <f t="shared" ca="1" si="139"/>
        <v>24.009999999999931</v>
      </c>
      <c r="RD37" s="39">
        <f t="shared" ca="1" si="139"/>
        <v>24.09999999999993</v>
      </c>
      <c r="RE37" s="39">
        <f t="shared" ca="1" si="139"/>
        <v>24.18999999999993</v>
      </c>
      <c r="RF37" s="39">
        <f t="shared" ca="1" si="139"/>
        <v>24.27999999999993</v>
      </c>
      <c r="RG37" s="39">
        <f t="shared" ca="1" si="139"/>
        <v>24.36999999999993</v>
      </c>
      <c r="RH37" s="39">
        <f t="shared" ca="1" si="139"/>
        <v>24.45999999999993</v>
      </c>
      <c r="RI37" s="39">
        <f t="shared" ca="1" si="139"/>
        <v>24.54999999999993</v>
      </c>
      <c r="RJ37" s="39">
        <f t="shared" ca="1" si="139"/>
        <v>24.63999999999993</v>
      </c>
      <c r="RK37" s="39">
        <f t="shared" ca="1" si="139"/>
        <v>24.729999999999929</v>
      </c>
      <c r="RL37" s="39">
        <f t="shared" ca="1" si="139"/>
        <v>24.819999999999929</v>
      </c>
      <c r="RM37" s="39">
        <f t="shared" ca="1" si="139"/>
        <v>24.909999999999929</v>
      </c>
      <c r="RN37" s="39">
        <f t="shared" ca="1" si="139"/>
        <v>24.999999999999929</v>
      </c>
      <c r="RO37" s="39">
        <f t="shared" ca="1" si="139"/>
        <v>25.089999999999929</v>
      </c>
      <c r="RP37" s="39">
        <f t="shared" ca="1" si="139"/>
        <v>25.179999999999929</v>
      </c>
      <c r="RQ37" s="39">
        <f t="shared" ca="1" si="139"/>
        <v>25.269999999999929</v>
      </c>
      <c r="RR37" s="39">
        <f t="shared" ca="1" si="139"/>
        <v>25.359999999999928</v>
      </c>
      <c r="RS37" s="39">
        <f t="shared" ca="1" si="139"/>
        <v>25.449999999999928</v>
      </c>
      <c r="RT37" s="39">
        <f t="shared" ca="1" si="139"/>
        <v>25.539999999999928</v>
      </c>
      <c r="RU37" s="39">
        <f t="shared" ca="1" si="139"/>
        <v>25.629999999999928</v>
      </c>
      <c r="RV37" s="39">
        <f t="shared" ca="1" si="139"/>
        <v>25.719999999999928</v>
      </c>
      <c r="RW37" s="39">
        <f t="shared" ca="1" si="139"/>
        <v>25.809999999999928</v>
      </c>
      <c r="RX37" s="39">
        <f t="shared" ca="1" si="139"/>
        <v>25.899999999999928</v>
      </c>
      <c r="RY37" s="39">
        <f t="shared" ca="1" si="139"/>
        <v>25.989999999999927</v>
      </c>
      <c r="RZ37" s="39">
        <f t="shared" ca="1" si="139"/>
        <v>26.079999999999927</v>
      </c>
      <c r="SA37" s="39">
        <f t="shared" ca="1" si="139"/>
        <v>26.169999999999927</v>
      </c>
      <c r="SB37" s="39">
        <f t="shared" ca="1" si="139"/>
        <v>26.259999999999927</v>
      </c>
      <c r="SC37" s="39">
        <f t="shared" ca="1" si="139"/>
        <v>26.349999999999927</v>
      </c>
      <c r="SD37" s="39">
        <f t="shared" ca="1" si="139"/>
        <v>26.439999999999927</v>
      </c>
      <c r="SE37" s="39">
        <f t="shared" ca="1" si="139"/>
        <v>26.529999999999927</v>
      </c>
      <c r="SF37" s="39">
        <f t="shared" ca="1" si="139"/>
        <v>26.619999999999926</v>
      </c>
      <c r="SG37" s="39">
        <f t="shared" ca="1" si="139"/>
        <v>26.709999999999926</v>
      </c>
      <c r="SH37" s="39">
        <f t="shared" ca="1" si="139"/>
        <v>26.799999999999926</v>
      </c>
      <c r="SI37" s="39">
        <f t="shared" ca="1" si="139"/>
        <v>26.889999999999926</v>
      </c>
      <c r="SJ37" s="39">
        <f t="shared" ca="1" si="139"/>
        <v>26.979999999999926</v>
      </c>
      <c r="SK37" s="39">
        <f t="shared" ca="1" si="139"/>
        <v>27.079999999999927</v>
      </c>
      <c r="SL37" s="39">
        <f t="shared" ca="1" si="139"/>
        <v>27.179999999999929</v>
      </c>
      <c r="SM37" s="39">
        <f t="shared" ca="1" si="139"/>
        <v>27.27999999999993</v>
      </c>
      <c r="SN37" s="39">
        <f t="shared" ca="1" si="139"/>
        <v>27.379999999999932</v>
      </c>
      <c r="SO37" s="39">
        <f t="shared" ca="1" si="139"/>
        <v>27.479999999999933</v>
      </c>
      <c r="SP37" s="39">
        <f t="shared" ca="1" si="139"/>
        <v>27.579999999999934</v>
      </c>
      <c r="SQ37" s="39">
        <f t="shared" ca="1" si="139"/>
        <v>27.679999999999936</v>
      </c>
      <c r="SR37" s="39">
        <f t="shared" ca="1" si="139"/>
        <v>27.779999999999937</v>
      </c>
      <c r="SS37" s="39">
        <f t="shared" ca="1" si="139"/>
        <v>27.879999999999939</v>
      </c>
      <c r="ST37" s="39">
        <f t="shared" ca="1" si="139"/>
        <v>27.97999999999994</v>
      </c>
      <c r="SU37" s="39">
        <f t="shared" ca="1" si="139"/>
        <v>28.079999999999941</v>
      </c>
      <c r="SV37" s="39">
        <f t="shared" ref="SV37:VG37" ca="1" si="140">+SU37+SV35</f>
        <v>28.179999999999943</v>
      </c>
      <c r="SW37" s="39">
        <f t="shared" ca="1" si="140"/>
        <v>28.279999999999944</v>
      </c>
      <c r="SX37" s="39">
        <f t="shared" ca="1" si="140"/>
        <v>28.379999999999946</v>
      </c>
      <c r="SY37" s="39">
        <f t="shared" ca="1" si="140"/>
        <v>28.479999999999947</v>
      </c>
      <c r="SZ37" s="39">
        <f t="shared" ca="1" si="140"/>
        <v>28.579999999999949</v>
      </c>
      <c r="TA37" s="39">
        <f t="shared" ca="1" si="140"/>
        <v>28.67999999999995</v>
      </c>
      <c r="TB37" s="39">
        <f t="shared" ca="1" si="140"/>
        <v>28.779999999999951</v>
      </c>
      <c r="TC37" s="39">
        <f t="shared" ca="1" si="140"/>
        <v>28.879999999999953</v>
      </c>
      <c r="TD37" s="39">
        <f t="shared" ca="1" si="140"/>
        <v>28.979999999999954</v>
      </c>
      <c r="TE37" s="39">
        <f t="shared" ca="1" si="140"/>
        <v>29.079999999999956</v>
      </c>
      <c r="TF37" s="39">
        <f t="shared" ca="1" si="140"/>
        <v>29.179999999999957</v>
      </c>
      <c r="TG37" s="39">
        <f t="shared" ca="1" si="140"/>
        <v>29.279999999999959</v>
      </c>
      <c r="TH37" s="39">
        <f t="shared" ca="1" si="140"/>
        <v>29.37999999999996</v>
      </c>
      <c r="TI37" s="39">
        <f t="shared" ca="1" si="140"/>
        <v>29.479999999999961</v>
      </c>
      <c r="TJ37" s="39">
        <f t="shared" ca="1" si="140"/>
        <v>29.579999999999963</v>
      </c>
      <c r="TK37" s="39">
        <f t="shared" ca="1" si="140"/>
        <v>29.679999999999964</v>
      </c>
      <c r="TL37" s="39">
        <f t="shared" ca="1" si="140"/>
        <v>29.779999999999966</v>
      </c>
      <c r="TM37" s="39">
        <f t="shared" ca="1" si="140"/>
        <v>29.879999999999967</v>
      </c>
      <c r="TN37" s="39">
        <f t="shared" ca="1" si="140"/>
        <v>29.979999999999968</v>
      </c>
      <c r="TO37" s="39">
        <f t="shared" ca="1" si="140"/>
        <v>30.07999999999997</v>
      </c>
      <c r="TP37" s="39">
        <f t="shared" ca="1" si="140"/>
        <v>30.179999999999971</v>
      </c>
      <c r="TQ37" s="39">
        <f t="shared" ca="1" si="140"/>
        <v>30.279999999999973</v>
      </c>
      <c r="TR37" s="39">
        <f t="shared" ca="1" si="140"/>
        <v>30.379999999999974</v>
      </c>
      <c r="TS37" s="39">
        <f t="shared" ca="1" si="140"/>
        <v>30.479999999999976</v>
      </c>
      <c r="TT37" s="39">
        <f t="shared" ca="1" si="140"/>
        <v>30.579999999999977</v>
      </c>
      <c r="TU37" s="39">
        <f t="shared" ca="1" si="140"/>
        <v>30.679999999999978</v>
      </c>
      <c r="TV37" s="39">
        <f t="shared" ca="1" si="140"/>
        <v>30.77999999999998</v>
      </c>
      <c r="TW37" s="39">
        <f t="shared" ca="1" si="140"/>
        <v>30.879999999999981</v>
      </c>
      <c r="TX37" s="39">
        <f t="shared" ca="1" si="140"/>
        <v>30.979999999999983</v>
      </c>
      <c r="TY37" s="39">
        <f t="shared" ca="1" si="140"/>
        <v>31.079999999999984</v>
      </c>
      <c r="TZ37" s="39">
        <f t="shared" ca="1" si="140"/>
        <v>31.179999999999986</v>
      </c>
      <c r="UA37" s="39">
        <f t="shared" ca="1" si="140"/>
        <v>31.279999999999987</v>
      </c>
      <c r="UB37" s="39">
        <f t="shared" ca="1" si="140"/>
        <v>31.379999999999988</v>
      </c>
      <c r="UC37" s="39">
        <f t="shared" ca="1" si="140"/>
        <v>31.47999999999999</v>
      </c>
      <c r="UD37" s="39">
        <f t="shared" ca="1" si="140"/>
        <v>31.579999999999991</v>
      </c>
      <c r="UE37" s="39">
        <f t="shared" ca="1" si="140"/>
        <v>31.679999999999993</v>
      </c>
      <c r="UF37" s="39">
        <f t="shared" ca="1" si="140"/>
        <v>31.779999999999994</v>
      </c>
      <c r="UG37" s="39">
        <f t="shared" ca="1" si="140"/>
        <v>31.879999999999995</v>
      </c>
      <c r="UH37" s="39">
        <f t="shared" ca="1" si="140"/>
        <v>31.979999999999997</v>
      </c>
      <c r="UI37" s="39">
        <f t="shared" ca="1" si="140"/>
        <v>32.08</v>
      </c>
      <c r="UJ37" s="39">
        <f t="shared" ca="1" si="140"/>
        <v>32.18</v>
      </c>
      <c r="UK37" s="39">
        <f t="shared" ca="1" si="140"/>
        <v>32.28</v>
      </c>
      <c r="UL37" s="39">
        <f t="shared" ca="1" si="140"/>
        <v>32.380000000000003</v>
      </c>
      <c r="UM37" s="39">
        <f t="shared" ca="1" si="140"/>
        <v>32.480000000000004</v>
      </c>
      <c r="UN37" s="39">
        <f t="shared" ca="1" si="140"/>
        <v>32.580000000000005</v>
      </c>
      <c r="UO37" s="39">
        <f t="shared" ca="1" si="140"/>
        <v>32.680000000000007</v>
      </c>
      <c r="UP37" s="39">
        <f t="shared" ca="1" si="140"/>
        <v>32.780000000000008</v>
      </c>
      <c r="UQ37" s="39">
        <f t="shared" ca="1" si="140"/>
        <v>32.88000000000001</v>
      </c>
      <c r="UR37" s="39">
        <f t="shared" ca="1" si="140"/>
        <v>32.980000000000011</v>
      </c>
      <c r="US37" s="39">
        <f t="shared" ca="1" si="140"/>
        <v>33.080000000000013</v>
      </c>
      <c r="UT37" s="39">
        <f t="shared" ca="1" si="140"/>
        <v>33.190000000000012</v>
      </c>
      <c r="UU37" s="39">
        <f t="shared" ca="1" si="140"/>
        <v>33.300000000000011</v>
      </c>
      <c r="UV37" s="39">
        <f t="shared" ca="1" si="140"/>
        <v>33.410000000000011</v>
      </c>
      <c r="UW37" s="39">
        <f t="shared" ca="1" si="140"/>
        <v>33.52000000000001</v>
      </c>
      <c r="UX37" s="39">
        <f t="shared" ca="1" si="140"/>
        <v>33.63000000000001</v>
      </c>
      <c r="UY37" s="39">
        <f t="shared" ca="1" si="140"/>
        <v>33.740000000000009</v>
      </c>
      <c r="UZ37" s="39">
        <f t="shared" ca="1" si="140"/>
        <v>33.850000000000009</v>
      </c>
      <c r="VA37" s="39">
        <f t="shared" ca="1" si="140"/>
        <v>33.960000000000008</v>
      </c>
      <c r="VB37" s="39">
        <f t="shared" ca="1" si="140"/>
        <v>34.070000000000007</v>
      </c>
      <c r="VC37" s="39">
        <f t="shared" ca="1" si="140"/>
        <v>34.180000000000007</v>
      </c>
      <c r="VD37" s="39">
        <f t="shared" ca="1" si="140"/>
        <v>34.290000000000006</v>
      </c>
      <c r="VE37" s="39">
        <f t="shared" ca="1" si="140"/>
        <v>34.400000000000006</v>
      </c>
      <c r="VF37" s="39">
        <f t="shared" ca="1" si="140"/>
        <v>34.510000000000005</v>
      </c>
      <c r="VG37" s="39">
        <f t="shared" ca="1" si="140"/>
        <v>34.620000000000005</v>
      </c>
      <c r="VH37" s="39">
        <f t="shared" ref="VH37:XS37" ca="1" si="141">+VG37+VH35</f>
        <v>34.730000000000004</v>
      </c>
      <c r="VI37" s="39">
        <f t="shared" ca="1" si="141"/>
        <v>34.840000000000003</v>
      </c>
      <c r="VJ37" s="39">
        <f t="shared" ca="1" si="141"/>
        <v>34.950000000000003</v>
      </c>
      <c r="VK37" s="39">
        <f t="shared" ca="1" si="141"/>
        <v>35.06</v>
      </c>
      <c r="VL37" s="39">
        <f t="shared" ca="1" si="141"/>
        <v>35.17</v>
      </c>
      <c r="VM37" s="39">
        <f t="shared" ca="1" si="141"/>
        <v>35.28</v>
      </c>
      <c r="VN37" s="39">
        <f t="shared" ca="1" si="141"/>
        <v>35.39</v>
      </c>
      <c r="VO37" s="39">
        <f t="shared" ca="1" si="141"/>
        <v>35.5</v>
      </c>
      <c r="VP37" s="39">
        <f t="shared" ca="1" si="141"/>
        <v>35.61</v>
      </c>
      <c r="VQ37" s="39">
        <f t="shared" ca="1" si="141"/>
        <v>35.72</v>
      </c>
      <c r="VR37" s="39">
        <f t="shared" ca="1" si="141"/>
        <v>35.83</v>
      </c>
      <c r="VS37" s="39">
        <f t="shared" ca="1" si="141"/>
        <v>35.94</v>
      </c>
      <c r="VT37" s="39">
        <f t="shared" ca="1" si="141"/>
        <v>36.049999999999997</v>
      </c>
      <c r="VU37" s="39">
        <f t="shared" ca="1" si="141"/>
        <v>36.159999999999997</v>
      </c>
      <c r="VV37" s="39">
        <f t="shared" ca="1" si="141"/>
        <v>36.269999999999996</v>
      </c>
      <c r="VW37" s="39">
        <f t="shared" ca="1" si="141"/>
        <v>36.379999999999995</v>
      </c>
      <c r="VX37" s="39">
        <f t="shared" ca="1" si="141"/>
        <v>36.489999999999995</v>
      </c>
      <c r="VY37" s="39">
        <f t="shared" ca="1" si="141"/>
        <v>36.599999999999994</v>
      </c>
      <c r="VZ37" s="39">
        <f t="shared" ca="1" si="141"/>
        <v>36.709999999999994</v>
      </c>
      <c r="WA37" s="39">
        <f t="shared" ca="1" si="141"/>
        <v>36.819999999999993</v>
      </c>
      <c r="WB37" s="39">
        <f t="shared" ca="1" si="141"/>
        <v>36.929999999999993</v>
      </c>
      <c r="WC37" s="39">
        <f t="shared" ca="1" si="141"/>
        <v>37.039999999999992</v>
      </c>
      <c r="WD37" s="39">
        <f t="shared" ca="1" si="141"/>
        <v>37.159999999999989</v>
      </c>
      <c r="WE37" s="39">
        <f t="shared" ca="1" si="141"/>
        <v>37.279999999999987</v>
      </c>
      <c r="WF37" s="39">
        <f t="shared" ca="1" si="141"/>
        <v>37.399999999999984</v>
      </c>
      <c r="WG37" s="39">
        <f t="shared" ca="1" si="141"/>
        <v>37.519999999999982</v>
      </c>
      <c r="WH37" s="39">
        <f t="shared" ca="1" si="141"/>
        <v>37.639999999999979</v>
      </c>
      <c r="WI37" s="39">
        <f t="shared" ca="1" si="141"/>
        <v>37.759999999999977</v>
      </c>
      <c r="WJ37" s="39">
        <f t="shared" ca="1" si="141"/>
        <v>37.879999999999974</v>
      </c>
      <c r="WK37" s="39">
        <f t="shared" ca="1" si="141"/>
        <v>37.999999999999972</v>
      </c>
      <c r="WL37" s="39">
        <f t="shared" ca="1" si="141"/>
        <v>38.119999999999969</v>
      </c>
      <c r="WM37" s="39">
        <f t="shared" ca="1" si="141"/>
        <v>38.239999999999966</v>
      </c>
      <c r="WN37" s="39">
        <f t="shared" ca="1" si="141"/>
        <v>38.359999999999964</v>
      </c>
      <c r="WO37" s="39">
        <f t="shared" ca="1" si="141"/>
        <v>38.479999999999961</v>
      </c>
      <c r="WP37" s="39">
        <f t="shared" ca="1" si="141"/>
        <v>38.599999999999959</v>
      </c>
      <c r="WQ37" s="39">
        <f t="shared" ca="1" si="141"/>
        <v>38.719999999999956</v>
      </c>
      <c r="WR37" s="39">
        <f t="shared" ca="1" si="141"/>
        <v>38.839999999999954</v>
      </c>
      <c r="WS37" s="39">
        <f t="shared" ca="1" si="141"/>
        <v>38.959999999999951</v>
      </c>
      <c r="WT37" s="39">
        <f t="shared" ca="1" si="141"/>
        <v>39.079999999999949</v>
      </c>
      <c r="WU37" s="39">
        <f t="shared" ca="1" si="141"/>
        <v>39.199999999999946</v>
      </c>
      <c r="WV37" s="39">
        <f t="shared" ca="1" si="141"/>
        <v>39.319999999999943</v>
      </c>
      <c r="WW37" s="39">
        <f t="shared" ca="1" si="141"/>
        <v>39.439999999999941</v>
      </c>
      <c r="WX37" s="39">
        <f t="shared" ca="1" si="141"/>
        <v>39.559999999999938</v>
      </c>
      <c r="WY37" s="39">
        <f t="shared" ca="1" si="141"/>
        <v>39.679999999999936</v>
      </c>
      <c r="WZ37" s="39">
        <f t="shared" ca="1" si="141"/>
        <v>39.799999999999933</v>
      </c>
      <c r="XA37" s="39">
        <f t="shared" ca="1" si="141"/>
        <v>39.919999999999931</v>
      </c>
      <c r="XB37" s="39">
        <f t="shared" ca="1" si="141"/>
        <v>40.039999999999928</v>
      </c>
      <c r="XC37" s="39">
        <f t="shared" ca="1" si="141"/>
        <v>40.159999999999926</v>
      </c>
      <c r="XD37" s="39">
        <f t="shared" ca="1" si="141"/>
        <v>40.279999999999923</v>
      </c>
      <c r="XE37" s="39">
        <f t="shared" ca="1" si="141"/>
        <v>40.39999999999992</v>
      </c>
      <c r="XF37" s="39">
        <f t="shared" ca="1" si="141"/>
        <v>40.519999999999918</v>
      </c>
      <c r="XG37" s="39">
        <f t="shared" ca="1" si="141"/>
        <v>40.639999999999915</v>
      </c>
      <c r="XH37" s="39">
        <f t="shared" ca="1" si="141"/>
        <v>40.759999999999913</v>
      </c>
      <c r="XI37" s="39">
        <f t="shared" ca="1" si="141"/>
        <v>40.87999999999991</v>
      </c>
      <c r="XJ37" s="39">
        <f t="shared" ca="1" si="141"/>
        <v>40.999999999999908</v>
      </c>
      <c r="XK37" s="39">
        <f t="shared" ca="1" si="141"/>
        <v>41.119999999999905</v>
      </c>
      <c r="XL37" s="39">
        <f t="shared" ca="1" si="141"/>
        <v>41.239999999999903</v>
      </c>
      <c r="XM37" s="39">
        <f t="shared" ca="1" si="141"/>
        <v>41.3599999999999</v>
      </c>
      <c r="XN37" s="39">
        <f t="shared" ca="1" si="141"/>
        <v>41.479999999999897</v>
      </c>
      <c r="XO37" s="39">
        <f t="shared" ca="1" si="141"/>
        <v>41.599999999999895</v>
      </c>
      <c r="XP37" s="39">
        <f t="shared" ca="1" si="141"/>
        <v>41.719999999999892</v>
      </c>
      <c r="XQ37" s="39">
        <f t="shared" ca="1" si="141"/>
        <v>41.83999999999989</v>
      </c>
      <c r="XR37" s="39">
        <f t="shared" ca="1" si="141"/>
        <v>41.959999999999887</v>
      </c>
      <c r="XS37" s="39">
        <f t="shared" ca="1" si="141"/>
        <v>42.079999999999885</v>
      </c>
      <c r="XT37" s="39">
        <f t="shared" ref="XT37:AAE37" ca="1" si="142">+XS37+XT35</f>
        <v>42.199999999999882</v>
      </c>
      <c r="XU37" s="39">
        <f t="shared" ca="1" si="142"/>
        <v>42.319999999999879</v>
      </c>
      <c r="XV37" s="39">
        <f t="shared" ca="1" si="142"/>
        <v>42.439999999999877</v>
      </c>
      <c r="XW37" s="39">
        <f t="shared" ca="1" si="142"/>
        <v>42.559999999999874</v>
      </c>
      <c r="XX37" s="39">
        <f t="shared" ca="1" si="142"/>
        <v>42.679999999999872</v>
      </c>
      <c r="XY37" s="39">
        <f t="shared" ca="1" si="142"/>
        <v>42.799999999999869</v>
      </c>
      <c r="XZ37" s="39">
        <f t="shared" ca="1" si="142"/>
        <v>42.919999999999867</v>
      </c>
      <c r="YA37" s="39">
        <f t="shared" ca="1" si="142"/>
        <v>43.039999999999864</v>
      </c>
      <c r="YB37" s="39">
        <f t="shared" ca="1" si="142"/>
        <v>43.159999999999862</v>
      </c>
      <c r="YC37" s="39">
        <f t="shared" ca="1" si="142"/>
        <v>43.279999999999859</v>
      </c>
      <c r="YD37" s="39">
        <f t="shared" ca="1" si="142"/>
        <v>43.399999999999856</v>
      </c>
      <c r="YE37" s="39">
        <f t="shared" ca="1" si="142"/>
        <v>43.519999999999854</v>
      </c>
      <c r="YF37" s="39">
        <f t="shared" ca="1" si="142"/>
        <v>43.639999999999851</v>
      </c>
      <c r="YG37" s="39">
        <f t="shared" ca="1" si="142"/>
        <v>43.769999999999854</v>
      </c>
      <c r="YH37" s="39">
        <f t="shared" ca="1" si="142"/>
        <v>43.899999999999856</v>
      </c>
      <c r="YI37" s="39">
        <f t="shared" ca="1" si="142"/>
        <v>44.029999999999859</v>
      </c>
      <c r="YJ37" s="39">
        <f t="shared" ca="1" si="142"/>
        <v>44.159999999999862</v>
      </c>
      <c r="YK37" s="39">
        <f t="shared" ca="1" si="142"/>
        <v>44.289999999999864</v>
      </c>
      <c r="YL37" s="39">
        <f t="shared" ca="1" si="142"/>
        <v>44.419999999999867</v>
      </c>
      <c r="YM37" s="39">
        <f t="shared" ca="1" si="142"/>
        <v>44.549999999999869</v>
      </c>
      <c r="YN37" s="39">
        <f t="shared" ca="1" si="142"/>
        <v>44.679999999999872</v>
      </c>
      <c r="YO37" s="39">
        <f t="shared" ca="1" si="142"/>
        <v>44.809999999999874</v>
      </c>
      <c r="YP37" s="39">
        <f t="shared" ca="1" si="142"/>
        <v>44.939999999999877</v>
      </c>
      <c r="YQ37" s="39">
        <f t="shared" ca="1" si="142"/>
        <v>45.069999999999879</v>
      </c>
      <c r="YR37" s="39">
        <f t="shared" ca="1" si="142"/>
        <v>45.199999999999882</v>
      </c>
      <c r="YS37" s="39">
        <f t="shared" ca="1" si="142"/>
        <v>45.329999999999885</v>
      </c>
      <c r="YT37" s="39">
        <f t="shared" ca="1" si="142"/>
        <v>45.459999999999887</v>
      </c>
      <c r="YU37" s="39">
        <f t="shared" ca="1" si="142"/>
        <v>45.58999999999989</v>
      </c>
      <c r="YV37" s="39">
        <f t="shared" ca="1" si="142"/>
        <v>45.719999999999892</v>
      </c>
      <c r="YW37" s="39">
        <f t="shared" ca="1" si="142"/>
        <v>45.849999999999895</v>
      </c>
      <c r="YX37" s="39">
        <f t="shared" ca="1" si="142"/>
        <v>45.979999999999897</v>
      </c>
      <c r="YY37" s="39">
        <f t="shared" ca="1" si="142"/>
        <v>46.1099999999999</v>
      </c>
      <c r="YZ37" s="39">
        <f t="shared" ca="1" si="142"/>
        <v>46.239999999999903</v>
      </c>
      <c r="ZA37" s="39">
        <f t="shared" ca="1" si="142"/>
        <v>46.369999999999905</v>
      </c>
      <c r="ZB37" s="39">
        <f t="shared" ca="1" si="142"/>
        <v>46.499999999999908</v>
      </c>
      <c r="ZC37" s="39">
        <f t="shared" ca="1" si="142"/>
        <v>46.62999999999991</v>
      </c>
      <c r="ZD37" s="39">
        <f t="shared" ca="1" si="142"/>
        <v>46.759999999999913</v>
      </c>
      <c r="ZE37" s="39">
        <f t="shared" ca="1" si="142"/>
        <v>46.889999999999915</v>
      </c>
      <c r="ZF37" s="39">
        <f t="shared" ca="1" si="142"/>
        <v>47.019999999999918</v>
      </c>
      <c r="ZG37" s="39">
        <f t="shared" ca="1" si="142"/>
        <v>47.14999999999992</v>
      </c>
      <c r="ZH37" s="39">
        <f t="shared" ca="1" si="142"/>
        <v>47.279999999999923</v>
      </c>
      <c r="ZI37" s="39">
        <f t="shared" ca="1" si="142"/>
        <v>47.409999999999926</v>
      </c>
      <c r="ZJ37" s="39">
        <f t="shared" ca="1" si="142"/>
        <v>47.539999999999928</v>
      </c>
      <c r="ZK37" s="39">
        <f t="shared" ca="1" si="142"/>
        <v>47.669999999999931</v>
      </c>
      <c r="ZL37" s="39">
        <f t="shared" ca="1" si="142"/>
        <v>47.799999999999933</v>
      </c>
      <c r="ZM37" s="39">
        <f t="shared" ca="1" si="142"/>
        <v>47.929999999999936</v>
      </c>
      <c r="ZN37" s="39">
        <f t="shared" ca="1" si="142"/>
        <v>48.059999999999938</v>
      </c>
      <c r="ZO37" s="39">
        <f t="shared" ca="1" si="142"/>
        <v>48.189999999999941</v>
      </c>
      <c r="ZP37" s="39">
        <f t="shared" ca="1" si="142"/>
        <v>48.319999999999943</v>
      </c>
      <c r="ZQ37" s="39">
        <f t="shared" ca="1" si="142"/>
        <v>48.449999999999946</v>
      </c>
      <c r="ZR37" s="39">
        <f t="shared" ca="1" si="142"/>
        <v>48.579999999999949</v>
      </c>
      <c r="ZS37" s="39">
        <f t="shared" ca="1" si="142"/>
        <v>48.709999999999951</v>
      </c>
      <c r="ZT37" s="39">
        <f t="shared" ca="1" si="142"/>
        <v>48.839999999999954</v>
      </c>
      <c r="ZU37" s="39">
        <f t="shared" ca="1" si="142"/>
        <v>48.969999999999956</v>
      </c>
      <c r="ZV37" s="39">
        <f t="shared" ca="1" si="142"/>
        <v>49.099999999999959</v>
      </c>
      <c r="ZW37" s="39">
        <f t="shared" ca="1" si="142"/>
        <v>49.229999999999961</v>
      </c>
      <c r="ZX37" s="39">
        <f t="shared" ca="1" si="142"/>
        <v>49.359999999999964</v>
      </c>
      <c r="ZY37" s="39">
        <f t="shared" ca="1" si="142"/>
        <v>49.489999999999966</v>
      </c>
      <c r="ZZ37" s="39">
        <f t="shared" ca="1" si="142"/>
        <v>49.619999999999969</v>
      </c>
      <c r="AAA37" s="39">
        <f t="shared" ca="1" si="142"/>
        <v>49.749999999999972</v>
      </c>
      <c r="AAB37" s="39">
        <f t="shared" ca="1" si="142"/>
        <v>49.879999999999974</v>
      </c>
      <c r="AAC37" s="39">
        <f t="shared" ca="1" si="142"/>
        <v>50.009999999999977</v>
      </c>
      <c r="AAD37" s="39">
        <f t="shared" ca="1" si="142"/>
        <v>50.139999999999979</v>
      </c>
      <c r="AAE37" s="39">
        <f t="shared" ca="1" si="142"/>
        <v>50.269999999999982</v>
      </c>
      <c r="AAF37" s="39">
        <f t="shared" ref="AAF37:AAU37" ca="1" si="143">+AAE37+AAF35</f>
        <v>50.399999999999984</v>
      </c>
      <c r="AAG37" s="39">
        <f t="shared" ca="1" si="143"/>
        <v>50.529999999999987</v>
      </c>
      <c r="AAH37" s="39">
        <f t="shared" ca="1" si="143"/>
        <v>50.659999999999989</v>
      </c>
      <c r="AAI37" s="39">
        <f t="shared" ca="1" si="143"/>
        <v>50.789999999999992</v>
      </c>
      <c r="AAJ37" s="39">
        <f t="shared" ca="1" si="143"/>
        <v>50.919999999999995</v>
      </c>
      <c r="AAK37" s="39">
        <f t="shared" ca="1" si="143"/>
        <v>51.05</v>
      </c>
      <c r="AAL37" s="39">
        <f t="shared" ca="1" si="143"/>
        <v>51.18</v>
      </c>
      <c r="AAM37" s="39">
        <f t="shared" ca="1" si="143"/>
        <v>51.31</v>
      </c>
      <c r="AAN37" s="39">
        <f t="shared" ca="1" si="143"/>
        <v>51.440000000000005</v>
      </c>
      <c r="AAO37" s="39">
        <f t="shared" ca="1" si="143"/>
        <v>51.570000000000007</v>
      </c>
      <c r="AAP37" s="39">
        <f t="shared" ca="1" si="143"/>
        <v>51.710000000000008</v>
      </c>
      <c r="AAQ37" s="39">
        <f t="shared" ca="1" si="143"/>
        <v>51.850000000000009</v>
      </c>
      <c r="AAR37" s="39">
        <f t="shared" ca="1" si="143"/>
        <v>51.990000000000009</v>
      </c>
      <c r="AAS37" s="39">
        <f t="shared" ca="1" si="143"/>
        <v>52.13000000000001</v>
      </c>
      <c r="AAT37" s="39">
        <f t="shared" ca="1" si="143"/>
        <v>52.27000000000001</v>
      </c>
      <c r="AAU37" s="39">
        <f t="shared" ca="1" si="143"/>
        <v>52.410000000000011</v>
      </c>
    </row>
    <row r="38" spans="2:723" s="18" customFormat="1">
      <c r="B38" s="19"/>
      <c r="AW38" s="23"/>
      <c r="BK38" s="23"/>
      <c r="BL38" s="23"/>
      <c r="LW38" s="22"/>
    </row>
    <row r="39" spans="2:723" s="18" customFormat="1">
      <c r="B39" s="19"/>
      <c r="AW39" s="23"/>
      <c r="BK39" s="23"/>
      <c r="BL39" s="23"/>
      <c r="LW39" s="22"/>
    </row>
    <row r="40" spans="2:723" s="18" customFormat="1">
      <c r="B40" s="19" t="s">
        <v>1</v>
      </c>
      <c r="AW40" s="23"/>
      <c r="BK40" s="23"/>
      <c r="BL40" s="23"/>
      <c r="LW40" s="22"/>
    </row>
    <row r="41" spans="2:723" s="18" customFormat="1">
      <c r="B41" s="33" t="s">
        <v>23</v>
      </c>
      <c r="C41" s="37">
        <f ca="1">+C$26</f>
        <v>100</v>
      </c>
      <c r="D41" s="37">
        <f t="shared" ref="D41:BO41" ca="1" si="144">+C41+D$26</f>
        <v>100</v>
      </c>
      <c r="E41" s="37">
        <f t="shared" ca="1" si="144"/>
        <v>100</v>
      </c>
      <c r="F41" s="37">
        <f t="shared" ca="1" si="144"/>
        <v>100</v>
      </c>
      <c r="G41" s="37">
        <f t="shared" ca="1" si="144"/>
        <v>100</v>
      </c>
      <c r="H41" s="37">
        <f t="shared" ca="1" si="144"/>
        <v>100</v>
      </c>
      <c r="I41" s="37">
        <f t="shared" ca="1" si="144"/>
        <v>100</v>
      </c>
      <c r="J41" s="37">
        <f t="shared" ca="1" si="144"/>
        <v>100</v>
      </c>
      <c r="K41" s="37">
        <f t="shared" ca="1" si="144"/>
        <v>100</v>
      </c>
      <c r="L41" s="37">
        <f t="shared" ca="1" si="144"/>
        <v>100</v>
      </c>
      <c r="M41" s="37">
        <f t="shared" ca="1" si="144"/>
        <v>100</v>
      </c>
      <c r="N41" s="37">
        <f t="shared" ca="1" si="144"/>
        <v>100</v>
      </c>
      <c r="O41" s="37">
        <f t="shared" ca="1" si="144"/>
        <v>100</v>
      </c>
      <c r="P41" s="37">
        <f t="shared" ca="1" si="144"/>
        <v>100</v>
      </c>
      <c r="Q41" s="37">
        <f t="shared" ca="1" si="144"/>
        <v>145</v>
      </c>
      <c r="R41" s="37">
        <f t="shared" ca="1" si="144"/>
        <v>145</v>
      </c>
      <c r="S41" s="37">
        <f t="shared" ca="1" si="144"/>
        <v>145</v>
      </c>
      <c r="T41" s="37">
        <f t="shared" ca="1" si="144"/>
        <v>145</v>
      </c>
      <c r="U41" s="37">
        <f t="shared" ca="1" si="144"/>
        <v>145</v>
      </c>
      <c r="V41" s="37">
        <f t="shared" ca="1" si="144"/>
        <v>145</v>
      </c>
      <c r="W41" s="37">
        <f t="shared" ca="1" si="144"/>
        <v>145</v>
      </c>
      <c r="X41" s="37">
        <f t="shared" ca="1" si="144"/>
        <v>145</v>
      </c>
      <c r="Y41" s="37">
        <f t="shared" ca="1" si="144"/>
        <v>145</v>
      </c>
      <c r="Z41" s="37">
        <f t="shared" ca="1" si="144"/>
        <v>145</v>
      </c>
      <c r="AA41" s="37">
        <f t="shared" ca="1" si="144"/>
        <v>145</v>
      </c>
      <c r="AB41" s="37">
        <f t="shared" ca="1" si="144"/>
        <v>145</v>
      </c>
      <c r="AC41" s="37">
        <f t="shared" ca="1" si="144"/>
        <v>145</v>
      </c>
      <c r="AD41" s="37">
        <f t="shared" ca="1" si="144"/>
        <v>145</v>
      </c>
      <c r="AE41" s="37">
        <f t="shared" ca="1" si="144"/>
        <v>145</v>
      </c>
      <c r="AF41" s="37">
        <f t="shared" ca="1" si="144"/>
        <v>145</v>
      </c>
      <c r="AG41" s="37">
        <f t="shared" ca="1" si="144"/>
        <v>145</v>
      </c>
      <c r="AH41" s="37">
        <f t="shared" ca="1" si="144"/>
        <v>145</v>
      </c>
      <c r="AI41" s="37">
        <f t="shared" ca="1" si="144"/>
        <v>145</v>
      </c>
      <c r="AJ41" s="37">
        <f t="shared" ca="1" si="144"/>
        <v>145</v>
      </c>
      <c r="AK41" s="37">
        <f t="shared" ca="1" si="144"/>
        <v>145</v>
      </c>
      <c r="AL41" s="37">
        <f t="shared" ca="1" si="144"/>
        <v>145</v>
      </c>
      <c r="AM41" s="37">
        <f t="shared" ca="1" si="144"/>
        <v>145</v>
      </c>
      <c r="AN41" s="37">
        <f t="shared" ca="1" si="144"/>
        <v>145</v>
      </c>
      <c r="AO41" s="37">
        <f t="shared" ca="1" si="144"/>
        <v>145</v>
      </c>
      <c r="AP41" s="37">
        <f t="shared" ca="1" si="144"/>
        <v>145</v>
      </c>
      <c r="AQ41" s="37">
        <f t="shared" ca="1" si="144"/>
        <v>145</v>
      </c>
      <c r="AR41" s="37">
        <f t="shared" ca="1" si="144"/>
        <v>145</v>
      </c>
      <c r="AS41" s="37">
        <f t="shared" ca="1" si="144"/>
        <v>145</v>
      </c>
      <c r="AT41" s="37">
        <f t="shared" ca="1" si="144"/>
        <v>145</v>
      </c>
      <c r="AU41" s="37">
        <f t="shared" ca="1" si="144"/>
        <v>145</v>
      </c>
      <c r="AV41" s="37">
        <f t="shared" ca="1" si="144"/>
        <v>190</v>
      </c>
      <c r="AW41" s="37">
        <f t="shared" ca="1" si="144"/>
        <v>190</v>
      </c>
      <c r="AX41" s="37">
        <f t="shared" ca="1" si="144"/>
        <v>190</v>
      </c>
      <c r="AY41" s="37">
        <f t="shared" ca="1" si="144"/>
        <v>190</v>
      </c>
      <c r="AZ41" s="37">
        <f t="shared" ca="1" si="144"/>
        <v>190</v>
      </c>
      <c r="BA41" s="37">
        <f t="shared" ca="1" si="144"/>
        <v>190</v>
      </c>
      <c r="BB41" s="37">
        <f t="shared" ca="1" si="144"/>
        <v>190</v>
      </c>
      <c r="BC41" s="37">
        <f t="shared" ca="1" si="144"/>
        <v>190</v>
      </c>
      <c r="BD41" s="37">
        <f t="shared" ca="1" si="144"/>
        <v>190</v>
      </c>
      <c r="BE41" s="37">
        <f t="shared" ca="1" si="144"/>
        <v>190</v>
      </c>
      <c r="BF41" s="37">
        <f t="shared" ca="1" si="144"/>
        <v>190</v>
      </c>
      <c r="BG41" s="37">
        <f t="shared" ca="1" si="144"/>
        <v>190</v>
      </c>
      <c r="BH41" s="37">
        <f t="shared" ca="1" si="144"/>
        <v>190</v>
      </c>
      <c r="BI41" s="37">
        <f t="shared" ca="1" si="144"/>
        <v>190</v>
      </c>
      <c r="BJ41" s="37">
        <f t="shared" ca="1" si="144"/>
        <v>190</v>
      </c>
      <c r="BK41" s="37">
        <f t="shared" ca="1" si="144"/>
        <v>190</v>
      </c>
      <c r="BL41" s="37">
        <f t="shared" ca="1" si="144"/>
        <v>190</v>
      </c>
      <c r="BM41" s="37">
        <f t="shared" ca="1" si="144"/>
        <v>190</v>
      </c>
      <c r="BN41" s="37">
        <f t="shared" ca="1" si="144"/>
        <v>190</v>
      </c>
      <c r="BO41" s="37">
        <f t="shared" ca="1" si="144"/>
        <v>190</v>
      </c>
      <c r="BP41" s="37">
        <f t="shared" ref="BP41:EA41" ca="1" si="145">+BO41+BP$26</f>
        <v>190</v>
      </c>
      <c r="BQ41" s="37">
        <f t="shared" ca="1" si="145"/>
        <v>190</v>
      </c>
      <c r="BR41" s="37">
        <f t="shared" ca="1" si="145"/>
        <v>190</v>
      </c>
      <c r="BS41" s="37">
        <f t="shared" ca="1" si="145"/>
        <v>190</v>
      </c>
      <c r="BT41" s="37">
        <f t="shared" ca="1" si="145"/>
        <v>190</v>
      </c>
      <c r="BU41" s="37">
        <f t="shared" ca="1" si="145"/>
        <v>190</v>
      </c>
      <c r="BV41" s="37">
        <f t="shared" ca="1" si="145"/>
        <v>190</v>
      </c>
      <c r="BW41" s="37">
        <f t="shared" ca="1" si="145"/>
        <v>190</v>
      </c>
      <c r="BX41" s="37">
        <f t="shared" ca="1" si="145"/>
        <v>190</v>
      </c>
      <c r="BY41" s="37">
        <f t="shared" ca="1" si="145"/>
        <v>190</v>
      </c>
      <c r="BZ41" s="37">
        <f t="shared" ca="1" si="145"/>
        <v>190</v>
      </c>
      <c r="CA41" s="37">
        <f t="shared" ca="1" si="145"/>
        <v>235</v>
      </c>
      <c r="CB41" s="37">
        <f t="shared" ca="1" si="145"/>
        <v>235</v>
      </c>
      <c r="CC41" s="37">
        <f t="shared" ca="1" si="145"/>
        <v>235</v>
      </c>
      <c r="CD41" s="37">
        <f t="shared" ca="1" si="145"/>
        <v>235</v>
      </c>
      <c r="CE41" s="37">
        <f t="shared" ca="1" si="145"/>
        <v>235</v>
      </c>
      <c r="CF41" s="37">
        <f t="shared" ca="1" si="145"/>
        <v>235</v>
      </c>
      <c r="CG41" s="37">
        <f t="shared" ca="1" si="145"/>
        <v>235</v>
      </c>
      <c r="CH41" s="37">
        <f t="shared" ca="1" si="145"/>
        <v>235</v>
      </c>
      <c r="CI41" s="37">
        <f t="shared" ca="1" si="145"/>
        <v>235</v>
      </c>
      <c r="CJ41" s="37">
        <f t="shared" ca="1" si="145"/>
        <v>235</v>
      </c>
      <c r="CK41" s="37">
        <f t="shared" ca="1" si="145"/>
        <v>235</v>
      </c>
      <c r="CL41" s="37">
        <f t="shared" ca="1" si="145"/>
        <v>235</v>
      </c>
      <c r="CM41" s="37">
        <f t="shared" ca="1" si="145"/>
        <v>235</v>
      </c>
      <c r="CN41" s="37">
        <f t="shared" ca="1" si="145"/>
        <v>235</v>
      </c>
      <c r="CO41" s="37">
        <f t="shared" ca="1" si="145"/>
        <v>235</v>
      </c>
      <c r="CP41" s="37">
        <f t="shared" ca="1" si="145"/>
        <v>235</v>
      </c>
      <c r="CQ41" s="37">
        <f t="shared" ca="1" si="145"/>
        <v>235</v>
      </c>
      <c r="CR41" s="37">
        <f t="shared" ca="1" si="145"/>
        <v>235</v>
      </c>
      <c r="CS41" s="37">
        <f t="shared" ca="1" si="145"/>
        <v>235</v>
      </c>
      <c r="CT41" s="37">
        <f t="shared" ca="1" si="145"/>
        <v>235</v>
      </c>
      <c r="CU41" s="37">
        <f t="shared" ca="1" si="145"/>
        <v>235</v>
      </c>
      <c r="CV41" s="37">
        <f t="shared" ca="1" si="145"/>
        <v>235</v>
      </c>
      <c r="CW41" s="37">
        <f t="shared" ca="1" si="145"/>
        <v>235</v>
      </c>
      <c r="CX41" s="37">
        <f t="shared" ca="1" si="145"/>
        <v>235</v>
      </c>
      <c r="CY41" s="37">
        <f t="shared" ca="1" si="145"/>
        <v>235</v>
      </c>
      <c r="CZ41" s="37">
        <f t="shared" ca="1" si="145"/>
        <v>235</v>
      </c>
      <c r="DA41" s="37">
        <f t="shared" ca="1" si="145"/>
        <v>235</v>
      </c>
      <c r="DB41" s="37">
        <f t="shared" ca="1" si="145"/>
        <v>235</v>
      </c>
      <c r="DC41" s="37">
        <f t="shared" ca="1" si="145"/>
        <v>235</v>
      </c>
      <c r="DD41" s="37">
        <f t="shared" ca="1" si="145"/>
        <v>235</v>
      </c>
      <c r="DE41" s="37">
        <f t="shared" ca="1" si="145"/>
        <v>280</v>
      </c>
      <c r="DF41" s="37">
        <f t="shared" ca="1" si="145"/>
        <v>280</v>
      </c>
      <c r="DG41" s="37">
        <f t="shared" ca="1" si="145"/>
        <v>280</v>
      </c>
      <c r="DH41" s="37">
        <f t="shared" ca="1" si="145"/>
        <v>280</v>
      </c>
      <c r="DI41" s="37">
        <f t="shared" ca="1" si="145"/>
        <v>280</v>
      </c>
      <c r="DJ41" s="37">
        <f t="shared" ca="1" si="145"/>
        <v>280</v>
      </c>
      <c r="DK41" s="37">
        <f t="shared" ca="1" si="145"/>
        <v>280</v>
      </c>
      <c r="DL41" s="37">
        <f t="shared" ca="1" si="145"/>
        <v>280</v>
      </c>
      <c r="DM41" s="37">
        <f t="shared" ca="1" si="145"/>
        <v>280</v>
      </c>
      <c r="DN41" s="37">
        <f t="shared" ca="1" si="145"/>
        <v>280</v>
      </c>
      <c r="DO41" s="37">
        <f t="shared" ca="1" si="145"/>
        <v>280</v>
      </c>
      <c r="DP41" s="37">
        <f t="shared" ca="1" si="145"/>
        <v>280</v>
      </c>
      <c r="DQ41" s="37">
        <f t="shared" ca="1" si="145"/>
        <v>280</v>
      </c>
      <c r="DR41" s="37">
        <f t="shared" ca="1" si="145"/>
        <v>280</v>
      </c>
      <c r="DS41" s="37">
        <f t="shared" ca="1" si="145"/>
        <v>280</v>
      </c>
      <c r="DT41" s="37">
        <f t="shared" ca="1" si="145"/>
        <v>280</v>
      </c>
      <c r="DU41" s="37">
        <f t="shared" ca="1" si="145"/>
        <v>280</v>
      </c>
      <c r="DV41" s="37">
        <f t="shared" ca="1" si="145"/>
        <v>280</v>
      </c>
      <c r="DW41" s="37">
        <f t="shared" ca="1" si="145"/>
        <v>280</v>
      </c>
      <c r="DX41" s="37">
        <f t="shared" ca="1" si="145"/>
        <v>280</v>
      </c>
      <c r="DY41" s="37">
        <f t="shared" ca="1" si="145"/>
        <v>280</v>
      </c>
      <c r="DZ41" s="37">
        <f t="shared" ca="1" si="145"/>
        <v>280</v>
      </c>
      <c r="EA41" s="37">
        <f t="shared" ca="1" si="145"/>
        <v>280</v>
      </c>
      <c r="EB41" s="37">
        <f t="shared" ref="EB41:GM41" ca="1" si="146">+EA41+EB$26</f>
        <v>280</v>
      </c>
      <c r="EC41" s="37">
        <f t="shared" ca="1" si="146"/>
        <v>280</v>
      </c>
      <c r="ED41" s="37">
        <f t="shared" ca="1" si="146"/>
        <v>280</v>
      </c>
      <c r="EE41" s="37">
        <f t="shared" ca="1" si="146"/>
        <v>280</v>
      </c>
      <c r="EF41" s="37">
        <f t="shared" ca="1" si="146"/>
        <v>280</v>
      </c>
      <c r="EG41" s="37">
        <f t="shared" ca="1" si="146"/>
        <v>280</v>
      </c>
      <c r="EH41" s="37">
        <f t="shared" ca="1" si="146"/>
        <v>280</v>
      </c>
      <c r="EI41" s="37">
        <f t="shared" ca="1" si="146"/>
        <v>280</v>
      </c>
      <c r="EJ41" s="37">
        <f t="shared" ca="1" si="146"/>
        <v>325</v>
      </c>
      <c r="EK41" s="37">
        <f t="shared" ca="1" si="146"/>
        <v>325</v>
      </c>
      <c r="EL41" s="37">
        <f t="shared" ca="1" si="146"/>
        <v>325</v>
      </c>
      <c r="EM41" s="37">
        <f t="shared" ca="1" si="146"/>
        <v>325</v>
      </c>
      <c r="EN41" s="37">
        <f t="shared" ca="1" si="146"/>
        <v>325</v>
      </c>
      <c r="EO41" s="37">
        <f t="shared" ca="1" si="146"/>
        <v>325</v>
      </c>
      <c r="EP41" s="37">
        <f t="shared" ca="1" si="146"/>
        <v>325</v>
      </c>
      <c r="EQ41" s="37">
        <f t="shared" ca="1" si="146"/>
        <v>325</v>
      </c>
      <c r="ER41" s="37">
        <f t="shared" ca="1" si="146"/>
        <v>325</v>
      </c>
      <c r="ES41" s="37">
        <f t="shared" ca="1" si="146"/>
        <v>325</v>
      </c>
      <c r="ET41" s="37">
        <f t="shared" ca="1" si="146"/>
        <v>325</v>
      </c>
      <c r="EU41" s="37">
        <f t="shared" ca="1" si="146"/>
        <v>325</v>
      </c>
      <c r="EV41" s="37">
        <f t="shared" ca="1" si="146"/>
        <v>325</v>
      </c>
      <c r="EW41" s="37">
        <f t="shared" ca="1" si="146"/>
        <v>325</v>
      </c>
      <c r="EX41" s="37">
        <f t="shared" ca="1" si="146"/>
        <v>325</v>
      </c>
      <c r="EY41" s="37">
        <f t="shared" ca="1" si="146"/>
        <v>325</v>
      </c>
      <c r="EZ41" s="37">
        <f t="shared" ca="1" si="146"/>
        <v>325</v>
      </c>
      <c r="FA41" s="37">
        <f t="shared" ca="1" si="146"/>
        <v>325</v>
      </c>
      <c r="FB41" s="37">
        <f t="shared" ca="1" si="146"/>
        <v>325</v>
      </c>
      <c r="FC41" s="37">
        <f t="shared" ca="1" si="146"/>
        <v>325</v>
      </c>
      <c r="FD41" s="37">
        <f t="shared" ca="1" si="146"/>
        <v>325</v>
      </c>
      <c r="FE41" s="37">
        <f t="shared" ca="1" si="146"/>
        <v>325</v>
      </c>
      <c r="FF41" s="37">
        <f t="shared" ca="1" si="146"/>
        <v>325</v>
      </c>
      <c r="FG41" s="37">
        <f t="shared" ca="1" si="146"/>
        <v>325</v>
      </c>
      <c r="FH41" s="37">
        <f t="shared" ca="1" si="146"/>
        <v>325</v>
      </c>
      <c r="FI41" s="37">
        <f t="shared" ca="1" si="146"/>
        <v>325</v>
      </c>
      <c r="FJ41" s="37">
        <f t="shared" ca="1" si="146"/>
        <v>325</v>
      </c>
      <c r="FK41" s="37">
        <f t="shared" ca="1" si="146"/>
        <v>325</v>
      </c>
      <c r="FL41" s="37">
        <f t="shared" ca="1" si="146"/>
        <v>325</v>
      </c>
      <c r="FM41" s="37">
        <f t="shared" ca="1" si="146"/>
        <v>325</v>
      </c>
      <c r="FN41" s="37">
        <f t="shared" ca="1" si="146"/>
        <v>370</v>
      </c>
      <c r="FO41" s="37">
        <f t="shared" ca="1" si="146"/>
        <v>370</v>
      </c>
      <c r="FP41" s="37">
        <f t="shared" ca="1" si="146"/>
        <v>370</v>
      </c>
      <c r="FQ41" s="37">
        <f t="shared" ca="1" si="146"/>
        <v>370</v>
      </c>
      <c r="FR41" s="37">
        <f t="shared" ca="1" si="146"/>
        <v>370</v>
      </c>
      <c r="FS41" s="37">
        <f t="shared" ca="1" si="146"/>
        <v>370</v>
      </c>
      <c r="FT41" s="37">
        <f t="shared" ca="1" si="146"/>
        <v>370</v>
      </c>
      <c r="FU41" s="37">
        <f t="shared" ca="1" si="146"/>
        <v>370</v>
      </c>
      <c r="FV41" s="37">
        <f t="shared" ca="1" si="146"/>
        <v>370</v>
      </c>
      <c r="FW41" s="37">
        <f t="shared" ca="1" si="146"/>
        <v>370</v>
      </c>
      <c r="FX41" s="37">
        <f t="shared" ca="1" si="146"/>
        <v>370</v>
      </c>
      <c r="FY41" s="37">
        <f t="shared" ca="1" si="146"/>
        <v>370</v>
      </c>
      <c r="FZ41" s="37">
        <f t="shared" ca="1" si="146"/>
        <v>370</v>
      </c>
      <c r="GA41" s="37">
        <f t="shared" ca="1" si="146"/>
        <v>370</v>
      </c>
      <c r="GB41" s="37">
        <f t="shared" ca="1" si="146"/>
        <v>370</v>
      </c>
      <c r="GC41" s="37">
        <f t="shared" ca="1" si="146"/>
        <v>370</v>
      </c>
      <c r="GD41" s="37">
        <f t="shared" ca="1" si="146"/>
        <v>370</v>
      </c>
      <c r="GE41" s="37">
        <f t="shared" ca="1" si="146"/>
        <v>370</v>
      </c>
      <c r="GF41" s="37">
        <f t="shared" ca="1" si="146"/>
        <v>370</v>
      </c>
      <c r="GG41" s="37">
        <f t="shared" ca="1" si="146"/>
        <v>370</v>
      </c>
      <c r="GH41" s="37">
        <f t="shared" ca="1" si="146"/>
        <v>370</v>
      </c>
      <c r="GI41" s="37">
        <f t="shared" ca="1" si="146"/>
        <v>370</v>
      </c>
      <c r="GJ41" s="37">
        <f t="shared" ca="1" si="146"/>
        <v>370</v>
      </c>
      <c r="GK41" s="37">
        <f t="shared" ca="1" si="146"/>
        <v>370</v>
      </c>
      <c r="GL41" s="37">
        <f t="shared" ca="1" si="146"/>
        <v>370</v>
      </c>
      <c r="GM41" s="37">
        <f t="shared" ca="1" si="146"/>
        <v>370</v>
      </c>
      <c r="GN41" s="37">
        <f t="shared" ref="GN41:IY41" ca="1" si="147">+GM41+GN$26</f>
        <v>370</v>
      </c>
      <c r="GO41" s="37">
        <f t="shared" ca="1" si="147"/>
        <v>370</v>
      </c>
      <c r="GP41" s="37">
        <f t="shared" ca="1" si="147"/>
        <v>370</v>
      </c>
      <c r="GQ41" s="37">
        <f t="shared" ca="1" si="147"/>
        <v>370</v>
      </c>
      <c r="GR41" s="37">
        <f t="shared" ca="1" si="147"/>
        <v>370</v>
      </c>
      <c r="GS41" s="37">
        <f t="shared" ca="1" si="147"/>
        <v>415</v>
      </c>
      <c r="GT41" s="37">
        <f t="shared" ca="1" si="147"/>
        <v>415</v>
      </c>
      <c r="GU41" s="37">
        <f t="shared" ca="1" si="147"/>
        <v>415</v>
      </c>
      <c r="GV41" s="37">
        <f t="shared" ca="1" si="147"/>
        <v>415</v>
      </c>
      <c r="GW41" s="37">
        <f t="shared" ca="1" si="147"/>
        <v>415</v>
      </c>
      <c r="GX41" s="37">
        <f t="shared" ca="1" si="147"/>
        <v>415</v>
      </c>
      <c r="GY41" s="37">
        <f t="shared" ca="1" si="147"/>
        <v>415</v>
      </c>
      <c r="GZ41" s="37">
        <f t="shared" ca="1" si="147"/>
        <v>415</v>
      </c>
      <c r="HA41" s="37">
        <f t="shared" ca="1" si="147"/>
        <v>415</v>
      </c>
      <c r="HB41" s="37">
        <f t="shared" ca="1" si="147"/>
        <v>415</v>
      </c>
      <c r="HC41" s="37">
        <f t="shared" ca="1" si="147"/>
        <v>415</v>
      </c>
      <c r="HD41" s="37">
        <f t="shared" ca="1" si="147"/>
        <v>415</v>
      </c>
      <c r="HE41" s="37">
        <f t="shared" ca="1" si="147"/>
        <v>415</v>
      </c>
      <c r="HF41" s="37">
        <f t="shared" ca="1" si="147"/>
        <v>415</v>
      </c>
      <c r="HG41" s="37">
        <f t="shared" ca="1" si="147"/>
        <v>415</v>
      </c>
      <c r="HH41" s="37">
        <f t="shared" ca="1" si="147"/>
        <v>415</v>
      </c>
      <c r="HI41" s="37">
        <f t="shared" ca="1" si="147"/>
        <v>415</v>
      </c>
      <c r="HJ41" s="37">
        <f t="shared" ca="1" si="147"/>
        <v>415</v>
      </c>
      <c r="HK41" s="37">
        <f t="shared" ca="1" si="147"/>
        <v>415</v>
      </c>
      <c r="HL41" s="37">
        <f t="shared" ca="1" si="147"/>
        <v>415</v>
      </c>
      <c r="HM41" s="37">
        <f t="shared" ca="1" si="147"/>
        <v>415</v>
      </c>
      <c r="HN41" s="37">
        <f t="shared" ca="1" si="147"/>
        <v>415</v>
      </c>
      <c r="HO41" s="37">
        <f t="shared" ca="1" si="147"/>
        <v>415</v>
      </c>
      <c r="HP41" s="37">
        <f t="shared" ca="1" si="147"/>
        <v>415</v>
      </c>
      <c r="HQ41" s="37">
        <f t="shared" ca="1" si="147"/>
        <v>415</v>
      </c>
      <c r="HR41" s="37">
        <f t="shared" ca="1" si="147"/>
        <v>415</v>
      </c>
      <c r="HS41" s="37">
        <f t="shared" ca="1" si="147"/>
        <v>415</v>
      </c>
      <c r="HT41" s="37">
        <f t="shared" ca="1" si="147"/>
        <v>415</v>
      </c>
      <c r="HU41" s="37">
        <f t="shared" ca="1" si="147"/>
        <v>415</v>
      </c>
      <c r="HV41" s="37">
        <f t="shared" ca="1" si="147"/>
        <v>415</v>
      </c>
      <c r="HW41" s="37">
        <f t="shared" ca="1" si="147"/>
        <v>415</v>
      </c>
      <c r="HX41" s="37">
        <f t="shared" ca="1" si="147"/>
        <v>460</v>
      </c>
      <c r="HY41" s="37">
        <f t="shared" ca="1" si="147"/>
        <v>460</v>
      </c>
      <c r="HZ41" s="37">
        <f t="shared" ca="1" si="147"/>
        <v>460</v>
      </c>
      <c r="IA41" s="37">
        <f t="shared" ca="1" si="147"/>
        <v>460</v>
      </c>
      <c r="IB41" s="37">
        <f t="shared" ca="1" si="147"/>
        <v>460</v>
      </c>
      <c r="IC41" s="37">
        <f t="shared" ca="1" si="147"/>
        <v>460</v>
      </c>
      <c r="ID41" s="37">
        <f t="shared" ca="1" si="147"/>
        <v>460</v>
      </c>
      <c r="IE41" s="37">
        <f t="shared" ca="1" si="147"/>
        <v>460</v>
      </c>
      <c r="IF41" s="37">
        <f t="shared" ca="1" si="147"/>
        <v>460</v>
      </c>
      <c r="IG41" s="37">
        <f t="shared" ca="1" si="147"/>
        <v>460</v>
      </c>
      <c r="IH41" s="37">
        <f t="shared" ca="1" si="147"/>
        <v>460</v>
      </c>
      <c r="II41" s="37">
        <f t="shared" ca="1" si="147"/>
        <v>460</v>
      </c>
      <c r="IJ41" s="37">
        <f t="shared" ca="1" si="147"/>
        <v>460</v>
      </c>
      <c r="IK41" s="37">
        <f t="shared" ca="1" si="147"/>
        <v>460</v>
      </c>
      <c r="IL41" s="37">
        <f t="shared" ca="1" si="147"/>
        <v>460</v>
      </c>
      <c r="IM41" s="37">
        <f t="shared" ca="1" si="147"/>
        <v>460</v>
      </c>
      <c r="IN41" s="37">
        <f t="shared" ca="1" si="147"/>
        <v>460</v>
      </c>
      <c r="IO41" s="37">
        <f t="shared" ca="1" si="147"/>
        <v>460</v>
      </c>
      <c r="IP41" s="37">
        <f t="shared" ca="1" si="147"/>
        <v>460</v>
      </c>
      <c r="IQ41" s="37">
        <f t="shared" ca="1" si="147"/>
        <v>460</v>
      </c>
      <c r="IR41" s="37">
        <f t="shared" ca="1" si="147"/>
        <v>460</v>
      </c>
      <c r="IS41" s="37">
        <f t="shared" ca="1" si="147"/>
        <v>460</v>
      </c>
      <c r="IT41" s="37">
        <f t="shared" ca="1" si="147"/>
        <v>460</v>
      </c>
      <c r="IU41" s="37">
        <f t="shared" ca="1" si="147"/>
        <v>460</v>
      </c>
      <c r="IV41" s="37">
        <f t="shared" ca="1" si="147"/>
        <v>460</v>
      </c>
      <c r="IW41" s="37">
        <f t="shared" ca="1" si="147"/>
        <v>460</v>
      </c>
      <c r="IX41" s="37">
        <f t="shared" ca="1" si="147"/>
        <v>460</v>
      </c>
      <c r="IY41" s="37">
        <f t="shared" ca="1" si="147"/>
        <v>460</v>
      </c>
      <c r="IZ41" s="37">
        <f t="shared" ref="IZ41:LK41" ca="1" si="148">+IY41+IZ$26</f>
        <v>505</v>
      </c>
      <c r="JA41" s="37">
        <f t="shared" ca="1" si="148"/>
        <v>505</v>
      </c>
      <c r="JB41" s="37">
        <f t="shared" ca="1" si="148"/>
        <v>505</v>
      </c>
      <c r="JC41" s="37">
        <f t="shared" ca="1" si="148"/>
        <v>505</v>
      </c>
      <c r="JD41" s="37">
        <f t="shared" ca="1" si="148"/>
        <v>505</v>
      </c>
      <c r="JE41" s="37">
        <f t="shared" ca="1" si="148"/>
        <v>505</v>
      </c>
      <c r="JF41" s="37">
        <f t="shared" ca="1" si="148"/>
        <v>505</v>
      </c>
      <c r="JG41" s="37">
        <f t="shared" ca="1" si="148"/>
        <v>505</v>
      </c>
      <c r="JH41" s="37">
        <f t="shared" ca="1" si="148"/>
        <v>505</v>
      </c>
      <c r="JI41" s="37">
        <f t="shared" ca="1" si="148"/>
        <v>505</v>
      </c>
      <c r="JJ41" s="37">
        <f t="shared" ca="1" si="148"/>
        <v>505</v>
      </c>
      <c r="JK41" s="37">
        <f t="shared" ca="1" si="148"/>
        <v>505</v>
      </c>
      <c r="JL41" s="37">
        <f t="shared" ca="1" si="148"/>
        <v>505</v>
      </c>
      <c r="JM41" s="37">
        <f t="shared" ca="1" si="148"/>
        <v>505</v>
      </c>
      <c r="JN41" s="37">
        <f t="shared" ca="1" si="148"/>
        <v>505</v>
      </c>
      <c r="JO41" s="37">
        <f t="shared" ca="1" si="148"/>
        <v>505</v>
      </c>
      <c r="JP41" s="37">
        <f t="shared" ca="1" si="148"/>
        <v>505</v>
      </c>
      <c r="JQ41" s="37">
        <f t="shared" ca="1" si="148"/>
        <v>505</v>
      </c>
      <c r="JR41" s="37">
        <f t="shared" ca="1" si="148"/>
        <v>505</v>
      </c>
      <c r="JS41" s="37">
        <f t="shared" ca="1" si="148"/>
        <v>505</v>
      </c>
      <c r="JT41" s="37">
        <f t="shared" ca="1" si="148"/>
        <v>505</v>
      </c>
      <c r="JU41" s="37">
        <f t="shared" ca="1" si="148"/>
        <v>505</v>
      </c>
      <c r="JV41" s="37">
        <f t="shared" ca="1" si="148"/>
        <v>505</v>
      </c>
      <c r="JW41" s="37">
        <f t="shared" ca="1" si="148"/>
        <v>505</v>
      </c>
      <c r="JX41" s="37">
        <f t="shared" ca="1" si="148"/>
        <v>505</v>
      </c>
      <c r="JY41" s="37">
        <f t="shared" ca="1" si="148"/>
        <v>505</v>
      </c>
      <c r="JZ41" s="37">
        <f t="shared" ca="1" si="148"/>
        <v>505</v>
      </c>
      <c r="KA41" s="37">
        <f t="shared" ca="1" si="148"/>
        <v>505</v>
      </c>
      <c r="KB41" s="37">
        <f t="shared" ca="1" si="148"/>
        <v>505</v>
      </c>
      <c r="KC41" s="37">
        <f t="shared" ca="1" si="148"/>
        <v>505</v>
      </c>
      <c r="KD41" s="37">
        <f t="shared" ca="1" si="148"/>
        <v>505</v>
      </c>
      <c r="KE41" s="37">
        <f t="shared" ca="1" si="148"/>
        <v>550</v>
      </c>
      <c r="KF41" s="37">
        <f t="shared" ca="1" si="148"/>
        <v>550</v>
      </c>
      <c r="KG41" s="37">
        <f t="shared" ca="1" si="148"/>
        <v>550</v>
      </c>
      <c r="KH41" s="37">
        <f t="shared" ca="1" si="148"/>
        <v>550</v>
      </c>
      <c r="KI41" s="37">
        <f t="shared" ca="1" si="148"/>
        <v>550</v>
      </c>
      <c r="KJ41" s="37">
        <f t="shared" ca="1" si="148"/>
        <v>550</v>
      </c>
      <c r="KK41" s="37">
        <f t="shared" ca="1" si="148"/>
        <v>550</v>
      </c>
      <c r="KL41" s="37">
        <f t="shared" ca="1" si="148"/>
        <v>550</v>
      </c>
      <c r="KM41" s="37">
        <f t="shared" ca="1" si="148"/>
        <v>550</v>
      </c>
      <c r="KN41" s="37">
        <f t="shared" ca="1" si="148"/>
        <v>550</v>
      </c>
      <c r="KO41" s="37">
        <f t="shared" ca="1" si="148"/>
        <v>550</v>
      </c>
      <c r="KP41" s="37">
        <f t="shared" ca="1" si="148"/>
        <v>550</v>
      </c>
      <c r="KQ41" s="37">
        <f t="shared" ca="1" si="148"/>
        <v>550</v>
      </c>
      <c r="KR41" s="37">
        <f t="shared" ca="1" si="148"/>
        <v>550</v>
      </c>
      <c r="KS41" s="37">
        <f t="shared" ca="1" si="148"/>
        <v>550</v>
      </c>
      <c r="KT41" s="37">
        <f t="shared" ca="1" si="148"/>
        <v>550</v>
      </c>
      <c r="KU41" s="37">
        <f t="shared" ca="1" si="148"/>
        <v>550</v>
      </c>
      <c r="KV41" s="37">
        <f t="shared" ca="1" si="148"/>
        <v>550</v>
      </c>
      <c r="KW41" s="37">
        <f t="shared" ca="1" si="148"/>
        <v>550</v>
      </c>
      <c r="KX41" s="37">
        <f t="shared" ca="1" si="148"/>
        <v>550</v>
      </c>
      <c r="KY41" s="37">
        <f t="shared" ca="1" si="148"/>
        <v>550</v>
      </c>
      <c r="KZ41" s="37">
        <f t="shared" ca="1" si="148"/>
        <v>550</v>
      </c>
      <c r="LA41" s="37">
        <f t="shared" ca="1" si="148"/>
        <v>550</v>
      </c>
      <c r="LB41" s="37">
        <f t="shared" ca="1" si="148"/>
        <v>550</v>
      </c>
      <c r="LC41" s="37">
        <f t="shared" ca="1" si="148"/>
        <v>550</v>
      </c>
      <c r="LD41" s="37">
        <f t="shared" ca="1" si="148"/>
        <v>550</v>
      </c>
      <c r="LE41" s="37">
        <f t="shared" ca="1" si="148"/>
        <v>550</v>
      </c>
      <c r="LF41" s="37">
        <f t="shared" ca="1" si="148"/>
        <v>550</v>
      </c>
      <c r="LG41" s="37">
        <f t="shared" ca="1" si="148"/>
        <v>550</v>
      </c>
      <c r="LH41" s="37">
        <f t="shared" ca="1" si="148"/>
        <v>550</v>
      </c>
      <c r="LI41" s="37">
        <f t="shared" ca="1" si="148"/>
        <v>595</v>
      </c>
      <c r="LJ41" s="37">
        <f t="shared" ca="1" si="148"/>
        <v>595</v>
      </c>
      <c r="LK41" s="37">
        <f t="shared" ca="1" si="148"/>
        <v>595</v>
      </c>
      <c r="LL41" s="37">
        <f t="shared" ref="LL41:NW41" ca="1" si="149">+LK41+LL$26</f>
        <v>595</v>
      </c>
      <c r="LM41" s="37">
        <f t="shared" ca="1" si="149"/>
        <v>595</v>
      </c>
      <c r="LN41" s="37">
        <f t="shared" ca="1" si="149"/>
        <v>595</v>
      </c>
      <c r="LO41" s="37">
        <f t="shared" ca="1" si="149"/>
        <v>595</v>
      </c>
      <c r="LP41" s="37">
        <f t="shared" ca="1" si="149"/>
        <v>595</v>
      </c>
      <c r="LQ41" s="37">
        <f t="shared" ca="1" si="149"/>
        <v>595</v>
      </c>
      <c r="LR41" s="37">
        <f t="shared" ca="1" si="149"/>
        <v>595</v>
      </c>
      <c r="LS41" s="37">
        <f t="shared" ca="1" si="149"/>
        <v>595</v>
      </c>
      <c r="LT41" s="37">
        <f t="shared" ca="1" si="149"/>
        <v>595</v>
      </c>
      <c r="LU41" s="37">
        <f t="shared" ca="1" si="149"/>
        <v>595</v>
      </c>
      <c r="LV41" s="37">
        <f t="shared" ca="1" si="149"/>
        <v>595</v>
      </c>
      <c r="LW41" s="37">
        <f t="shared" ca="1" si="149"/>
        <v>595</v>
      </c>
      <c r="LX41" s="37">
        <f t="shared" ca="1" si="149"/>
        <v>595</v>
      </c>
      <c r="LY41" s="37">
        <f t="shared" ca="1" si="149"/>
        <v>595</v>
      </c>
      <c r="LZ41" s="37">
        <f t="shared" ca="1" si="149"/>
        <v>595</v>
      </c>
      <c r="MA41" s="37">
        <f t="shared" ca="1" si="149"/>
        <v>595</v>
      </c>
      <c r="MB41" s="37">
        <f t="shared" ca="1" si="149"/>
        <v>595</v>
      </c>
      <c r="MC41" s="37">
        <f t="shared" ca="1" si="149"/>
        <v>595</v>
      </c>
      <c r="MD41" s="37">
        <f t="shared" ca="1" si="149"/>
        <v>595</v>
      </c>
      <c r="ME41" s="37">
        <f t="shared" ca="1" si="149"/>
        <v>595</v>
      </c>
      <c r="MF41" s="37">
        <f t="shared" ca="1" si="149"/>
        <v>595</v>
      </c>
      <c r="MG41" s="37">
        <f t="shared" ca="1" si="149"/>
        <v>595</v>
      </c>
      <c r="MH41" s="37">
        <f t="shared" ca="1" si="149"/>
        <v>595</v>
      </c>
      <c r="MI41" s="37">
        <f t="shared" ca="1" si="149"/>
        <v>595</v>
      </c>
      <c r="MJ41" s="37">
        <f t="shared" ca="1" si="149"/>
        <v>595</v>
      </c>
      <c r="MK41" s="37">
        <f t="shared" ca="1" si="149"/>
        <v>595</v>
      </c>
      <c r="ML41" s="37">
        <f t="shared" ca="1" si="149"/>
        <v>595</v>
      </c>
      <c r="MM41" s="37">
        <f t="shared" ca="1" si="149"/>
        <v>595</v>
      </c>
      <c r="MN41" s="37">
        <f t="shared" ca="1" si="149"/>
        <v>640</v>
      </c>
      <c r="MO41" s="37">
        <f t="shared" ca="1" si="149"/>
        <v>640</v>
      </c>
      <c r="MP41" s="37">
        <f t="shared" ca="1" si="149"/>
        <v>640</v>
      </c>
      <c r="MQ41" s="37">
        <f t="shared" ca="1" si="149"/>
        <v>640</v>
      </c>
      <c r="MR41" s="37">
        <f t="shared" ca="1" si="149"/>
        <v>640</v>
      </c>
      <c r="MS41" s="37">
        <f t="shared" ca="1" si="149"/>
        <v>640</v>
      </c>
      <c r="MT41" s="37">
        <f t="shared" ca="1" si="149"/>
        <v>640</v>
      </c>
      <c r="MU41" s="37">
        <f t="shared" ca="1" si="149"/>
        <v>640</v>
      </c>
      <c r="MV41" s="37">
        <f t="shared" ca="1" si="149"/>
        <v>640</v>
      </c>
      <c r="MW41" s="37">
        <f t="shared" ca="1" si="149"/>
        <v>640</v>
      </c>
      <c r="MX41" s="37">
        <f t="shared" ca="1" si="149"/>
        <v>640</v>
      </c>
      <c r="MY41" s="37">
        <f t="shared" ca="1" si="149"/>
        <v>640</v>
      </c>
      <c r="MZ41" s="37">
        <f t="shared" ca="1" si="149"/>
        <v>640</v>
      </c>
      <c r="NA41" s="37">
        <f t="shared" ca="1" si="149"/>
        <v>640</v>
      </c>
      <c r="NB41" s="37">
        <f t="shared" ca="1" si="149"/>
        <v>640</v>
      </c>
      <c r="NC41" s="37">
        <f t="shared" ca="1" si="149"/>
        <v>640</v>
      </c>
      <c r="ND41" s="37">
        <f t="shared" ca="1" si="149"/>
        <v>640</v>
      </c>
      <c r="NE41" s="37">
        <f t="shared" ca="1" si="149"/>
        <v>640</v>
      </c>
      <c r="NF41" s="37">
        <f t="shared" ca="1" si="149"/>
        <v>640</v>
      </c>
      <c r="NG41" s="37">
        <f t="shared" ca="1" si="149"/>
        <v>640</v>
      </c>
      <c r="NH41" s="37">
        <f t="shared" ca="1" si="149"/>
        <v>640</v>
      </c>
      <c r="NI41" s="37">
        <f t="shared" ca="1" si="149"/>
        <v>640</v>
      </c>
      <c r="NJ41" s="37">
        <f t="shared" ca="1" si="149"/>
        <v>640</v>
      </c>
      <c r="NK41" s="37">
        <f t="shared" ca="1" si="149"/>
        <v>640</v>
      </c>
      <c r="NL41" s="37">
        <f t="shared" ca="1" si="149"/>
        <v>640</v>
      </c>
      <c r="NM41" s="37">
        <f t="shared" ca="1" si="149"/>
        <v>640</v>
      </c>
      <c r="NN41" s="37">
        <f t="shared" ca="1" si="149"/>
        <v>640</v>
      </c>
      <c r="NO41" s="37">
        <f t="shared" ca="1" si="149"/>
        <v>640</v>
      </c>
      <c r="NP41" s="37">
        <f t="shared" ca="1" si="149"/>
        <v>640</v>
      </c>
      <c r="NQ41" s="37">
        <f t="shared" ca="1" si="149"/>
        <v>640</v>
      </c>
      <c r="NR41" s="37">
        <f t="shared" ca="1" si="149"/>
        <v>685</v>
      </c>
      <c r="NS41" s="37">
        <f t="shared" ca="1" si="149"/>
        <v>685</v>
      </c>
      <c r="NT41" s="37">
        <f t="shared" ca="1" si="149"/>
        <v>685</v>
      </c>
      <c r="NU41" s="37">
        <f t="shared" ca="1" si="149"/>
        <v>685</v>
      </c>
      <c r="NV41" s="37">
        <f t="shared" ca="1" si="149"/>
        <v>685</v>
      </c>
      <c r="NW41" s="37">
        <f t="shared" ca="1" si="149"/>
        <v>685</v>
      </c>
      <c r="NX41" s="37">
        <f t="shared" ref="NX41:QI41" ca="1" si="150">+NW41+NX$26</f>
        <v>685</v>
      </c>
      <c r="NY41" s="37">
        <f t="shared" ca="1" si="150"/>
        <v>685</v>
      </c>
      <c r="NZ41" s="37">
        <f t="shared" ca="1" si="150"/>
        <v>685</v>
      </c>
      <c r="OA41" s="37">
        <f t="shared" ca="1" si="150"/>
        <v>685</v>
      </c>
      <c r="OB41" s="37">
        <f t="shared" ca="1" si="150"/>
        <v>685</v>
      </c>
      <c r="OC41" s="37">
        <f t="shared" ca="1" si="150"/>
        <v>685</v>
      </c>
      <c r="OD41" s="37">
        <f t="shared" ca="1" si="150"/>
        <v>685</v>
      </c>
      <c r="OE41" s="37">
        <f t="shared" ca="1" si="150"/>
        <v>685</v>
      </c>
      <c r="OF41" s="37">
        <f t="shared" ca="1" si="150"/>
        <v>685</v>
      </c>
      <c r="OG41" s="37">
        <f t="shared" ca="1" si="150"/>
        <v>685</v>
      </c>
      <c r="OH41" s="37">
        <f t="shared" ca="1" si="150"/>
        <v>685</v>
      </c>
      <c r="OI41" s="37">
        <f t="shared" ca="1" si="150"/>
        <v>685</v>
      </c>
      <c r="OJ41" s="37">
        <f t="shared" ca="1" si="150"/>
        <v>685</v>
      </c>
      <c r="OK41" s="37">
        <f t="shared" ca="1" si="150"/>
        <v>685</v>
      </c>
      <c r="OL41" s="37">
        <f t="shared" ca="1" si="150"/>
        <v>685</v>
      </c>
      <c r="OM41" s="37">
        <f t="shared" ca="1" si="150"/>
        <v>685</v>
      </c>
      <c r="ON41" s="37">
        <f t="shared" ca="1" si="150"/>
        <v>685</v>
      </c>
      <c r="OO41" s="37">
        <f t="shared" ca="1" si="150"/>
        <v>685</v>
      </c>
      <c r="OP41" s="37">
        <f t="shared" ca="1" si="150"/>
        <v>685</v>
      </c>
      <c r="OQ41" s="37">
        <f t="shared" ca="1" si="150"/>
        <v>685</v>
      </c>
      <c r="OR41" s="37">
        <f t="shared" ca="1" si="150"/>
        <v>685</v>
      </c>
      <c r="OS41" s="37">
        <f t="shared" ca="1" si="150"/>
        <v>685</v>
      </c>
      <c r="OT41" s="37">
        <f t="shared" ca="1" si="150"/>
        <v>685</v>
      </c>
      <c r="OU41" s="37">
        <f t="shared" ca="1" si="150"/>
        <v>685</v>
      </c>
      <c r="OV41" s="37">
        <f t="shared" ca="1" si="150"/>
        <v>685</v>
      </c>
      <c r="OW41" s="37">
        <f t="shared" ca="1" si="150"/>
        <v>730</v>
      </c>
      <c r="OX41" s="37">
        <f t="shared" ca="1" si="150"/>
        <v>730</v>
      </c>
      <c r="OY41" s="37">
        <f t="shared" ca="1" si="150"/>
        <v>730</v>
      </c>
      <c r="OZ41" s="37">
        <f t="shared" ca="1" si="150"/>
        <v>730</v>
      </c>
      <c r="PA41" s="37">
        <f t="shared" ca="1" si="150"/>
        <v>730</v>
      </c>
      <c r="PB41" s="37">
        <f t="shared" ca="1" si="150"/>
        <v>730</v>
      </c>
      <c r="PC41" s="37">
        <f t="shared" ca="1" si="150"/>
        <v>730</v>
      </c>
      <c r="PD41" s="37">
        <f t="shared" ca="1" si="150"/>
        <v>730</v>
      </c>
      <c r="PE41" s="37">
        <f t="shared" ca="1" si="150"/>
        <v>730</v>
      </c>
      <c r="PF41" s="37">
        <f t="shared" ca="1" si="150"/>
        <v>730</v>
      </c>
      <c r="PG41" s="37">
        <f t="shared" ca="1" si="150"/>
        <v>730</v>
      </c>
      <c r="PH41" s="37">
        <f t="shared" ca="1" si="150"/>
        <v>730</v>
      </c>
      <c r="PI41" s="37">
        <f t="shared" ca="1" si="150"/>
        <v>730</v>
      </c>
      <c r="PJ41" s="37">
        <f t="shared" ca="1" si="150"/>
        <v>730</v>
      </c>
      <c r="PK41" s="37">
        <f t="shared" ca="1" si="150"/>
        <v>730</v>
      </c>
      <c r="PL41" s="37">
        <f t="shared" ca="1" si="150"/>
        <v>730</v>
      </c>
      <c r="PM41" s="37">
        <f t="shared" ca="1" si="150"/>
        <v>730</v>
      </c>
      <c r="PN41" s="37">
        <f t="shared" ca="1" si="150"/>
        <v>730</v>
      </c>
      <c r="PO41" s="37">
        <f t="shared" ca="1" si="150"/>
        <v>730</v>
      </c>
      <c r="PP41" s="37">
        <f t="shared" ca="1" si="150"/>
        <v>730</v>
      </c>
      <c r="PQ41" s="37">
        <f t="shared" ca="1" si="150"/>
        <v>730</v>
      </c>
      <c r="PR41" s="37">
        <f t="shared" ca="1" si="150"/>
        <v>730</v>
      </c>
      <c r="PS41" s="37">
        <f t="shared" ca="1" si="150"/>
        <v>730</v>
      </c>
      <c r="PT41" s="37">
        <f t="shared" ca="1" si="150"/>
        <v>730</v>
      </c>
      <c r="PU41" s="37">
        <f t="shared" ca="1" si="150"/>
        <v>730</v>
      </c>
      <c r="PV41" s="37">
        <f t="shared" ca="1" si="150"/>
        <v>730</v>
      </c>
      <c r="PW41" s="37">
        <f t="shared" ca="1" si="150"/>
        <v>730</v>
      </c>
      <c r="PX41" s="37">
        <f t="shared" ca="1" si="150"/>
        <v>730</v>
      </c>
      <c r="PY41" s="37">
        <f t="shared" ca="1" si="150"/>
        <v>730</v>
      </c>
      <c r="PZ41" s="37">
        <f t="shared" ca="1" si="150"/>
        <v>730</v>
      </c>
      <c r="QA41" s="37">
        <f t="shared" ca="1" si="150"/>
        <v>730</v>
      </c>
      <c r="QB41" s="37">
        <f t="shared" ca="1" si="150"/>
        <v>775</v>
      </c>
      <c r="QC41" s="37">
        <f t="shared" ca="1" si="150"/>
        <v>775</v>
      </c>
      <c r="QD41" s="37">
        <f t="shared" ca="1" si="150"/>
        <v>775</v>
      </c>
      <c r="QE41" s="37">
        <f t="shared" ca="1" si="150"/>
        <v>775</v>
      </c>
      <c r="QF41" s="37">
        <f t="shared" ca="1" si="150"/>
        <v>775</v>
      </c>
      <c r="QG41" s="37">
        <f t="shared" ca="1" si="150"/>
        <v>775</v>
      </c>
      <c r="QH41" s="37">
        <f t="shared" ca="1" si="150"/>
        <v>775</v>
      </c>
      <c r="QI41" s="37">
        <f t="shared" ca="1" si="150"/>
        <v>775</v>
      </c>
      <c r="QJ41" s="37">
        <f t="shared" ref="QJ41:SU41" ca="1" si="151">+QI41+QJ$26</f>
        <v>775</v>
      </c>
      <c r="QK41" s="37">
        <f t="shared" ca="1" si="151"/>
        <v>775</v>
      </c>
      <c r="QL41" s="37">
        <f t="shared" ca="1" si="151"/>
        <v>775</v>
      </c>
      <c r="QM41" s="37">
        <f t="shared" ca="1" si="151"/>
        <v>775</v>
      </c>
      <c r="QN41" s="37">
        <f t="shared" ca="1" si="151"/>
        <v>775</v>
      </c>
      <c r="QO41" s="37">
        <f t="shared" ca="1" si="151"/>
        <v>775</v>
      </c>
      <c r="QP41" s="37">
        <f t="shared" ca="1" si="151"/>
        <v>775</v>
      </c>
      <c r="QQ41" s="37">
        <f t="shared" ca="1" si="151"/>
        <v>775</v>
      </c>
      <c r="QR41" s="37">
        <f t="shared" ca="1" si="151"/>
        <v>775</v>
      </c>
      <c r="QS41" s="37">
        <f t="shared" ca="1" si="151"/>
        <v>775</v>
      </c>
      <c r="QT41" s="37">
        <f t="shared" ca="1" si="151"/>
        <v>775</v>
      </c>
      <c r="QU41" s="37">
        <f t="shared" ca="1" si="151"/>
        <v>775</v>
      </c>
      <c r="QV41" s="37">
        <f t="shared" ca="1" si="151"/>
        <v>775</v>
      </c>
      <c r="QW41" s="37">
        <f t="shared" ca="1" si="151"/>
        <v>775</v>
      </c>
      <c r="QX41" s="37">
        <f t="shared" ca="1" si="151"/>
        <v>775</v>
      </c>
      <c r="QY41" s="37">
        <f t="shared" ca="1" si="151"/>
        <v>775</v>
      </c>
      <c r="QZ41" s="37">
        <f t="shared" ca="1" si="151"/>
        <v>775</v>
      </c>
      <c r="RA41" s="37">
        <f t="shared" ca="1" si="151"/>
        <v>775</v>
      </c>
      <c r="RB41" s="37">
        <f t="shared" ca="1" si="151"/>
        <v>775</v>
      </c>
      <c r="RC41" s="37">
        <f t="shared" ca="1" si="151"/>
        <v>775</v>
      </c>
      <c r="RD41" s="37">
        <f t="shared" ca="1" si="151"/>
        <v>775</v>
      </c>
      <c r="RE41" s="37">
        <f t="shared" ca="1" si="151"/>
        <v>775</v>
      </c>
      <c r="RF41" s="37">
        <f t="shared" ca="1" si="151"/>
        <v>820</v>
      </c>
      <c r="RG41" s="37">
        <f t="shared" ca="1" si="151"/>
        <v>820</v>
      </c>
      <c r="RH41" s="37">
        <f t="shared" ca="1" si="151"/>
        <v>820</v>
      </c>
      <c r="RI41" s="37">
        <f t="shared" ca="1" si="151"/>
        <v>820</v>
      </c>
      <c r="RJ41" s="37">
        <f t="shared" ca="1" si="151"/>
        <v>820</v>
      </c>
      <c r="RK41" s="37">
        <f t="shared" ca="1" si="151"/>
        <v>820</v>
      </c>
      <c r="RL41" s="37">
        <f t="shared" ca="1" si="151"/>
        <v>820</v>
      </c>
      <c r="RM41" s="37">
        <f t="shared" ca="1" si="151"/>
        <v>820</v>
      </c>
      <c r="RN41" s="37">
        <f t="shared" ca="1" si="151"/>
        <v>820</v>
      </c>
      <c r="RO41" s="37">
        <f t="shared" ca="1" si="151"/>
        <v>820</v>
      </c>
      <c r="RP41" s="37">
        <f t="shared" ca="1" si="151"/>
        <v>820</v>
      </c>
      <c r="RQ41" s="37">
        <f t="shared" ca="1" si="151"/>
        <v>820</v>
      </c>
      <c r="RR41" s="37">
        <f t="shared" ca="1" si="151"/>
        <v>820</v>
      </c>
      <c r="RS41" s="37">
        <f t="shared" ca="1" si="151"/>
        <v>820</v>
      </c>
      <c r="RT41" s="37">
        <f t="shared" ca="1" si="151"/>
        <v>820</v>
      </c>
      <c r="RU41" s="37">
        <f t="shared" ca="1" si="151"/>
        <v>820</v>
      </c>
      <c r="RV41" s="37">
        <f t="shared" ca="1" si="151"/>
        <v>820</v>
      </c>
      <c r="RW41" s="37">
        <f t="shared" ca="1" si="151"/>
        <v>820</v>
      </c>
      <c r="RX41" s="37">
        <f t="shared" ca="1" si="151"/>
        <v>820</v>
      </c>
      <c r="RY41" s="37">
        <f t="shared" ca="1" si="151"/>
        <v>820</v>
      </c>
      <c r="RZ41" s="37">
        <f t="shared" ca="1" si="151"/>
        <v>820</v>
      </c>
      <c r="SA41" s="37">
        <f t="shared" ca="1" si="151"/>
        <v>820</v>
      </c>
      <c r="SB41" s="37">
        <f t="shared" ca="1" si="151"/>
        <v>820</v>
      </c>
      <c r="SC41" s="37">
        <f t="shared" ca="1" si="151"/>
        <v>820</v>
      </c>
      <c r="SD41" s="37">
        <f t="shared" ca="1" si="151"/>
        <v>820</v>
      </c>
      <c r="SE41" s="37">
        <f t="shared" ca="1" si="151"/>
        <v>820</v>
      </c>
      <c r="SF41" s="37">
        <f t="shared" ca="1" si="151"/>
        <v>820</v>
      </c>
      <c r="SG41" s="37">
        <f t="shared" ca="1" si="151"/>
        <v>820</v>
      </c>
      <c r="SH41" s="37">
        <f t="shared" ca="1" si="151"/>
        <v>820</v>
      </c>
      <c r="SI41" s="37">
        <f t="shared" ca="1" si="151"/>
        <v>820</v>
      </c>
      <c r="SJ41" s="37">
        <f t="shared" ca="1" si="151"/>
        <v>820</v>
      </c>
      <c r="SK41" s="37">
        <f t="shared" ca="1" si="151"/>
        <v>865</v>
      </c>
      <c r="SL41" s="37">
        <f t="shared" ca="1" si="151"/>
        <v>865</v>
      </c>
      <c r="SM41" s="37">
        <f t="shared" ca="1" si="151"/>
        <v>865</v>
      </c>
      <c r="SN41" s="37">
        <f t="shared" ca="1" si="151"/>
        <v>865</v>
      </c>
      <c r="SO41" s="37">
        <f t="shared" ca="1" si="151"/>
        <v>865</v>
      </c>
      <c r="SP41" s="37">
        <f t="shared" ca="1" si="151"/>
        <v>865</v>
      </c>
      <c r="SQ41" s="37">
        <f t="shared" ca="1" si="151"/>
        <v>865</v>
      </c>
      <c r="SR41" s="37">
        <f t="shared" ca="1" si="151"/>
        <v>865</v>
      </c>
      <c r="SS41" s="37">
        <f t="shared" ca="1" si="151"/>
        <v>865</v>
      </c>
      <c r="ST41" s="37">
        <f t="shared" ca="1" si="151"/>
        <v>865</v>
      </c>
      <c r="SU41" s="37">
        <f t="shared" ca="1" si="151"/>
        <v>865</v>
      </c>
      <c r="SV41" s="37">
        <f t="shared" ref="SV41:VG41" ca="1" si="152">+SU41+SV$26</f>
        <v>865</v>
      </c>
      <c r="SW41" s="37">
        <f t="shared" ca="1" si="152"/>
        <v>865</v>
      </c>
      <c r="SX41" s="37">
        <f t="shared" ca="1" si="152"/>
        <v>865</v>
      </c>
      <c r="SY41" s="37">
        <f t="shared" ca="1" si="152"/>
        <v>865</v>
      </c>
      <c r="SZ41" s="37">
        <f t="shared" ca="1" si="152"/>
        <v>865</v>
      </c>
      <c r="TA41" s="37">
        <f t="shared" ca="1" si="152"/>
        <v>865</v>
      </c>
      <c r="TB41" s="37">
        <f t="shared" ca="1" si="152"/>
        <v>865</v>
      </c>
      <c r="TC41" s="37">
        <f t="shared" ca="1" si="152"/>
        <v>865</v>
      </c>
      <c r="TD41" s="37">
        <f t="shared" ca="1" si="152"/>
        <v>865</v>
      </c>
      <c r="TE41" s="37">
        <f t="shared" ca="1" si="152"/>
        <v>865</v>
      </c>
      <c r="TF41" s="37">
        <f t="shared" ca="1" si="152"/>
        <v>865</v>
      </c>
      <c r="TG41" s="37">
        <f t="shared" ca="1" si="152"/>
        <v>865</v>
      </c>
      <c r="TH41" s="37">
        <f t="shared" ca="1" si="152"/>
        <v>865</v>
      </c>
      <c r="TI41" s="37">
        <f t="shared" ca="1" si="152"/>
        <v>865</v>
      </c>
      <c r="TJ41" s="37">
        <f t="shared" ca="1" si="152"/>
        <v>865</v>
      </c>
      <c r="TK41" s="37">
        <f t="shared" ca="1" si="152"/>
        <v>865</v>
      </c>
      <c r="TL41" s="37">
        <f t="shared" ca="1" si="152"/>
        <v>865</v>
      </c>
      <c r="TM41" s="37">
        <f t="shared" ca="1" si="152"/>
        <v>865</v>
      </c>
      <c r="TN41" s="37">
        <f t="shared" ca="1" si="152"/>
        <v>865</v>
      </c>
      <c r="TO41" s="37">
        <f t="shared" ca="1" si="152"/>
        <v>910</v>
      </c>
      <c r="TP41" s="37">
        <f t="shared" ca="1" si="152"/>
        <v>910</v>
      </c>
      <c r="TQ41" s="37">
        <f t="shared" ca="1" si="152"/>
        <v>910</v>
      </c>
      <c r="TR41" s="37">
        <f t="shared" ca="1" si="152"/>
        <v>910</v>
      </c>
      <c r="TS41" s="37">
        <f t="shared" ca="1" si="152"/>
        <v>910</v>
      </c>
      <c r="TT41" s="37">
        <f t="shared" ca="1" si="152"/>
        <v>910</v>
      </c>
      <c r="TU41" s="37">
        <f t="shared" ca="1" si="152"/>
        <v>910</v>
      </c>
      <c r="TV41" s="37">
        <f t="shared" ca="1" si="152"/>
        <v>910</v>
      </c>
      <c r="TW41" s="37">
        <f t="shared" ca="1" si="152"/>
        <v>910</v>
      </c>
      <c r="TX41" s="37">
        <f t="shared" ca="1" si="152"/>
        <v>910</v>
      </c>
      <c r="TY41" s="37">
        <f t="shared" ca="1" si="152"/>
        <v>910</v>
      </c>
      <c r="TZ41" s="37">
        <f t="shared" ca="1" si="152"/>
        <v>910</v>
      </c>
      <c r="UA41" s="37">
        <f t="shared" ca="1" si="152"/>
        <v>910</v>
      </c>
      <c r="UB41" s="37">
        <f t="shared" ca="1" si="152"/>
        <v>910</v>
      </c>
      <c r="UC41" s="37">
        <f t="shared" ca="1" si="152"/>
        <v>910</v>
      </c>
      <c r="UD41" s="37">
        <f t="shared" ca="1" si="152"/>
        <v>910</v>
      </c>
      <c r="UE41" s="37">
        <f t="shared" ca="1" si="152"/>
        <v>910</v>
      </c>
      <c r="UF41" s="37">
        <f t="shared" ca="1" si="152"/>
        <v>910</v>
      </c>
      <c r="UG41" s="37">
        <f t="shared" ca="1" si="152"/>
        <v>910</v>
      </c>
      <c r="UH41" s="37">
        <f t="shared" ca="1" si="152"/>
        <v>910</v>
      </c>
      <c r="UI41" s="37">
        <f t="shared" ca="1" si="152"/>
        <v>910</v>
      </c>
      <c r="UJ41" s="37">
        <f t="shared" ca="1" si="152"/>
        <v>910</v>
      </c>
      <c r="UK41" s="37">
        <f t="shared" ca="1" si="152"/>
        <v>910</v>
      </c>
      <c r="UL41" s="37">
        <f t="shared" ca="1" si="152"/>
        <v>910</v>
      </c>
      <c r="UM41" s="37">
        <f t="shared" ca="1" si="152"/>
        <v>910</v>
      </c>
      <c r="UN41" s="37">
        <f t="shared" ca="1" si="152"/>
        <v>910</v>
      </c>
      <c r="UO41" s="37">
        <f t="shared" ca="1" si="152"/>
        <v>910</v>
      </c>
      <c r="UP41" s="37">
        <f t="shared" ca="1" si="152"/>
        <v>910</v>
      </c>
      <c r="UQ41" s="37">
        <f t="shared" ca="1" si="152"/>
        <v>910</v>
      </c>
      <c r="UR41" s="37">
        <f t="shared" ca="1" si="152"/>
        <v>910</v>
      </c>
      <c r="US41" s="37">
        <f t="shared" ca="1" si="152"/>
        <v>910</v>
      </c>
      <c r="UT41" s="37">
        <f t="shared" ca="1" si="152"/>
        <v>955</v>
      </c>
      <c r="UU41" s="37">
        <f t="shared" ca="1" si="152"/>
        <v>955</v>
      </c>
      <c r="UV41" s="37">
        <f t="shared" ca="1" si="152"/>
        <v>955</v>
      </c>
      <c r="UW41" s="37">
        <f t="shared" ca="1" si="152"/>
        <v>955</v>
      </c>
      <c r="UX41" s="37">
        <f t="shared" ca="1" si="152"/>
        <v>955</v>
      </c>
      <c r="UY41" s="37">
        <f t="shared" ca="1" si="152"/>
        <v>955</v>
      </c>
      <c r="UZ41" s="37">
        <f t="shared" ca="1" si="152"/>
        <v>955</v>
      </c>
      <c r="VA41" s="37">
        <f t="shared" ca="1" si="152"/>
        <v>955</v>
      </c>
      <c r="VB41" s="37">
        <f t="shared" ca="1" si="152"/>
        <v>955</v>
      </c>
      <c r="VC41" s="37">
        <f t="shared" ca="1" si="152"/>
        <v>955</v>
      </c>
      <c r="VD41" s="37">
        <f t="shared" ca="1" si="152"/>
        <v>955</v>
      </c>
      <c r="VE41" s="37">
        <f t="shared" ca="1" si="152"/>
        <v>955</v>
      </c>
      <c r="VF41" s="37">
        <f t="shared" ca="1" si="152"/>
        <v>955</v>
      </c>
      <c r="VG41" s="37">
        <f t="shared" ca="1" si="152"/>
        <v>955</v>
      </c>
      <c r="VH41" s="37">
        <f t="shared" ref="VH41:XS41" ca="1" si="153">+VG41+VH$26</f>
        <v>955</v>
      </c>
      <c r="VI41" s="37">
        <f t="shared" ca="1" si="153"/>
        <v>955</v>
      </c>
      <c r="VJ41" s="37">
        <f t="shared" ca="1" si="153"/>
        <v>955</v>
      </c>
      <c r="VK41" s="37">
        <f t="shared" ca="1" si="153"/>
        <v>955</v>
      </c>
      <c r="VL41" s="37">
        <f t="shared" ca="1" si="153"/>
        <v>955</v>
      </c>
      <c r="VM41" s="37">
        <f t="shared" ca="1" si="153"/>
        <v>955</v>
      </c>
      <c r="VN41" s="37">
        <f t="shared" ca="1" si="153"/>
        <v>955</v>
      </c>
      <c r="VO41" s="37">
        <f t="shared" ca="1" si="153"/>
        <v>955</v>
      </c>
      <c r="VP41" s="37">
        <f t="shared" ca="1" si="153"/>
        <v>955</v>
      </c>
      <c r="VQ41" s="37">
        <f t="shared" ca="1" si="153"/>
        <v>955</v>
      </c>
      <c r="VR41" s="37">
        <f t="shared" ca="1" si="153"/>
        <v>955</v>
      </c>
      <c r="VS41" s="37">
        <f t="shared" ca="1" si="153"/>
        <v>955</v>
      </c>
      <c r="VT41" s="37">
        <f t="shared" ca="1" si="153"/>
        <v>955</v>
      </c>
      <c r="VU41" s="37">
        <f t="shared" ca="1" si="153"/>
        <v>955</v>
      </c>
      <c r="VV41" s="37">
        <f t="shared" ca="1" si="153"/>
        <v>955</v>
      </c>
      <c r="VW41" s="37">
        <f t="shared" ca="1" si="153"/>
        <v>955</v>
      </c>
      <c r="VX41" s="37">
        <f t="shared" ca="1" si="153"/>
        <v>955</v>
      </c>
      <c r="VY41" s="37">
        <f t="shared" ca="1" si="153"/>
        <v>1000</v>
      </c>
      <c r="VZ41" s="37">
        <f t="shared" ca="1" si="153"/>
        <v>1000</v>
      </c>
      <c r="WA41" s="37">
        <f t="shared" ca="1" si="153"/>
        <v>1000</v>
      </c>
      <c r="WB41" s="37">
        <f t="shared" ca="1" si="153"/>
        <v>1000</v>
      </c>
      <c r="WC41" s="37">
        <f t="shared" ca="1" si="153"/>
        <v>1000</v>
      </c>
      <c r="WD41" s="37">
        <f t="shared" ca="1" si="153"/>
        <v>1000</v>
      </c>
      <c r="WE41" s="37">
        <f t="shared" ca="1" si="153"/>
        <v>1000</v>
      </c>
      <c r="WF41" s="37">
        <f t="shared" ca="1" si="153"/>
        <v>1000</v>
      </c>
      <c r="WG41" s="37">
        <f t="shared" ca="1" si="153"/>
        <v>1000</v>
      </c>
      <c r="WH41" s="37">
        <f t="shared" ca="1" si="153"/>
        <v>1000</v>
      </c>
      <c r="WI41" s="37">
        <f t="shared" ca="1" si="153"/>
        <v>1000</v>
      </c>
      <c r="WJ41" s="37">
        <f t="shared" ca="1" si="153"/>
        <v>1000</v>
      </c>
      <c r="WK41" s="37">
        <f t="shared" ca="1" si="153"/>
        <v>1000</v>
      </c>
      <c r="WL41" s="37">
        <f t="shared" ca="1" si="153"/>
        <v>1000</v>
      </c>
      <c r="WM41" s="37">
        <f t="shared" ca="1" si="153"/>
        <v>1000</v>
      </c>
      <c r="WN41" s="37">
        <f t="shared" ca="1" si="153"/>
        <v>1000</v>
      </c>
      <c r="WO41" s="37">
        <f t="shared" ca="1" si="153"/>
        <v>1000</v>
      </c>
      <c r="WP41" s="37">
        <f t="shared" ca="1" si="153"/>
        <v>1000</v>
      </c>
      <c r="WQ41" s="37">
        <f t="shared" ca="1" si="153"/>
        <v>1000</v>
      </c>
      <c r="WR41" s="37">
        <f t="shared" ca="1" si="153"/>
        <v>1000</v>
      </c>
      <c r="WS41" s="37">
        <f t="shared" ca="1" si="153"/>
        <v>1000</v>
      </c>
      <c r="WT41" s="37">
        <f t="shared" ca="1" si="153"/>
        <v>1000</v>
      </c>
      <c r="WU41" s="37">
        <f t="shared" ca="1" si="153"/>
        <v>1000</v>
      </c>
      <c r="WV41" s="37">
        <f t="shared" ca="1" si="153"/>
        <v>1000</v>
      </c>
      <c r="WW41" s="37">
        <f t="shared" ca="1" si="153"/>
        <v>1000</v>
      </c>
      <c r="WX41" s="37">
        <f t="shared" ca="1" si="153"/>
        <v>1000</v>
      </c>
      <c r="WY41" s="37">
        <f t="shared" ca="1" si="153"/>
        <v>1000</v>
      </c>
      <c r="WZ41" s="37">
        <f t="shared" ca="1" si="153"/>
        <v>1000</v>
      </c>
      <c r="XA41" s="37">
        <f t="shared" ca="1" si="153"/>
        <v>1000</v>
      </c>
      <c r="XB41" s="37">
        <f t="shared" ca="1" si="153"/>
        <v>1045</v>
      </c>
      <c r="XC41" s="37">
        <f t="shared" ca="1" si="153"/>
        <v>1045</v>
      </c>
      <c r="XD41" s="37">
        <f t="shared" ca="1" si="153"/>
        <v>1045</v>
      </c>
      <c r="XE41" s="37">
        <f t="shared" ca="1" si="153"/>
        <v>1045</v>
      </c>
      <c r="XF41" s="37">
        <f t="shared" ca="1" si="153"/>
        <v>1045</v>
      </c>
      <c r="XG41" s="37">
        <f t="shared" ca="1" si="153"/>
        <v>1045</v>
      </c>
      <c r="XH41" s="37">
        <f t="shared" ca="1" si="153"/>
        <v>1045</v>
      </c>
      <c r="XI41" s="37">
        <f t="shared" ca="1" si="153"/>
        <v>1045</v>
      </c>
      <c r="XJ41" s="37">
        <f t="shared" ca="1" si="153"/>
        <v>1045</v>
      </c>
      <c r="XK41" s="37">
        <f t="shared" ca="1" si="153"/>
        <v>1045</v>
      </c>
      <c r="XL41" s="37">
        <f t="shared" ca="1" si="153"/>
        <v>1045</v>
      </c>
      <c r="XM41" s="37">
        <f t="shared" ca="1" si="153"/>
        <v>1045</v>
      </c>
      <c r="XN41" s="37">
        <f t="shared" ca="1" si="153"/>
        <v>1045</v>
      </c>
      <c r="XO41" s="37">
        <f t="shared" ca="1" si="153"/>
        <v>1045</v>
      </c>
      <c r="XP41" s="37">
        <f t="shared" ca="1" si="153"/>
        <v>1045</v>
      </c>
      <c r="XQ41" s="37">
        <f t="shared" ca="1" si="153"/>
        <v>1045</v>
      </c>
      <c r="XR41" s="37">
        <f t="shared" ca="1" si="153"/>
        <v>1045</v>
      </c>
      <c r="XS41" s="37">
        <f t="shared" ca="1" si="153"/>
        <v>1045</v>
      </c>
      <c r="XT41" s="37">
        <f t="shared" ref="XT41:AAE41" ca="1" si="154">+XS41+XT$26</f>
        <v>1045</v>
      </c>
      <c r="XU41" s="37">
        <f t="shared" ca="1" si="154"/>
        <v>1045</v>
      </c>
      <c r="XV41" s="37">
        <f t="shared" ca="1" si="154"/>
        <v>1045</v>
      </c>
      <c r="XW41" s="37">
        <f t="shared" ca="1" si="154"/>
        <v>1045</v>
      </c>
      <c r="XX41" s="37">
        <f t="shared" ca="1" si="154"/>
        <v>1045</v>
      </c>
      <c r="XY41" s="37">
        <f t="shared" ca="1" si="154"/>
        <v>1045</v>
      </c>
      <c r="XZ41" s="37">
        <f t="shared" ca="1" si="154"/>
        <v>1045</v>
      </c>
      <c r="YA41" s="37">
        <f t="shared" ca="1" si="154"/>
        <v>1045</v>
      </c>
      <c r="YB41" s="37">
        <f t="shared" ca="1" si="154"/>
        <v>1045</v>
      </c>
      <c r="YC41" s="37">
        <f t="shared" ca="1" si="154"/>
        <v>1045</v>
      </c>
      <c r="YD41" s="37">
        <f t="shared" ca="1" si="154"/>
        <v>1045</v>
      </c>
      <c r="YE41" s="37">
        <f t="shared" ca="1" si="154"/>
        <v>1045</v>
      </c>
      <c r="YF41" s="37">
        <f t="shared" ca="1" si="154"/>
        <v>1045</v>
      </c>
      <c r="YG41" s="37">
        <f t="shared" ca="1" si="154"/>
        <v>1090</v>
      </c>
      <c r="YH41" s="37">
        <f t="shared" ca="1" si="154"/>
        <v>1090</v>
      </c>
      <c r="YI41" s="37">
        <f t="shared" ca="1" si="154"/>
        <v>1090</v>
      </c>
      <c r="YJ41" s="37">
        <f t="shared" ca="1" si="154"/>
        <v>1090</v>
      </c>
      <c r="YK41" s="37">
        <f t="shared" ca="1" si="154"/>
        <v>1090</v>
      </c>
      <c r="YL41" s="37">
        <f t="shared" ca="1" si="154"/>
        <v>1090</v>
      </c>
      <c r="YM41" s="37">
        <f t="shared" ca="1" si="154"/>
        <v>1090</v>
      </c>
      <c r="YN41" s="37">
        <f t="shared" ca="1" si="154"/>
        <v>1090</v>
      </c>
      <c r="YO41" s="37">
        <f t="shared" ca="1" si="154"/>
        <v>1090</v>
      </c>
      <c r="YP41" s="37">
        <f t="shared" ca="1" si="154"/>
        <v>1090</v>
      </c>
      <c r="YQ41" s="37">
        <f t="shared" ca="1" si="154"/>
        <v>1090</v>
      </c>
      <c r="YR41" s="37">
        <f t="shared" ca="1" si="154"/>
        <v>1090</v>
      </c>
      <c r="YS41" s="37">
        <f t="shared" ca="1" si="154"/>
        <v>1090</v>
      </c>
      <c r="YT41" s="37">
        <f t="shared" ca="1" si="154"/>
        <v>1090</v>
      </c>
      <c r="YU41" s="37">
        <f t="shared" ca="1" si="154"/>
        <v>1090</v>
      </c>
      <c r="YV41" s="37">
        <f t="shared" ca="1" si="154"/>
        <v>1090</v>
      </c>
      <c r="YW41" s="37">
        <f t="shared" ca="1" si="154"/>
        <v>1090</v>
      </c>
      <c r="YX41" s="37">
        <f t="shared" ca="1" si="154"/>
        <v>1090</v>
      </c>
      <c r="YY41" s="37">
        <f t="shared" ca="1" si="154"/>
        <v>1090</v>
      </c>
      <c r="YZ41" s="37">
        <f t="shared" ca="1" si="154"/>
        <v>1090</v>
      </c>
      <c r="ZA41" s="37">
        <f t="shared" ca="1" si="154"/>
        <v>1090</v>
      </c>
      <c r="ZB41" s="37">
        <f t="shared" ca="1" si="154"/>
        <v>1090</v>
      </c>
      <c r="ZC41" s="37">
        <f t="shared" ca="1" si="154"/>
        <v>1090</v>
      </c>
      <c r="ZD41" s="37">
        <f t="shared" ca="1" si="154"/>
        <v>1090</v>
      </c>
      <c r="ZE41" s="37">
        <f t="shared" ca="1" si="154"/>
        <v>1090</v>
      </c>
      <c r="ZF41" s="37">
        <f t="shared" ca="1" si="154"/>
        <v>1090</v>
      </c>
      <c r="ZG41" s="37">
        <f t="shared" ca="1" si="154"/>
        <v>1090</v>
      </c>
      <c r="ZH41" s="37">
        <f t="shared" ca="1" si="154"/>
        <v>1090</v>
      </c>
      <c r="ZI41" s="37">
        <f t="shared" ca="1" si="154"/>
        <v>1090</v>
      </c>
      <c r="ZJ41" s="37">
        <f t="shared" ca="1" si="154"/>
        <v>1090</v>
      </c>
      <c r="ZK41" s="37">
        <f t="shared" ca="1" si="154"/>
        <v>1135</v>
      </c>
      <c r="ZL41" s="37">
        <f t="shared" ca="1" si="154"/>
        <v>1135</v>
      </c>
      <c r="ZM41" s="37">
        <f t="shared" ca="1" si="154"/>
        <v>1135</v>
      </c>
      <c r="ZN41" s="37">
        <f t="shared" ca="1" si="154"/>
        <v>1135</v>
      </c>
      <c r="ZO41" s="37">
        <f t="shared" ca="1" si="154"/>
        <v>1135</v>
      </c>
      <c r="ZP41" s="37">
        <f t="shared" ca="1" si="154"/>
        <v>1135</v>
      </c>
      <c r="ZQ41" s="37">
        <f t="shared" ca="1" si="154"/>
        <v>1135</v>
      </c>
      <c r="ZR41" s="37">
        <f t="shared" ca="1" si="154"/>
        <v>1135</v>
      </c>
      <c r="ZS41" s="37">
        <f t="shared" ca="1" si="154"/>
        <v>1135</v>
      </c>
      <c r="ZT41" s="37">
        <f t="shared" ca="1" si="154"/>
        <v>1135</v>
      </c>
      <c r="ZU41" s="37">
        <f t="shared" ca="1" si="154"/>
        <v>1135</v>
      </c>
      <c r="ZV41" s="37">
        <f t="shared" ca="1" si="154"/>
        <v>1135</v>
      </c>
      <c r="ZW41" s="37">
        <f t="shared" ca="1" si="154"/>
        <v>1135</v>
      </c>
      <c r="ZX41" s="37">
        <f t="shared" ca="1" si="154"/>
        <v>1135</v>
      </c>
      <c r="ZY41" s="37">
        <f t="shared" ca="1" si="154"/>
        <v>1135</v>
      </c>
      <c r="ZZ41" s="37">
        <f t="shared" ca="1" si="154"/>
        <v>1135</v>
      </c>
      <c r="AAA41" s="37">
        <f t="shared" ca="1" si="154"/>
        <v>1135</v>
      </c>
      <c r="AAB41" s="37">
        <f t="shared" ca="1" si="154"/>
        <v>1135</v>
      </c>
      <c r="AAC41" s="37">
        <f t="shared" ca="1" si="154"/>
        <v>1135</v>
      </c>
      <c r="AAD41" s="37">
        <f t="shared" ca="1" si="154"/>
        <v>1135</v>
      </c>
      <c r="AAE41" s="37">
        <f t="shared" ca="1" si="154"/>
        <v>1135</v>
      </c>
      <c r="AAF41" s="37">
        <f t="shared" ref="AAF41:AAU41" ca="1" si="155">+AAE41+AAF$26</f>
        <v>1135</v>
      </c>
      <c r="AAG41" s="37">
        <f t="shared" ca="1" si="155"/>
        <v>1135</v>
      </c>
      <c r="AAH41" s="37">
        <f t="shared" ca="1" si="155"/>
        <v>1135</v>
      </c>
      <c r="AAI41" s="37">
        <f t="shared" ca="1" si="155"/>
        <v>1135</v>
      </c>
      <c r="AAJ41" s="37">
        <f t="shared" ca="1" si="155"/>
        <v>1135</v>
      </c>
      <c r="AAK41" s="37">
        <f t="shared" ca="1" si="155"/>
        <v>1135</v>
      </c>
      <c r="AAL41" s="37">
        <f t="shared" ca="1" si="155"/>
        <v>1135</v>
      </c>
      <c r="AAM41" s="37">
        <f t="shared" ca="1" si="155"/>
        <v>1135</v>
      </c>
      <c r="AAN41" s="37">
        <f t="shared" ca="1" si="155"/>
        <v>1135</v>
      </c>
      <c r="AAO41" s="37">
        <f t="shared" ca="1" si="155"/>
        <v>1135</v>
      </c>
      <c r="AAP41" s="37">
        <f t="shared" ca="1" si="155"/>
        <v>1180</v>
      </c>
      <c r="AAQ41" s="37">
        <f t="shared" ca="1" si="155"/>
        <v>1180</v>
      </c>
      <c r="AAR41" s="37">
        <f t="shared" ca="1" si="155"/>
        <v>1180</v>
      </c>
      <c r="AAS41" s="37">
        <f t="shared" ca="1" si="155"/>
        <v>1180</v>
      </c>
      <c r="AAT41" s="37">
        <f t="shared" ca="1" si="155"/>
        <v>1180</v>
      </c>
      <c r="AAU41" s="37">
        <f t="shared" ca="1" si="155"/>
        <v>1180</v>
      </c>
    </row>
    <row r="42" spans="2:723" s="18" customFormat="1">
      <c r="B42" s="33" t="s">
        <v>24</v>
      </c>
      <c r="C42" s="38">
        <f ca="1">+C26</f>
        <v>100</v>
      </c>
      <c r="D42" s="38">
        <f ca="1">+IF(Simulador!$C$50="Si",D$26+C42+C43,D$26+C42+C44)</f>
        <v>100</v>
      </c>
      <c r="E42" s="38">
        <f ca="1">+IF(Simulador!$C$50="Si",E$26+D42+D43,E$26+D42+D44)</f>
        <v>100</v>
      </c>
      <c r="F42" s="38">
        <f ca="1">+IF(Simulador!$C$50="Si",F$26+E42+E43,F$26+E42+E44)</f>
        <v>100</v>
      </c>
      <c r="G42" s="38">
        <f ca="1">+IF(Simulador!$C$50="Si",G$26+F42+F43,G$26+F42+F44)</f>
        <v>100</v>
      </c>
      <c r="H42" s="38">
        <f ca="1">+IF(Simulador!$C$50="Si",H$26+G42+G43,H$26+G42+G44)</f>
        <v>100</v>
      </c>
      <c r="I42" s="38">
        <f ca="1">+IF(Simulador!$C$50="Si",I$26+H42+H43,I$26+H42+H44)</f>
        <v>100</v>
      </c>
      <c r="J42" s="38">
        <f ca="1">+IF(Simulador!$C$50="Si",J$26+I42+I43,J$26+I42+I44)</f>
        <v>100</v>
      </c>
      <c r="K42" s="38">
        <f ca="1">+IF(Simulador!$C$50="Si",K$26+J42+J43,K$26+J42+J44)</f>
        <v>100</v>
      </c>
      <c r="L42" s="38">
        <f ca="1">+IF(Simulador!$C$50="Si",L$26+K42+K43,L$26+K42+K44)</f>
        <v>100</v>
      </c>
      <c r="M42" s="38">
        <f ca="1">+IF(Simulador!$C$50="Si",M$26+L42+L43,M$26+L42+L44)</f>
        <v>100</v>
      </c>
      <c r="N42" s="38">
        <f ca="1">+IF(Simulador!$C$50="Si",N$26+M42+M43,N$26+M42+M44)</f>
        <v>100</v>
      </c>
      <c r="O42" s="38">
        <f ca="1">+IF(Simulador!$C$50="Si",O$26+N42+N43,O$26+N42+N44)</f>
        <v>100</v>
      </c>
      <c r="P42" s="38">
        <f ca="1">+IF(Simulador!$C$50="Si",P$26+O42+O43,P$26+O42+O44)</f>
        <v>100</v>
      </c>
      <c r="Q42" s="38">
        <f ca="1">+IF(Simulador!$C$50="Si",Q$26+P42+P43,Q$26+P42+P44)</f>
        <v>145</v>
      </c>
      <c r="R42" s="38">
        <f ca="1">+IF(Simulador!$C$50="Si",R$26+Q42+Q43,R$26+Q42+Q44)</f>
        <v>145</v>
      </c>
      <c r="S42" s="38">
        <f ca="1">+IF(Simulador!$C$50="Si",S$26+R42+R43,S$26+R42+R44)</f>
        <v>145</v>
      </c>
      <c r="T42" s="38">
        <f ca="1">+IF(Simulador!$C$50="Si",T$26+S42+S43,T$26+S42+S44)</f>
        <v>145</v>
      </c>
      <c r="U42" s="38">
        <f ca="1">+IF(Simulador!$C$50="Si",U$26+T42+T43,U$26+T42+T44)</f>
        <v>145</v>
      </c>
      <c r="V42" s="38">
        <f ca="1">+IF(Simulador!$C$50="Si",V$26+U42+U43,V$26+U42+U44)</f>
        <v>145</v>
      </c>
      <c r="W42" s="38">
        <f ca="1">+IF(Simulador!$C$50="Si",W$26+V42+V43,W$26+V42+V44)</f>
        <v>145</v>
      </c>
      <c r="X42" s="38">
        <f ca="1">+IF(Simulador!$C$50="Si",X$26+W42+W43,X$26+W42+W44)</f>
        <v>145</v>
      </c>
      <c r="Y42" s="38">
        <f ca="1">+IF(Simulador!$C$50="Si",Y$26+X42+X43,Y$26+X42+X44)</f>
        <v>145</v>
      </c>
      <c r="Z42" s="38">
        <f ca="1">+IF(Simulador!$C$50="Si",Z$26+Y42+Y43,Z$26+Y42+Y44)</f>
        <v>145</v>
      </c>
      <c r="AA42" s="38">
        <f ca="1">+IF(Simulador!$C$50="Si",AA$26+Z42+Z43,AA$26+Z42+Z44)</f>
        <v>145</v>
      </c>
      <c r="AB42" s="38">
        <f ca="1">+IF(Simulador!$C$50="Si",AB$26+AA42+AA43,AB$26+AA42+AA44)</f>
        <v>145</v>
      </c>
      <c r="AC42" s="38">
        <f ca="1">+IF(Simulador!$C$50="Si",AC$26+AB42+AB43,AC$26+AB42+AB44)</f>
        <v>145.36000000000001</v>
      </c>
      <c r="AD42" s="38">
        <f ca="1">+IF(Simulador!$C$50="Si",AD$26+AC42+AC43,AD$26+AC42+AC44)</f>
        <v>145.36000000000001</v>
      </c>
      <c r="AE42" s="38">
        <f ca="1">+IF(Simulador!$C$50="Si",AE$26+AD42+AD43,AE$26+AD42+AD44)</f>
        <v>145.36000000000001</v>
      </c>
      <c r="AF42" s="38">
        <f ca="1">+IF(Simulador!$C$50="Si",AF$26+AE42+AE43,AF$26+AE42+AE44)</f>
        <v>145.36000000000001</v>
      </c>
      <c r="AG42" s="38">
        <f ca="1">+IF(Simulador!$C$50="Si",AG$26+AF42+AF43,AG$26+AF42+AF44)</f>
        <v>145.36000000000001</v>
      </c>
      <c r="AH42" s="38">
        <f ca="1">+IF(Simulador!$C$50="Si",AH$26+AG42+AG43,AH$26+AG42+AG44)</f>
        <v>145.36000000000001</v>
      </c>
      <c r="AI42" s="38">
        <f ca="1">+IF(Simulador!$C$50="Si",AI$26+AH42+AH43,AI$26+AH42+AH44)</f>
        <v>145.36000000000001</v>
      </c>
      <c r="AJ42" s="38">
        <f ca="1">+IF(Simulador!$C$50="Si",AJ$26+AI42+AI43,AJ$26+AI42+AI44)</f>
        <v>145.36000000000001</v>
      </c>
      <c r="AK42" s="38">
        <f ca="1">+IF(Simulador!$C$50="Si",AK$26+AJ42+AJ43,AK$26+AJ42+AJ44)</f>
        <v>145.36000000000001</v>
      </c>
      <c r="AL42" s="38">
        <f ca="1">+IF(Simulador!$C$50="Si",AL$26+AK42+AK43,AL$26+AK42+AK44)</f>
        <v>145.36000000000001</v>
      </c>
      <c r="AM42" s="38">
        <f ca="1">+IF(Simulador!$C$50="Si",AM$26+AL42+AL43,AM$26+AL42+AL44)</f>
        <v>145.36000000000001</v>
      </c>
      <c r="AN42" s="38">
        <f ca="1">+IF(Simulador!$C$50="Si",AN$26+AM42+AM43,AN$26+AM42+AM44)</f>
        <v>145.36000000000001</v>
      </c>
      <c r="AO42" s="38">
        <f ca="1">+IF(Simulador!$C$50="Si",AO$26+AN42+AN43,AO$26+AN42+AN44)</f>
        <v>145.36000000000001</v>
      </c>
      <c r="AP42" s="38">
        <f ca="1">+IF(Simulador!$C$50="Si",AP$26+AO42+AO43,AP$26+AO42+AO44)</f>
        <v>145.36000000000001</v>
      </c>
      <c r="AQ42" s="38">
        <f ca="1">+IF(Simulador!$C$50="Si",AQ$26+AP42+AP43,AQ$26+AP42+AP44)</f>
        <v>145.36000000000001</v>
      </c>
      <c r="AR42" s="38">
        <f ca="1">+IF(Simulador!$C$50="Si",AR$26+AQ42+AQ43,AR$26+AQ42+AQ44)</f>
        <v>145.36000000000001</v>
      </c>
      <c r="AS42" s="38">
        <f ca="1">+IF(Simulador!$C$50="Si",AS$26+AR42+AR43,AS$26+AR42+AR44)</f>
        <v>145.36000000000001</v>
      </c>
      <c r="AT42" s="38">
        <f ca="1">+IF(Simulador!$C$50="Si",AT$26+AS42+AS43,AT$26+AS42+AS44)</f>
        <v>145.36000000000001</v>
      </c>
      <c r="AU42" s="38">
        <f ca="1">+IF(Simulador!$C$50="Si",AU$26+AT42+AT43,AU$26+AT42+AT44)</f>
        <v>145.36000000000001</v>
      </c>
      <c r="AV42" s="38">
        <f ca="1">+IF(Simulador!$C$50="Si",AV$26+AU42+AU43,AV$26+AU42+AU44)</f>
        <v>190.36</v>
      </c>
      <c r="AW42" s="38">
        <f ca="1">+IF(Simulador!$C$50="Si",AW$26+AV42+AV43,AW$26+AV42+AV44)</f>
        <v>190.36</v>
      </c>
      <c r="AX42" s="38">
        <f ca="1">+IF(Simulador!$C$50="Si",AX$26+AW42+AW43,AX$26+AW42+AW44)</f>
        <v>190.36</v>
      </c>
      <c r="AY42" s="38">
        <f ca="1">+IF(Simulador!$C$50="Si",AY$26+AX42+AX43,AY$26+AX42+AX44)</f>
        <v>190.36</v>
      </c>
      <c r="AZ42" s="38">
        <f ca="1">+IF(Simulador!$C$50="Si",AZ$26+AY42+AY43,AZ$26+AY42+AY44)</f>
        <v>190.36</v>
      </c>
      <c r="BA42" s="38">
        <f ca="1">+IF(Simulador!$C$50="Si",BA$26+AZ42+AZ43,BA$26+AZ42+AZ44)</f>
        <v>190.36</v>
      </c>
      <c r="BB42" s="38">
        <f ca="1">+IF(Simulador!$C$50="Si",BB$26+BA42+BA43,BB$26+BA42+BA44)</f>
        <v>190.36</v>
      </c>
      <c r="BC42" s="38">
        <f ca="1">+IF(Simulador!$C$50="Si",BC$26+BB42+BB43,BC$26+BB42+BB44)</f>
        <v>190.36</v>
      </c>
      <c r="BD42" s="38">
        <f ca="1">+IF(Simulador!$C$50="Si",BD$26+BC42+BC43,BD$26+BC42+BC44)</f>
        <v>190.36</v>
      </c>
      <c r="BE42" s="38">
        <f ca="1">+IF(Simulador!$C$50="Si",BE$26+BD42+BD43,BE$26+BD42+BD44)</f>
        <v>190.36</v>
      </c>
      <c r="BF42" s="38">
        <f ca="1">+IF(Simulador!$C$50="Si",BF$26+BE42+BE43,BF$26+BE42+BE44)</f>
        <v>190.36</v>
      </c>
      <c r="BG42" s="38">
        <f ca="1">+IF(Simulador!$C$50="Si",BG$26+BF42+BF43,BG$26+BF42+BF44)</f>
        <v>190.36</v>
      </c>
      <c r="BH42" s="38">
        <f ca="1">+IF(Simulador!$C$50="Si",BH$26+BG42+BG43,BH$26+BG42+BG44)</f>
        <v>190.98000000000002</v>
      </c>
      <c r="BI42" s="38">
        <f ca="1">+IF(Simulador!$C$50="Si",BI$26+BH42+BH43,BI$26+BH42+BH44)</f>
        <v>190.98000000000002</v>
      </c>
      <c r="BJ42" s="38">
        <f ca="1">+IF(Simulador!$C$50="Si",BJ$26+BI42+BI43,BJ$26+BI42+BI44)</f>
        <v>190.98000000000002</v>
      </c>
      <c r="BK42" s="38">
        <f ca="1">+IF(Simulador!$C$50="Si",BK$26+BJ42+BJ43,BK$26+BJ42+BJ44)</f>
        <v>190.98000000000002</v>
      </c>
      <c r="BL42" s="38">
        <f ca="1">+IF(Simulador!$C$50="Si",BL$26+BK42+BK43,BL$26+BK42+BK44)</f>
        <v>190.98000000000002</v>
      </c>
      <c r="BM42" s="38">
        <f ca="1">+IF(Simulador!$C$50="Si",BM$26+BL42+BL43,BM$26+BL42+BL44)</f>
        <v>190.98000000000002</v>
      </c>
      <c r="BN42" s="38">
        <f ca="1">+IF(Simulador!$C$50="Si",BN$26+BM42+BM43,BN$26+BM42+BM44)</f>
        <v>190.98000000000002</v>
      </c>
      <c r="BO42" s="38">
        <f ca="1">+IF(Simulador!$C$50="Si",BO$26+BN42+BN43,BO$26+BN42+BN44)</f>
        <v>190.98000000000002</v>
      </c>
      <c r="BP42" s="38">
        <f ca="1">+IF(Simulador!$C$50="Si",BP$26+BO42+BO43,BP$26+BO42+BO44)</f>
        <v>190.98000000000002</v>
      </c>
      <c r="BQ42" s="38">
        <f ca="1">+IF(Simulador!$C$50="Si",BQ$26+BP42+BP43,BQ$26+BP42+BP44)</f>
        <v>190.98000000000002</v>
      </c>
      <c r="BR42" s="38">
        <f ca="1">+IF(Simulador!$C$50="Si",BR$26+BQ42+BQ43,BR$26+BQ42+BQ44)</f>
        <v>190.98000000000002</v>
      </c>
      <c r="BS42" s="38">
        <f ca="1">+IF(Simulador!$C$50="Si",BS$26+BR42+BR43,BS$26+BR42+BR44)</f>
        <v>190.98000000000002</v>
      </c>
      <c r="BT42" s="38">
        <f ca="1">+IF(Simulador!$C$50="Si",BT$26+BS42+BS43,BT$26+BS42+BS44)</f>
        <v>190.98000000000002</v>
      </c>
      <c r="BU42" s="38">
        <f ca="1">+IF(Simulador!$C$50="Si",BU$26+BT42+BT43,BU$26+BT42+BT44)</f>
        <v>190.98000000000002</v>
      </c>
      <c r="BV42" s="38">
        <f ca="1">+IF(Simulador!$C$50="Si",BV$26+BU42+BU43,BV$26+BU42+BU44)</f>
        <v>190.98000000000002</v>
      </c>
      <c r="BW42" s="38">
        <f ca="1">+IF(Simulador!$C$50="Si",BW$26+BV42+BV43,BW$26+BV42+BV44)</f>
        <v>190.98000000000002</v>
      </c>
      <c r="BX42" s="38">
        <f ca="1">+IF(Simulador!$C$50="Si",BX$26+BW42+BW43,BX$26+BW42+BW44)</f>
        <v>190.98000000000002</v>
      </c>
      <c r="BY42" s="38">
        <f ca="1">+IF(Simulador!$C$50="Si",BY$26+BX42+BX43,BY$26+BX42+BX44)</f>
        <v>190.98000000000002</v>
      </c>
      <c r="BZ42" s="38">
        <f ca="1">+IF(Simulador!$C$50="Si",BZ$26+BY42+BY43,BZ$26+BY42+BY44)</f>
        <v>190.98000000000002</v>
      </c>
      <c r="CA42" s="38">
        <f ca="1">+IF(Simulador!$C$50="Si",CA$26+BZ42+BZ43,CA$26+BZ42+BZ44)</f>
        <v>235.98000000000002</v>
      </c>
      <c r="CB42" s="38">
        <f ca="1">+IF(Simulador!$C$50="Si",CB$26+CA42+CA43,CB$26+CA42+CA44)</f>
        <v>235.98000000000002</v>
      </c>
      <c r="CC42" s="38">
        <f ca="1">+IF(Simulador!$C$50="Si",CC$26+CB42+CB43,CC$26+CB42+CB44)</f>
        <v>235.98000000000002</v>
      </c>
      <c r="CD42" s="38">
        <f ca="1">+IF(Simulador!$C$50="Si",CD$26+CC42+CC43,CD$26+CC42+CC44)</f>
        <v>235.98000000000002</v>
      </c>
      <c r="CE42" s="38">
        <f ca="1">+IF(Simulador!$C$50="Si",CE$26+CD42+CD43,CE$26+CD42+CD44)</f>
        <v>235.98000000000002</v>
      </c>
      <c r="CF42" s="38">
        <f ca="1">+IF(Simulador!$C$50="Si",CF$26+CE42+CE43,CF$26+CE42+CE44)</f>
        <v>235.98000000000002</v>
      </c>
      <c r="CG42" s="38">
        <f ca="1">+IF(Simulador!$C$50="Si",CG$26+CF42+CF43,CG$26+CF42+CF44)</f>
        <v>235.98000000000002</v>
      </c>
      <c r="CH42" s="38">
        <f ca="1">+IF(Simulador!$C$50="Si",CH$26+CG42+CG43,CH$26+CG42+CG44)</f>
        <v>235.98000000000002</v>
      </c>
      <c r="CI42" s="38">
        <f ca="1">+IF(Simulador!$C$50="Si",CI$26+CH42+CH43,CI$26+CH42+CH44)</f>
        <v>235.98000000000002</v>
      </c>
      <c r="CJ42" s="38">
        <f ca="1">+IF(Simulador!$C$50="Si",CJ$26+CI42+CI43,CJ$26+CI42+CI44)</f>
        <v>235.98000000000002</v>
      </c>
      <c r="CK42" s="38">
        <f ca="1">+IF(Simulador!$C$50="Si",CK$26+CJ42+CJ43,CK$26+CJ42+CJ44)</f>
        <v>235.98000000000002</v>
      </c>
      <c r="CL42" s="38">
        <f ca="1">+IF(Simulador!$C$50="Si",CL$26+CK42+CK43,CL$26+CK42+CK44)</f>
        <v>236.68</v>
      </c>
      <c r="CM42" s="38">
        <f ca="1">+IF(Simulador!$C$50="Si",CM$26+CL42+CL43,CM$26+CL42+CL44)</f>
        <v>236.68</v>
      </c>
      <c r="CN42" s="38">
        <f ca="1">+IF(Simulador!$C$50="Si",CN$26+CM42+CM43,CN$26+CM42+CM44)</f>
        <v>236.68</v>
      </c>
      <c r="CO42" s="38">
        <f ca="1">+IF(Simulador!$C$50="Si",CO$26+CN42+CN43,CO$26+CN42+CN44)</f>
        <v>236.68</v>
      </c>
      <c r="CP42" s="38">
        <f ca="1">+IF(Simulador!$C$50="Si",CP$26+CO42+CO43,CP$26+CO42+CO44)</f>
        <v>236.68</v>
      </c>
      <c r="CQ42" s="38">
        <f ca="1">+IF(Simulador!$C$50="Si",CQ$26+CP42+CP43,CQ$26+CP42+CP44)</f>
        <v>236.68</v>
      </c>
      <c r="CR42" s="38">
        <f ca="1">+IF(Simulador!$C$50="Si",CR$26+CQ42+CQ43,CR$26+CQ42+CQ44)</f>
        <v>236.68</v>
      </c>
      <c r="CS42" s="38">
        <f ca="1">+IF(Simulador!$C$50="Si",CS$26+CR42+CR43,CS$26+CR42+CR44)</f>
        <v>236.68</v>
      </c>
      <c r="CT42" s="38">
        <f ca="1">+IF(Simulador!$C$50="Si",CT$26+CS42+CS43,CT$26+CS42+CS44)</f>
        <v>236.68</v>
      </c>
      <c r="CU42" s="38">
        <f ca="1">+IF(Simulador!$C$50="Si",CU$26+CT42+CT43,CU$26+CT42+CT44)</f>
        <v>236.68</v>
      </c>
      <c r="CV42" s="38">
        <f ca="1">+IF(Simulador!$C$50="Si",CV$26+CU42+CU43,CV$26+CU42+CU44)</f>
        <v>236.68</v>
      </c>
      <c r="CW42" s="38">
        <f ca="1">+IF(Simulador!$C$50="Si",CW$26+CV42+CV43,CW$26+CV42+CV44)</f>
        <v>236.68</v>
      </c>
      <c r="CX42" s="38">
        <f ca="1">+IF(Simulador!$C$50="Si",CX$26+CW42+CW43,CX$26+CW42+CW44)</f>
        <v>236.68</v>
      </c>
      <c r="CY42" s="38">
        <f ca="1">+IF(Simulador!$C$50="Si",CY$26+CX42+CX43,CY$26+CX42+CX44)</f>
        <v>236.68</v>
      </c>
      <c r="CZ42" s="38">
        <f ca="1">+IF(Simulador!$C$50="Si",CZ$26+CY42+CY43,CZ$26+CY42+CY44)</f>
        <v>236.68</v>
      </c>
      <c r="DA42" s="38">
        <f ca="1">+IF(Simulador!$C$50="Si",DA$26+CZ42+CZ43,DA$26+CZ42+CZ44)</f>
        <v>236.68</v>
      </c>
      <c r="DB42" s="38">
        <f ca="1">+IF(Simulador!$C$50="Si",DB$26+DA42+DA43,DB$26+DA42+DA44)</f>
        <v>236.68</v>
      </c>
      <c r="DC42" s="38">
        <f ca="1">+IF(Simulador!$C$50="Si",DC$26+DB42+DB43,DC$26+DB42+DB44)</f>
        <v>236.68</v>
      </c>
      <c r="DD42" s="38">
        <f ca="1">+IF(Simulador!$C$50="Si",DD$26+DC42+DC43,DD$26+DC42+DC44)</f>
        <v>236.68</v>
      </c>
      <c r="DE42" s="38">
        <f ca="1">+IF(Simulador!$C$50="Si",DE$26+DD42+DD43,DE$26+DD42+DD44)</f>
        <v>281.68</v>
      </c>
      <c r="DF42" s="38">
        <f ca="1">+IF(Simulador!$C$50="Si",DF$26+DE42+DE43,DF$26+DE42+DE44)</f>
        <v>281.68</v>
      </c>
      <c r="DG42" s="38">
        <f ca="1">+IF(Simulador!$C$50="Si",DG$26+DF42+DF43,DG$26+DF42+DF44)</f>
        <v>281.68</v>
      </c>
      <c r="DH42" s="38">
        <f ca="1">+IF(Simulador!$C$50="Si",DH$26+DG42+DG43,DH$26+DG42+DG44)</f>
        <v>281.68</v>
      </c>
      <c r="DI42" s="38">
        <f ca="1">+IF(Simulador!$C$50="Si",DI$26+DH42+DH43,DI$26+DH42+DH44)</f>
        <v>281.68</v>
      </c>
      <c r="DJ42" s="38">
        <f ca="1">+IF(Simulador!$C$50="Si",DJ$26+DI42+DI43,DJ$26+DI42+DI44)</f>
        <v>281.68</v>
      </c>
      <c r="DK42" s="38">
        <f ca="1">+IF(Simulador!$C$50="Si",DK$26+DJ42+DJ43,DK$26+DJ42+DJ44)</f>
        <v>281.68</v>
      </c>
      <c r="DL42" s="38">
        <f ca="1">+IF(Simulador!$C$50="Si",DL$26+DK42+DK43,DL$26+DK42+DK44)</f>
        <v>281.68</v>
      </c>
      <c r="DM42" s="38">
        <f ca="1">+IF(Simulador!$C$50="Si",DM$26+DL42+DL43,DM$26+DL42+DL44)</f>
        <v>281.68</v>
      </c>
      <c r="DN42" s="38">
        <f ca="1">+IF(Simulador!$C$50="Si",DN$26+DM42+DM43,DN$26+DM42+DM44)</f>
        <v>281.68</v>
      </c>
      <c r="DO42" s="38">
        <f ca="1">+IF(Simulador!$C$50="Si",DO$26+DN42+DN43,DO$26+DN42+DN44)</f>
        <v>281.68</v>
      </c>
      <c r="DP42" s="38">
        <f ca="1">+IF(Simulador!$C$50="Si",DP$26+DO42+DO43,DP$26+DO42+DO44)</f>
        <v>282.58</v>
      </c>
      <c r="DQ42" s="38">
        <f ca="1">+IF(Simulador!$C$50="Si",DQ$26+DP42+DP43,DQ$26+DP42+DP44)</f>
        <v>282.58</v>
      </c>
      <c r="DR42" s="38">
        <f ca="1">+IF(Simulador!$C$50="Si",DR$26+DQ42+DQ43,DR$26+DQ42+DQ44)</f>
        <v>282.58</v>
      </c>
      <c r="DS42" s="38">
        <f ca="1">+IF(Simulador!$C$50="Si",DS$26+DR42+DR43,DS$26+DR42+DR44)</f>
        <v>282.58</v>
      </c>
      <c r="DT42" s="38">
        <f ca="1">+IF(Simulador!$C$50="Si",DT$26+DS42+DS43,DT$26+DS42+DS44)</f>
        <v>282.58</v>
      </c>
      <c r="DU42" s="38">
        <f ca="1">+IF(Simulador!$C$50="Si",DU$26+DT42+DT43,DU$26+DT42+DT44)</f>
        <v>282.58</v>
      </c>
      <c r="DV42" s="38">
        <f ca="1">+IF(Simulador!$C$50="Si",DV$26+DU42+DU43,DV$26+DU42+DU44)</f>
        <v>282.58</v>
      </c>
      <c r="DW42" s="38">
        <f ca="1">+IF(Simulador!$C$50="Si",DW$26+DV42+DV43,DW$26+DV42+DV44)</f>
        <v>282.58</v>
      </c>
      <c r="DX42" s="38">
        <f ca="1">+IF(Simulador!$C$50="Si",DX$26+DW42+DW43,DX$26+DW42+DW44)</f>
        <v>282.58</v>
      </c>
      <c r="DY42" s="38">
        <f ca="1">+IF(Simulador!$C$50="Si",DY$26+DX42+DX43,DY$26+DX42+DX44)</f>
        <v>282.58</v>
      </c>
      <c r="DZ42" s="38">
        <f ca="1">+IF(Simulador!$C$50="Si",DZ$26+DY42+DY43,DZ$26+DY42+DY44)</f>
        <v>282.58</v>
      </c>
      <c r="EA42" s="38">
        <f ca="1">+IF(Simulador!$C$50="Si",EA$26+DZ42+DZ43,EA$26+DZ42+DZ44)</f>
        <v>282.58</v>
      </c>
      <c r="EB42" s="38">
        <f ca="1">+IF(Simulador!$C$50="Si",EB$26+EA42+EA43,EB$26+EA42+EA44)</f>
        <v>282.58</v>
      </c>
      <c r="EC42" s="38">
        <f ca="1">+IF(Simulador!$C$50="Si",EC$26+EB42+EB43,EC$26+EB42+EB44)</f>
        <v>282.58</v>
      </c>
      <c r="ED42" s="38">
        <f ca="1">+IF(Simulador!$C$50="Si",ED$26+EC42+EC43,ED$26+EC42+EC44)</f>
        <v>282.58</v>
      </c>
      <c r="EE42" s="38">
        <f ca="1">+IF(Simulador!$C$50="Si",EE$26+ED42+ED43,EE$26+ED42+ED44)</f>
        <v>282.58</v>
      </c>
      <c r="EF42" s="38">
        <f ca="1">+IF(Simulador!$C$50="Si",EF$26+EE42+EE43,EF$26+EE42+EE44)</f>
        <v>282.58</v>
      </c>
      <c r="EG42" s="38">
        <f ca="1">+IF(Simulador!$C$50="Si",EG$26+EF42+EF43,EG$26+EF42+EF44)</f>
        <v>282.58</v>
      </c>
      <c r="EH42" s="38">
        <f ca="1">+IF(Simulador!$C$50="Si",EH$26+EG42+EG43,EH$26+EG42+EG44)</f>
        <v>282.58</v>
      </c>
      <c r="EI42" s="38">
        <f ca="1">+IF(Simulador!$C$50="Si",EI$26+EH42+EH43,EI$26+EH42+EH44)</f>
        <v>282.58</v>
      </c>
      <c r="EJ42" s="38">
        <f ca="1">+IF(Simulador!$C$50="Si",EJ$26+EI42+EI43,EJ$26+EI42+EI44)</f>
        <v>327.58</v>
      </c>
      <c r="EK42" s="38">
        <f ca="1">+IF(Simulador!$C$50="Si",EK$26+EJ42+EJ43,EK$26+EJ42+EJ44)</f>
        <v>327.58</v>
      </c>
      <c r="EL42" s="38">
        <f ca="1">+IF(Simulador!$C$50="Si",EL$26+EK42+EK43,EL$26+EK42+EK44)</f>
        <v>327.58</v>
      </c>
      <c r="EM42" s="38">
        <f ca="1">+IF(Simulador!$C$50="Si",EM$26+EL42+EL43,EM$26+EL42+EL44)</f>
        <v>327.58</v>
      </c>
      <c r="EN42" s="38">
        <f ca="1">+IF(Simulador!$C$50="Si",EN$26+EM42+EM43,EN$26+EM42+EM44)</f>
        <v>327.58</v>
      </c>
      <c r="EO42" s="38">
        <f ca="1">+IF(Simulador!$C$50="Si",EO$26+EN42+EN43,EO$26+EN42+EN44)</f>
        <v>327.58</v>
      </c>
      <c r="EP42" s="38">
        <f ca="1">+IF(Simulador!$C$50="Si",EP$26+EO42+EO43,EP$26+EO42+EO44)</f>
        <v>327.58</v>
      </c>
      <c r="EQ42" s="38">
        <f ca="1">+IF(Simulador!$C$50="Si",EQ$26+EP42+EP43,EQ$26+EP42+EP44)</f>
        <v>327.58</v>
      </c>
      <c r="ER42" s="38">
        <f ca="1">+IF(Simulador!$C$50="Si",ER$26+EQ42+EQ43,ER$26+EQ42+EQ44)</f>
        <v>327.58</v>
      </c>
      <c r="ES42" s="38">
        <f ca="1">+IF(Simulador!$C$50="Si",ES$26+ER42+ER43,ES$26+ER42+ER44)</f>
        <v>327.58</v>
      </c>
      <c r="ET42" s="38">
        <f ca="1">+IF(Simulador!$C$50="Si",ET$26+ES42+ES43,ET$26+ES42+ES44)</f>
        <v>327.58</v>
      </c>
      <c r="EU42" s="38">
        <f ca="1">+IF(Simulador!$C$50="Si",EU$26+ET42+ET43,EU$26+ET42+ET44)</f>
        <v>328.60999999999996</v>
      </c>
      <c r="EV42" s="38">
        <f ca="1">+IF(Simulador!$C$50="Si",EV$26+EU42+EU43,EV$26+EU42+EU44)</f>
        <v>328.60999999999996</v>
      </c>
      <c r="EW42" s="38">
        <f ca="1">+IF(Simulador!$C$50="Si",EW$26+EV42+EV43,EW$26+EV42+EV44)</f>
        <v>328.60999999999996</v>
      </c>
      <c r="EX42" s="38">
        <f ca="1">+IF(Simulador!$C$50="Si",EX$26+EW42+EW43,EX$26+EW42+EW44)</f>
        <v>328.60999999999996</v>
      </c>
      <c r="EY42" s="38">
        <f ca="1">+IF(Simulador!$C$50="Si",EY$26+EX42+EX43,EY$26+EX42+EX44)</f>
        <v>328.60999999999996</v>
      </c>
      <c r="EZ42" s="38">
        <f ca="1">+IF(Simulador!$C$50="Si",EZ$26+EY42+EY43,EZ$26+EY42+EY44)</f>
        <v>328.60999999999996</v>
      </c>
      <c r="FA42" s="38">
        <f ca="1">+IF(Simulador!$C$50="Si",FA$26+EZ42+EZ43,FA$26+EZ42+EZ44)</f>
        <v>328.60999999999996</v>
      </c>
      <c r="FB42" s="38">
        <f ca="1">+IF(Simulador!$C$50="Si",FB$26+FA42+FA43,FB$26+FA42+FA44)</f>
        <v>328.60999999999996</v>
      </c>
      <c r="FC42" s="38">
        <f ca="1">+IF(Simulador!$C$50="Si",FC$26+FB42+FB43,FC$26+FB42+FB44)</f>
        <v>328.60999999999996</v>
      </c>
      <c r="FD42" s="38">
        <f ca="1">+IF(Simulador!$C$50="Si",FD$26+FC42+FC43,FD$26+FC42+FC44)</f>
        <v>328.60999999999996</v>
      </c>
      <c r="FE42" s="38">
        <f ca="1">+IF(Simulador!$C$50="Si",FE$26+FD42+FD43,FE$26+FD42+FD44)</f>
        <v>328.60999999999996</v>
      </c>
      <c r="FF42" s="38">
        <f ca="1">+IF(Simulador!$C$50="Si",FF$26+FE42+FE43,FF$26+FE42+FE44)</f>
        <v>328.60999999999996</v>
      </c>
      <c r="FG42" s="38">
        <f ca="1">+IF(Simulador!$C$50="Si",FG$26+FF42+FF43,FG$26+FF42+FF44)</f>
        <v>328.60999999999996</v>
      </c>
      <c r="FH42" s="38">
        <f ca="1">+IF(Simulador!$C$50="Si",FH$26+FG42+FG43,FH$26+FG42+FG44)</f>
        <v>328.60999999999996</v>
      </c>
      <c r="FI42" s="38">
        <f ca="1">+IF(Simulador!$C$50="Si",FI$26+FH42+FH43,FI$26+FH42+FH44)</f>
        <v>328.60999999999996</v>
      </c>
      <c r="FJ42" s="38">
        <f ca="1">+IF(Simulador!$C$50="Si",FJ$26+FI42+FI43,FJ$26+FI42+FI44)</f>
        <v>328.60999999999996</v>
      </c>
      <c r="FK42" s="38">
        <f ca="1">+IF(Simulador!$C$50="Si",FK$26+FJ42+FJ43,FK$26+FJ42+FJ44)</f>
        <v>328.60999999999996</v>
      </c>
      <c r="FL42" s="38">
        <f ca="1">+IF(Simulador!$C$50="Si",FL$26+FK42+FK43,FL$26+FK42+FK44)</f>
        <v>328.60999999999996</v>
      </c>
      <c r="FM42" s="38">
        <f ca="1">+IF(Simulador!$C$50="Si",FM$26+FL42+FL43,FM$26+FL42+FL44)</f>
        <v>328.60999999999996</v>
      </c>
      <c r="FN42" s="38">
        <f ca="1">+IF(Simulador!$C$50="Si",FN$26+FM42+FM43,FN$26+FM42+FM44)</f>
        <v>373.60999999999996</v>
      </c>
      <c r="FO42" s="38">
        <f ca="1">+IF(Simulador!$C$50="Si",FO$26+FN42+FN43,FO$26+FN42+FN44)</f>
        <v>373.60999999999996</v>
      </c>
      <c r="FP42" s="38">
        <f ca="1">+IF(Simulador!$C$50="Si",FP$26+FO42+FO43,FP$26+FO42+FO44)</f>
        <v>373.60999999999996</v>
      </c>
      <c r="FQ42" s="38">
        <f ca="1">+IF(Simulador!$C$50="Si",FQ$26+FP42+FP43,FQ$26+FP42+FP44)</f>
        <v>373.60999999999996</v>
      </c>
      <c r="FR42" s="38">
        <f ca="1">+IF(Simulador!$C$50="Si",FR$26+FQ42+FQ43,FR$26+FQ42+FQ44)</f>
        <v>373.60999999999996</v>
      </c>
      <c r="FS42" s="38">
        <f ca="1">+IF(Simulador!$C$50="Si",FS$26+FR42+FR43,FS$26+FR42+FR44)</f>
        <v>373.60999999999996</v>
      </c>
      <c r="FT42" s="38">
        <f ca="1">+IF(Simulador!$C$50="Si",FT$26+FS42+FS43,FT$26+FS42+FS44)</f>
        <v>373.60999999999996</v>
      </c>
      <c r="FU42" s="38">
        <f ca="1">+IF(Simulador!$C$50="Si",FU$26+FT42+FT43,FU$26+FT42+FT44)</f>
        <v>373.60999999999996</v>
      </c>
      <c r="FV42" s="38">
        <f ca="1">+IF(Simulador!$C$50="Si",FV$26+FU42+FU43,FV$26+FU42+FU44)</f>
        <v>373.60999999999996</v>
      </c>
      <c r="FW42" s="38">
        <f ca="1">+IF(Simulador!$C$50="Si",FW$26+FV42+FV43,FW$26+FV42+FV44)</f>
        <v>373.60999999999996</v>
      </c>
      <c r="FX42" s="38">
        <f ca="1">+IF(Simulador!$C$50="Si",FX$26+FW42+FW43,FX$26+FW42+FW44)</f>
        <v>373.60999999999996</v>
      </c>
      <c r="FY42" s="38">
        <f ca="1">+IF(Simulador!$C$50="Si",FY$26+FX42+FX43,FY$26+FX42+FX44)</f>
        <v>374.80999999999995</v>
      </c>
      <c r="FZ42" s="38">
        <f ca="1">+IF(Simulador!$C$50="Si",FZ$26+FY42+FY43,FZ$26+FY42+FY44)</f>
        <v>374.80999999999995</v>
      </c>
      <c r="GA42" s="38">
        <f ca="1">+IF(Simulador!$C$50="Si",GA$26+FZ42+FZ43,GA$26+FZ42+FZ44)</f>
        <v>374.80999999999995</v>
      </c>
      <c r="GB42" s="38">
        <f ca="1">+IF(Simulador!$C$50="Si",GB$26+GA42+GA43,GB$26+GA42+GA44)</f>
        <v>374.80999999999995</v>
      </c>
      <c r="GC42" s="38">
        <f ca="1">+IF(Simulador!$C$50="Si",GC$26+GB42+GB43,GC$26+GB42+GB44)</f>
        <v>374.80999999999995</v>
      </c>
      <c r="GD42" s="38">
        <f ca="1">+IF(Simulador!$C$50="Si",GD$26+GC42+GC43,GD$26+GC42+GC44)</f>
        <v>374.80999999999995</v>
      </c>
      <c r="GE42" s="38">
        <f ca="1">+IF(Simulador!$C$50="Si",GE$26+GD42+GD43,GE$26+GD42+GD44)</f>
        <v>374.80999999999995</v>
      </c>
      <c r="GF42" s="38">
        <f ca="1">+IF(Simulador!$C$50="Si",GF$26+GE42+GE43,GF$26+GE42+GE44)</f>
        <v>374.80999999999995</v>
      </c>
      <c r="GG42" s="38">
        <f ca="1">+IF(Simulador!$C$50="Si",GG$26+GF42+GF43,GG$26+GF42+GF44)</f>
        <v>374.80999999999995</v>
      </c>
      <c r="GH42" s="38">
        <f ca="1">+IF(Simulador!$C$50="Si",GH$26+GG42+GG43,GH$26+GG42+GG44)</f>
        <v>374.80999999999995</v>
      </c>
      <c r="GI42" s="38">
        <f ca="1">+IF(Simulador!$C$50="Si",GI$26+GH42+GH43,GI$26+GH42+GH44)</f>
        <v>374.80999999999995</v>
      </c>
      <c r="GJ42" s="38">
        <f ca="1">+IF(Simulador!$C$50="Si",GJ$26+GI42+GI43,GJ$26+GI42+GI44)</f>
        <v>374.80999999999995</v>
      </c>
      <c r="GK42" s="38">
        <f ca="1">+IF(Simulador!$C$50="Si",GK$26+GJ42+GJ43,GK$26+GJ42+GJ44)</f>
        <v>374.80999999999995</v>
      </c>
      <c r="GL42" s="38">
        <f ca="1">+IF(Simulador!$C$50="Si",GL$26+GK42+GK43,GL$26+GK42+GK44)</f>
        <v>374.80999999999995</v>
      </c>
      <c r="GM42" s="38">
        <f ca="1">+IF(Simulador!$C$50="Si",GM$26+GL42+GL43,GM$26+GL42+GL44)</f>
        <v>374.80999999999995</v>
      </c>
      <c r="GN42" s="38">
        <f ca="1">+IF(Simulador!$C$50="Si",GN$26+GM42+GM43,GN$26+GM42+GM44)</f>
        <v>374.80999999999995</v>
      </c>
      <c r="GO42" s="38">
        <f ca="1">+IF(Simulador!$C$50="Si",GO$26+GN42+GN43,GO$26+GN42+GN44)</f>
        <v>374.80999999999995</v>
      </c>
      <c r="GP42" s="38">
        <f ca="1">+IF(Simulador!$C$50="Si",GP$26+GO42+GO43,GP$26+GO42+GO44)</f>
        <v>374.80999999999995</v>
      </c>
      <c r="GQ42" s="38">
        <f ca="1">+IF(Simulador!$C$50="Si",GQ$26+GP42+GP43,GQ$26+GP42+GP44)</f>
        <v>374.80999999999995</v>
      </c>
      <c r="GR42" s="38">
        <f ca="1">+IF(Simulador!$C$50="Si",GR$26+GQ42+GQ43,GR$26+GQ42+GQ44)</f>
        <v>374.80999999999995</v>
      </c>
      <c r="GS42" s="38">
        <f ca="1">+IF(Simulador!$C$50="Si",GS$26+GR42+GR43,GS$26+GR42+GR44)</f>
        <v>419.80999999999995</v>
      </c>
      <c r="GT42" s="38">
        <f ca="1">+IF(Simulador!$C$50="Si",GT$26+GS42+GS43,GT$26+GS42+GS44)</f>
        <v>419.80999999999995</v>
      </c>
      <c r="GU42" s="38">
        <f ca="1">+IF(Simulador!$C$50="Si",GU$26+GT42+GT43,GU$26+GT42+GT44)</f>
        <v>419.80999999999995</v>
      </c>
      <c r="GV42" s="38">
        <f ca="1">+IF(Simulador!$C$50="Si",GV$26+GU42+GU43,GV$26+GU42+GU44)</f>
        <v>419.80999999999995</v>
      </c>
      <c r="GW42" s="38">
        <f ca="1">+IF(Simulador!$C$50="Si",GW$26+GV42+GV43,GW$26+GV42+GV44)</f>
        <v>419.80999999999995</v>
      </c>
      <c r="GX42" s="38">
        <f ca="1">+IF(Simulador!$C$50="Si",GX$26+GW42+GW43,GX$26+GW42+GW44)</f>
        <v>419.80999999999995</v>
      </c>
      <c r="GY42" s="38">
        <f ca="1">+IF(Simulador!$C$50="Si",GY$26+GX42+GX43,GY$26+GX42+GX44)</f>
        <v>419.80999999999995</v>
      </c>
      <c r="GZ42" s="38">
        <f ca="1">+IF(Simulador!$C$50="Si",GZ$26+GY42+GY43,GZ$26+GY42+GY44)</f>
        <v>419.80999999999995</v>
      </c>
      <c r="HA42" s="38">
        <f ca="1">+IF(Simulador!$C$50="Si",HA$26+GZ42+GZ43,HA$26+GZ42+GZ44)</f>
        <v>419.80999999999995</v>
      </c>
      <c r="HB42" s="38">
        <f ca="1">+IF(Simulador!$C$50="Si",HB$26+HA42+HA43,HB$26+HA42+HA44)</f>
        <v>419.80999999999995</v>
      </c>
      <c r="HC42" s="38">
        <f ca="1">+IF(Simulador!$C$50="Si",HC$26+HB42+HB43,HC$26+HB42+HB44)</f>
        <v>421.09999999999997</v>
      </c>
      <c r="HD42" s="38">
        <f ca="1">+IF(Simulador!$C$50="Si",HD$26+HC42+HC43,HD$26+HC42+HC44)</f>
        <v>421.09999999999997</v>
      </c>
      <c r="HE42" s="38">
        <f ca="1">+IF(Simulador!$C$50="Si",HE$26+HD42+HD43,HE$26+HD42+HD44)</f>
        <v>421.09999999999997</v>
      </c>
      <c r="HF42" s="38">
        <f ca="1">+IF(Simulador!$C$50="Si",HF$26+HE42+HE43,HF$26+HE42+HE44)</f>
        <v>421.09999999999997</v>
      </c>
      <c r="HG42" s="38">
        <f ca="1">+IF(Simulador!$C$50="Si",HG$26+HF42+HF43,HG$26+HF42+HF44)</f>
        <v>421.09999999999997</v>
      </c>
      <c r="HH42" s="38">
        <f ca="1">+IF(Simulador!$C$50="Si",HH$26+HG42+HG43,HH$26+HG42+HG44)</f>
        <v>421.09999999999997</v>
      </c>
      <c r="HI42" s="38">
        <f ca="1">+IF(Simulador!$C$50="Si",HI$26+HH42+HH43,HI$26+HH42+HH44)</f>
        <v>421.09999999999997</v>
      </c>
      <c r="HJ42" s="38">
        <f ca="1">+IF(Simulador!$C$50="Si",HJ$26+HI42+HI43,HJ$26+HI42+HI44)</f>
        <v>421.09999999999997</v>
      </c>
      <c r="HK42" s="38">
        <f ca="1">+IF(Simulador!$C$50="Si",HK$26+HJ42+HJ43,HK$26+HJ42+HJ44)</f>
        <v>421.09999999999997</v>
      </c>
      <c r="HL42" s="38">
        <f ca="1">+IF(Simulador!$C$50="Si",HL$26+HK42+HK43,HL$26+HK42+HK44)</f>
        <v>421.09999999999997</v>
      </c>
      <c r="HM42" s="38">
        <f ca="1">+IF(Simulador!$C$50="Si",HM$26+HL42+HL43,HM$26+HL42+HL44)</f>
        <v>421.09999999999997</v>
      </c>
      <c r="HN42" s="38">
        <f ca="1">+IF(Simulador!$C$50="Si",HN$26+HM42+HM43,HN$26+HM42+HM44)</f>
        <v>421.09999999999997</v>
      </c>
      <c r="HO42" s="38">
        <f ca="1">+IF(Simulador!$C$50="Si",HO$26+HN42+HN43,HO$26+HN42+HN44)</f>
        <v>421.09999999999997</v>
      </c>
      <c r="HP42" s="38">
        <f ca="1">+IF(Simulador!$C$50="Si",HP$26+HO42+HO43,HP$26+HO42+HO44)</f>
        <v>421.09999999999997</v>
      </c>
      <c r="HQ42" s="38">
        <f ca="1">+IF(Simulador!$C$50="Si",HQ$26+HP42+HP43,HQ$26+HP42+HP44)</f>
        <v>421.09999999999997</v>
      </c>
      <c r="HR42" s="38">
        <f ca="1">+IF(Simulador!$C$50="Si",HR$26+HQ42+HQ43,HR$26+HQ42+HQ44)</f>
        <v>421.09999999999997</v>
      </c>
      <c r="HS42" s="38">
        <f ca="1">+IF(Simulador!$C$50="Si",HS$26+HR42+HR43,HS$26+HR42+HR44)</f>
        <v>421.09999999999997</v>
      </c>
      <c r="HT42" s="38">
        <f ca="1">+IF(Simulador!$C$50="Si",HT$26+HS42+HS43,HT$26+HS42+HS44)</f>
        <v>421.09999999999997</v>
      </c>
      <c r="HU42" s="38">
        <f ca="1">+IF(Simulador!$C$50="Si",HU$26+HT42+HT43,HU$26+HT42+HT44)</f>
        <v>421.09999999999997</v>
      </c>
      <c r="HV42" s="38">
        <f ca="1">+IF(Simulador!$C$50="Si",HV$26+HU42+HU43,HV$26+HU42+HU44)</f>
        <v>421.09999999999997</v>
      </c>
      <c r="HW42" s="38">
        <f ca="1">+IF(Simulador!$C$50="Si",HW$26+HV42+HV43,HW$26+HV42+HV44)</f>
        <v>421.09999999999997</v>
      </c>
      <c r="HX42" s="38">
        <f ca="1">+IF(Simulador!$C$50="Si",HX$26+HW42+HW43,HX$26+HW42+HW44)</f>
        <v>466.09999999999997</v>
      </c>
      <c r="HY42" s="38">
        <f ca="1">+IF(Simulador!$C$50="Si",HY$26+HX42+HX43,HY$26+HX42+HX44)</f>
        <v>466.09999999999997</v>
      </c>
      <c r="HZ42" s="38">
        <f ca="1">+IF(Simulador!$C$50="Si",HZ$26+HY42+HY43,HZ$26+HY42+HY44)</f>
        <v>466.09999999999997</v>
      </c>
      <c r="IA42" s="38">
        <f ca="1">+IF(Simulador!$C$50="Si",IA$26+HZ42+HZ43,IA$26+HZ42+HZ44)</f>
        <v>466.09999999999997</v>
      </c>
      <c r="IB42" s="38">
        <f ca="1">+IF(Simulador!$C$50="Si",IB$26+IA42+IA43,IB$26+IA42+IA44)</f>
        <v>466.09999999999997</v>
      </c>
      <c r="IC42" s="38">
        <f ca="1">+IF(Simulador!$C$50="Si",IC$26+IB42+IB43,IC$26+IB42+IB44)</f>
        <v>466.09999999999997</v>
      </c>
      <c r="ID42" s="38">
        <f ca="1">+IF(Simulador!$C$50="Si",ID$26+IC42+IC43,ID$26+IC42+IC44)</f>
        <v>466.09999999999997</v>
      </c>
      <c r="IE42" s="38">
        <f ca="1">+IF(Simulador!$C$50="Si",IE$26+ID42+ID43,IE$26+ID42+ID44)</f>
        <v>467.49999999999994</v>
      </c>
      <c r="IF42" s="38">
        <f ca="1">+IF(Simulador!$C$50="Si",IF$26+IE42+IE43,IF$26+IE42+IE44)</f>
        <v>467.49999999999994</v>
      </c>
      <c r="IG42" s="38">
        <f ca="1">+IF(Simulador!$C$50="Si",IG$26+IF42+IF43,IG$26+IF42+IF44)</f>
        <v>467.49999999999994</v>
      </c>
      <c r="IH42" s="38">
        <f ca="1">+IF(Simulador!$C$50="Si",IH$26+IG42+IG43,IH$26+IG42+IG44)</f>
        <v>467.49999999999994</v>
      </c>
      <c r="II42" s="38">
        <f ca="1">+IF(Simulador!$C$50="Si",II$26+IH42+IH43,II$26+IH42+IH44)</f>
        <v>467.49999999999994</v>
      </c>
      <c r="IJ42" s="38">
        <f ca="1">+IF(Simulador!$C$50="Si",IJ$26+II42+II43,IJ$26+II42+II44)</f>
        <v>467.49999999999994</v>
      </c>
      <c r="IK42" s="38">
        <f ca="1">+IF(Simulador!$C$50="Si",IK$26+IJ42+IJ43,IK$26+IJ42+IJ44)</f>
        <v>467.49999999999994</v>
      </c>
      <c r="IL42" s="38">
        <f ca="1">+IF(Simulador!$C$50="Si",IL$26+IK42+IK43,IL$26+IK42+IK44)</f>
        <v>467.49999999999994</v>
      </c>
      <c r="IM42" s="38">
        <f ca="1">+IF(Simulador!$C$50="Si",IM$26+IL42+IL43,IM$26+IL42+IL44)</f>
        <v>467.49999999999994</v>
      </c>
      <c r="IN42" s="38">
        <f ca="1">+IF(Simulador!$C$50="Si",IN$26+IM42+IM43,IN$26+IM42+IM44)</f>
        <v>467.49999999999994</v>
      </c>
      <c r="IO42" s="38">
        <f ca="1">+IF(Simulador!$C$50="Si",IO$26+IN42+IN43,IO$26+IN42+IN44)</f>
        <v>467.49999999999994</v>
      </c>
      <c r="IP42" s="38">
        <f ca="1">+IF(Simulador!$C$50="Si",IP$26+IO42+IO43,IP$26+IO42+IO44)</f>
        <v>467.49999999999994</v>
      </c>
      <c r="IQ42" s="38">
        <f ca="1">+IF(Simulador!$C$50="Si",IQ$26+IP42+IP43,IQ$26+IP42+IP44)</f>
        <v>467.49999999999994</v>
      </c>
      <c r="IR42" s="38">
        <f ca="1">+IF(Simulador!$C$50="Si",IR$26+IQ42+IQ43,IR$26+IQ42+IQ44)</f>
        <v>467.49999999999994</v>
      </c>
      <c r="IS42" s="38">
        <f ca="1">+IF(Simulador!$C$50="Si",IS$26+IR42+IR43,IS$26+IR42+IR44)</f>
        <v>467.49999999999994</v>
      </c>
      <c r="IT42" s="38">
        <f ca="1">+IF(Simulador!$C$50="Si",IT$26+IS42+IS43,IT$26+IS42+IS44)</f>
        <v>467.49999999999994</v>
      </c>
      <c r="IU42" s="38">
        <f ca="1">+IF(Simulador!$C$50="Si",IU$26+IT42+IT43,IU$26+IT42+IT44)</f>
        <v>467.49999999999994</v>
      </c>
      <c r="IV42" s="38">
        <f ca="1">+IF(Simulador!$C$50="Si",IV$26+IU42+IU43,IV$26+IU42+IU44)</f>
        <v>467.49999999999994</v>
      </c>
      <c r="IW42" s="38">
        <f ca="1">+IF(Simulador!$C$50="Si",IW$26+IV42+IV43,IW$26+IV42+IV44)</f>
        <v>467.49999999999994</v>
      </c>
      <c r="IX42" s="38">
        <f ca="1">+IF(Simulador!$C$50="Si",IX$26+IW42+IW43,IX$26+IW42+IW44)</f>
        <v>467.49999999999994</v>
      </c>
      <c r="IY42" s="38">
        <f ca="1">+IF(Simulador!$C$50="Si",IY$26+IX42+IX43,IY$26+IX42+IX44)</f>
        <v>467.49999999999994</v>
      </c>
      <c r="IZ42" s="38">
        <f ca="1">+IF(Simulador!$C$50="Si",IZ$26+IY42+IY43,IZ$26+IY42+IY44)</f>
        <v>512.5</v>
      </c>
      <c r="JA42" s="38">
        <f ca="1">+IF(Simulador!$C$50="Si",JA$26+IZ42+IZ43,JA$26+IZ42+IZ44)</f>
        <v>512.5</v>
      </c>
      <c r="JB42" s="38">
        <f ca="1">+IF(Simulador!$C$50="Si",JB$26+JA42+JA43,JB$26+JA42+JA44)</f>
        <v>512.5</v>
      </c>
      <c r="JC42" s="38">
        <f ca="1">+IF(Simulador!$C$50="Si",JC$26+JB42+JB43,JC$26+JB42+JB44)</f>
        <v>512.5</v>
      </c>
      <c r="JD42" s="38">
        <f ca="1">+IF(Simulador!$C$50="Si",JD$26+JC42+JC43,JD$26+JC42+JC44)</f>
        <v>512.5</v>
      </c>
      <c r="JE42" s="38">
        <f ca="1">+IF(Simulador!$C$50="Si",JE$26+JD42+JD43,JE$26+JD42+JD44)</f>
        <v>512.5</v>
      </c>
      <c r="JF42" s="38">
        <f ca="1">+IF(Simulador!$C$50="Si",JF$26+JE42+JE43,JF$26+JE42+JE44)</f>
        <v>512.5</v>
      </c>
      <c r="JG42" s="38">
        <f ca="1">+IF(Simulador!$C$50="Si",JG$26+JF42+JF43,JG$26+JF42+JF44)</f>
        <v>512.5</v>
      </c>
      <c r="JH42" s="38">
        <f ca="1">+IF(Simulador!$C$50="Si",JH$26+JG42+JG43,JH$26+JG42+JG44)</f>
        <v>512.5</v>
      </c>
      <c r="JI42" s="38">
        <f ca="1">+IF(Simulador!$C$50="Si",JI$26+JH42+JH43,JI$26+JH42+JH44)</f>
        <v>512.5</v>
      </c>
      <c r="JJ42" s="38">
        <f ca="1">+IF(Simulador!$C$50="Si",JJ$26+JI42+JI43,JJ$26+JI42+JI44)</f>
        <v>512.5</v>
      </c>
      <c r="JK42" s="38">
        <f ca="1">+IF(Simulador!$C$50="Si",JK$26+JJ42+JJ43,JK$26+JJ42+JJ44)</f>
        <v>512.5</v>
      </c>
      <c r="JL42" s="38">
        <f ca="1">+IF(Simulador!$C$50="Si",JL$26+JK42+JK43,JL$26+JK42+JK44)</f>
        <v>514.26</v>
      </c>
      <c r="JM42" s="38">
        <f ca="1">+IF(Simulador!$C$50="Si",JM$26+JL42+JL43,JM$26+JL42+JL44)</f>
        <v>514.26</v>
      </c>
      <c r="JN42" s="38">
        <f ca="1">+IF(Simulador!$C$50="Si",JN$26+JM42+JM43,JN$26+JM42+JM44)</f>
        <v>514.26</v>
      </c>
      <c r="JO42" s="38">
        <f ca="1">+IF(Simulador!$C$50="Si",JO$26+JN42+JN43,JO$26+JN42+JN44)</f>
        <v>514.26</v>
      </c>
      <c r="JP42" s="38">
        <f ca="1">+IF(Simulador!$C$50="Si",JP$26+JO42+JO43,JP$26+JO42+JO44)</f>
        <v>514.26</v>
      </c>
      <c r="JQ42" s="38">
        <f ca="1">+IF(Simulador!$C$50="Si",JQ$26+JP42+JP43,JQ$26+JP42+JP44)</f>
        <v>514.26</v>
      </c>
      <c r="JR42" s="38">
        <f ca="1">+IF(Simulador!$C$50="Si",JR$26+JQ42+JQ43,JR$26+JQ42+JQ44)</f>
        <v>514.26</v>
      </c>
      <c r="JS42" s="38">
        <f ca="1">+IF(Simulador!$C$50="Si",JS$26+JR42+JR43,JS$26+JR42+JR44)</f>
        <v>514.26</v>
      </c>
      <c r="JT42" s="38">
        <f ca="1">+IF(Simulador!$C$50="Si",JT$26+JS42+JS43,JT$26+JS42+JS44)</f>
        <v>514.26</v>
      </c>
      <c r="JU42" s="38">
        <f ca="1">+IF(Simulador!$C$50="Si",JU$26+JT42+JT43,JU$26+JT42+JT44)</f>
        <v>514.26</v>
      </c>
      <c r="JV42" s="38">
        <f ca="1">+IF(Simulador!$C$50="Si",JV$26+JU42+JU43,JV$26+JU42+JU44)</f>
        <v>514.26</v>
      </c>
      <c r="JW42" s="38">
        <f ca="1">+IF(Simulador!$C$50="Si",JW$26+JV42+JV43,JW$26+JV42+JV44)</f>
        <v>514.26</v>
      </c>
      <c r="JX42" s="38">
        <f ca="1">+IF(Simulador!$C$50="Si",JX$26+JW42+JW43,JX$26+JW42+JW44)</f>
        <v>514.26</v>
      </c>
      <c r="JY42" s="38">
        <f ca="1">+IF(Simulador!$C$50="Si",JY$26+JX42+JX43,JY$26+JX42+JX44)</f>
        <v>514.26</v>
      </c>
      <c r="JZ42" s="38">
        <f ca="1">+IF(Simulador!$C$50="Si",JZ$26+JY42+JY43,JZ$26+JY42+JY44)</f>
        <v>514.26</v>
      </c>
      <c r="KA42" s="38">
        <f ca="1">+IF(Simulador!$C$50="Si",KA$26+JZ42+JZ43,KA$26+JZ42+JZ44)</f>
        <v>514.26</v>
      </c>
      <c r="KB42" s="38">
        <f ca="1">+IF(Simulador!$C$50="Si",KB$26+KA42+KA43,KB$26+KA42+KA44)</f>
        <v>514.26</v>
      </c>
      <c r="KC42" s="38">
        <f ca="1">+IF(Simulador!$C$50="Si",KC$26+KB42+KB43,KC$26+KB42+KB44)</f>
        <v>514.26</v>
      </c>
      <c r="KD42" s="38">
        <f ca="1">+IF(Simulador!$C$50="Si",KD$26+KC42+KC43,KD$26+KC42+KC44)</f>
        <v>514.26</v>
      </c>
      <c r="KE42" s="38">
        <f ca="1">+IF(Simulador!$C$50="Si",KE$26+KD42+KD43,KE$26+KD42+KD44)</f>
        <v>559.26</v>
      </c>
      <c r="KF42" s="38">
        <f ca="1">+IF(Simulador!$C$50="Si",KF$26+KE42+KE43,KF$26+KE42+KE44)</f>
        <v>559.26</v>
      </c>
      <c r="KG42" s="38">
        <f ca="1">+IF(Simulador!$C$50="Si",KG$26+KF42+KF43,KG$26+KF42+KF44)</f>
        <v>559.26</v>
      </c>
      <c r="KH42" s="38">
        <f ca="1">+IF(Simulador!$C$50="Si",KH$26+KG42+KG43,KH$26+KG42+KG44)</f>
        <v>559.26</v>
      </c>
      <c r="KI42" s="38">
        <f ca="1">+IF(Simulador!$C$50="Si",KI$26+KH42+KH43,KI$26+KH42+KH44)</f>
        <v>559.26</v>
      </c>
      <c r="KJ42" s="38">
        <f ca="1">+IF(Simulador!$C$50="Si",KJ$26+KI42+KI43,KJ$26+KI42+KI44)</f>
        <v>559.26</v>
      </c>
      <c r="KK42" s="38">
        <f ca="1">+IF(Simulador!$C$50="Si",KK$26+KJ42+KJ43,KK$26+KJ42+KJ44)</f>
        <v>559.26</v>
      </c>
      <c r="KL42" s="38">
        <f ca="1">+IF(Simulador!$C$50="Si",KL$26+KK42+KK43,KL$26+KK42+KK44)</f>
        <v>559.26</v>
      </c>
      <c r="KM42" s="38">
        <f ca="1">+IF(Simulador!$C$50="Si",KM$26+KL42+KL43,KM$26+KL42+KL44)</f>
        <v>559.26</v>
      </c>
      <c r="KN42" s="38">
        <f ca="1">+IF(Simulador!$C$50="Si",KN$26+KM42+KM43,KN$26+KM42+KM44)</f>
        <v>559.26</v>
      </c>
      <c r="KO42" s="38">
        <f ca="1">+IF(Simulador!$C$50="Si",KO$26+KN42+KN43,KO$26+KN42+KN44)</f>
        <v>561</v>
      </c>
      <c r="KP42" s="38">
        <f ca="1">+IF(Simulador!$C$50="Si",KP$26+KO42+KO43,KP$26+KO42+KO44)</f>
        <v>561</v>
      </c>
      <c r="KQ42" s="38">
        <f ca="1">+IF(Simulador!$C$50="Si",KQ$26+KP42+KP43,KQ$26+KP42+KP44)</f>
        <v>561</v>
      </c>
      <c r="KR42" s="38">
        <f ca="1">+IF(Simulador!$C$50="Si",KR$26+KQ42+KQ43,KR$26+KQ42+KQ44)</f>
        <v>561</v>
      </c>
      <c r="KS42" s="38">
        <f ca="1">+IF(Simulador!$C$50="Si",KS$26+KR42+KR43,KS$26+KR42+KR44)</f>
        <v>561</v>
      </c>
      <c r="KT42" s="38">
        <f ca="1">+IF(Simulador!$C$50="Si",KT$26+KS42+KS43,KT$26+KS42+KS44)</f>
        <v>561</v>
      </c>
      <c r="KU42" s="38">
        <f ca="1">+IF(Simulador!$C$50="Si",KU$26+KT42+KT43,KU$26+KT42+KT44)</f>
        <v>561</v>
      </c>
      <c r="KV42" s="38">
        <f ca="1">+IF(Simulador!$C$50="Si",KV$26+KU42+KU43,KV$26+KU42+KU44)</f>
        <v>561</v>
      </c>
      <c r="KW42" s="38">
        <f ca="1">+IF(Simulador!$C$50="Si",KW$26+KV42+KV43,KW$26+KV42+KV44)</f>
        <v>561</v>
      </c>
      <c r="KX42" s="38">
        <f ca="1">+IF(Simulador!$C$50="Si",KX$26+KW42+KW43,KX$26+KW42+KW44)</f>
        <v>561</v>
      </c>
      <c r="KY42" s="38">
        <f ca="1">+IF(Simulador!$C$50="Si",KY$26+KX42+KX43,KY$26+KX42+KX44)</f>
        <v>561</v>
      </c>
      <c r="KZ42" s="38">
        <f ca="1">+IF(Simulador!$C$50="Si",KZ$26+KY42+KY43,KZ$26+KY42+KY44)</f>
        <v>561</v>
      </c>
      <c r="LA42" s="38">
        <f ca="1">+IF(Simulador!$C$50="Si",LA$26+KZ42+KZ43,LA$26+KZ42+KZ44)</f>
        <v>561</v>
      </c>
      <c r="LB42" s="38">
        <f ca="1">+IF(Simulador!$C$50="Si",LB$26+LA42+LA43,LB$26+LA42+LA44)</f>
        <v>561</v>
      </c>
      <c r="LC42" s="38">
        <f ca="1">+IF(Simulador!$C$50="Si",LC$26+LB42+LB43,LC$26+LB42+LB44)</f>
        <v>561</v>
      </c>
      <c r="LD42" s="38">
        <f ca="1">+IF(Simulador!$C$50="Si",LD$26+LC42+LC43,LD$26+LC42+LC44)</f>
        <v>561</v>
      </c>
      <c r="LE42" s="38">
        <f ca="1">+IF(Simulador!$C$50="Si",LE$26+LD42+LD43,LE$26+LD42+LD44)</f>
        <v>561</v>
      </c>
      <c r="LF42" s="38">
        <f ca="1">+IF(Simulador!$C$50="Si",LF$26+LE42+LE43,LF$26+LE42+LE44)</f>
        <v>561</v>
      </c>
      <c r="LG42" s="38">
        <f ca="1">+IF(Simulador!$C$50="Si",LG$26+LF42+LF43,LG$26+LF42+LF44)</f>
        <v>561</v>
      </c>
      <c r="LH42" s="38">
        <f ca="1">+IF(Simulador!$C$50="Si",LH$26+LG42+LG43,LH$26+LG42+LG44)</f>
        <v>561</v>
      </c>
      <c r="LI42" s="38">
        <f ca="1">+IF(Simulador!$C$50="Si",LI$26+LH42+LH43,LI$26+LH42+LH44)</f>
        <v>606</v>
      </c>
      <c r="LJ42" s="38">
        <f ca="1">+IF(Simulador!$C$50="Si",LJ$26+LI42+LI43,LJ$26+LI42+LI44)</f>
        <v>606</v>
      </c>
      <c r="LK42" s="38">
        <f ca="1">+IF(Simulador!$C$50="Si",LK$26+LJ42+LJ43,LK$26+LJ42+LJ44)</f>
        <v>606</v>
      </c>
      <c r="LL42" s="38">
        <f ca="1">+IF(Simulador!$C$50="Si",LL$26+LK42+LK43,LL$26+LK42+LK44)</f>
        <v>606</v>
      </c>
      <c r="LM42" s="38">
        <f ca="1">+IF(Simulador!$C$50="Si",LM$26+LL42+LL43,LM$26+LL42+LL44)</f>
        <v>606</v>
      </c>
      <c r="LN42" s="38">
        <f ca="1">+IF(Simulador!$C$50="Si",LN$26+LM42+LM43,LN$26+LM42+LM44)</f>
        <v>606</v>
      </c>
      <c r="LO42" s="38">
        <f ca="1">+IF(Simulador!$C$50="Si",LO$26+LN42+LN43,LO$26+LN42+LN44)</f>
        <v>606</v>
      </c>
      <c r="LP42" s="38">
        <f ca="1">+IF(Simulador!$C$50="Si",LP$26+LO42+LO43,LP$26+LO42+LO44)</f>
        <v>606</v>
      </c>
      <c r="LQ42" s="38">
        <f ca="1">+IF(Simulador!$C$50="Si",LQ$26+LP42+LP43,LQ$26+LP42+LP44)</f>
        <v>606</v>
      </c>
      <c r="LR42" s="38">
        <f ca="1">+IF(Simulador!$C$50="Si",LR$26+LQ42+LQ43,LR$26+LQ42+LQ44)</f>
        <v>606</v>
      </c>
      <c r="LS42" s="38">
        <f ca="1">+IF(Simulador!$C$50="Si",LS$26+LR42+LR43,LS$26+LR42+LR44)</f>
        <v>606</v>
      </c>
      <c r="LT42" s="38">
        <f ca="1">+IF(Simulador!$C$50="Si",LT$26+LS42+LS43,LT$26+LS42+LS44)</f>
        <v>606</v>
      </c>
      <c r="LU42" s="38">
        <f ca="1">+IF(Simulador!$C$50="Si",LU$26+LT42+LT43,LU$26+LT42+LT44)</f>
        <v>608.03</v>
      </c>
      <c r="LV42" s="38">
        <f ca="1">+IF(Simulador!$C$50="Si",LV$26+LU42+LU43,LV$26+LU42+LU44)</f>
        <v>608.03</v>
      </c>
      <c r="LW42" s="38">
        <f ca="1">+IF(Simulador!$C$50="Si",LW$26+LV42+LV43,LW$26+LV42+LV44)</f>
        <v>608.03</v>
      </c>
      <c r="LX42" s="38">
        <f ca="1">+IF(Simulador!$C$50="Si",LX$26+LW42+LW43,LX$26+LW42+LW44)</f>
        <v>608.03</v>
      </c>
      <c r="LY42" s="38">
        <f ca="1">+IF(Simulador!$C$50="Si",LY$26+LX42+LX43,LY$26+LX42+LX44)</f>
        <v>608.03</v>
      </c>
      <c r="LZ42" s="38">
        <f ca="1">+IF(Simulador!$C$50="Si",LZ$26+LY42+LY43,LZ$26+LY42+LY44)</f>
        <v>608.03</v>
      </c>
      <c r="MA42" s="38">
        <f ca="1">+IF(Simulador!$C$50="Si",MA$26+LZ42+LZ43,MA$26+LZ42+LZ44)</f>
        <v>608.03</v>
      </c>
      <c r="MB42" s="38">
        <f ca="1">+IF(Simulador!$C$50="Si",MB$26+MA42+MA43,MB$26+MA42+MA44)</f>
        <v>608.03</v>
      </c>
      <c r="MC42" s="38">
        <f ca="1">+IF(Simulador!$C$50="Si",MC$26+MB42+MB43,MC$26+MB42+MB44)</f>
        <v>608.03</v>
      </c>
      <c r="MD42" s="38">
        <f ca="1">+IF(Simulador!$C$50="Si",MD$26+MC42+MC43,MD$26+MC42+MC44)</f>
        <v>608.03</v>
      </c>
      <c r="ME42" s="38">
        <f ca="1">+IF(Simulador!$C$50="Si",ME$26+MD42+MD43,ME$26+MD42+MD44)</f>
        <v>608.03</v>
      </c>
      <c r="MF42" s="38">
        <f ca="1">+IF(Simulador!$C$50="Si",MF$26+ME42+ME43,MF$26+ME42+ME44)</f>
        <v>608.03</v>
      </c>
      <c r="MG42" s="38">
        <f ca="1">+IF(Simulador!$C$50="Si",MG$26+MF42+MF43,MG$26+MF42+MF44)</f>
        <v>608.03</v>
      </c>
      <c r="MH42" s="38">
        <f ca="1">+IF(Simulador!$C$50="Si",MH$26+MG42+MG43,MH$26+MG42+MG44)</f>
        <v>608.03</v>
      </c>
      <c r="MI42" s="38">
        <f ca="1">+IF(Simulador!$C$50="Si",MI$26+MH42+MH43,MI$26+MH42+MH44)</f>
        <v>608.03</v>
      </c>
      <c r="MJ42" s="38">
        <f ca="1">+IF(Simulador!$C$50="Si",MJ$26+MI42+MI43,MJ$26+MI42+MI44)</f>
        <v>608.03</v>
      </c>
      <c r="MK42" s="38">
        <f ca="1">+IF(Simulador!$C$50="Si",MK$26+MJ42+MJ43,MK$26+MJ42+MJ44)</f>
        <v>608.03</v>
      </c>
      <c r="ML42" s="38">
        <f ca="1">+IF(Simulador!$C$50="Si",ML$26+MK42+MK43,ML$26+MK42+MK44)</f>
        <v>608.03</v>
      </c>
      <c r="MM42" s="38">
        <f ca="1">+IF(Simulador!$C$50="Si",MM$26+ML42+ML43,MM$26+ML42+ML44)</f>
        <v>608.03</v>
      </c>
      <c r="MN42" s="38">
        <f ca="1">+IF(Simulador!$C$50="Si",MN$26+MM42+MM43,MN$26+MM42+MM44)</f>
        <v>653.03</v>
      </c>
      <c r="MO42" s="38">
        <f ca="1">+IF(Simulador!$C$50="Si",MO$26+MN42+MN43,MO$26+MN42+MN44)</f>
        <v>653.03</v>
      </c>
      <c r="MP42" s="38">
        <f ca="1">+IF(Simulador!$C$50="Si",MP$26+MO42+MO43,MP$26+MO42+MO44)</f>
        <v>653.03</v>
      </c>
      <c r="MQ42" s="38">
        <f ca="1">+IF(Simulador!$C$50="Si",MQ$26+MP42+MP43,MQ$26+MP42+MP44)</f>
        <v>653.03</v>
      </c>
      <c r="MR42" s="38">
        <f ca="1">+IF(Simulador!$C$50="Si",MR$26+MQ42+MQ43,MR$26+MQ42+MQ44)</f>
        <v>653.03</v>
      </c>
      <c r="MS42" s="38">
        <f ca="1">+IF(Simulador!$C$50="Si",MS$26+MR42+MR43,MS$26+MR42+MR44)</f>
        <v>653.03</v>
      </c>
      <c r="MT42" s="38">
        <f ca="1">+IF(Simulador!$C$50="Si",MT$26+MS42+MS43,MT$26+MS42+MS44)</f>
        <v>653.03</v>
      </c>
      <c r="MU42" s="38">
        <f ca="1">+IF(Simulador!$C$50="Si",MU$26+MT42+MT43,MU$26+MT42+MT44)</f>
        <v>653.03</v>
      </c>
      <c r="MV42" s="38">
        <f ca="1">+IF(Simulador!$C$50="Si",MV$26+MU42+MU43,MV$26+MU42+MU44)</f>
        <v>653.03</v>
      </c>
      <c r="MW42" s="38">
        <f ca="1">+IF(Simulador!$C$50="Si",MW$26+MV42+MV43,MW$26+MV42+MV44)</f>
        <v>653.03</v>
      </c>
      <c r="MX42" s="38">
        <f ca="1">+IF(Simulador!$C$50="Si",MX$26+MW42+MW43,MX$26+MW42+MW44)</f>
        <v>653.03</v>
      </c>
      <c r="MY42" s="38">
        <f ca="1">+IF(Simulador!$C$50="Si",MY$26+MX42+MX43,MY$26+MX42+MX44)</f>
        <v>655.13</v>
      </c>
      <c r="MZ42" s="38">
        <f ca="1">+IF(Simulador!$C$50="Si",MZ$26+MY42+MY43,MZ$26+MY42+MY44)</f>
        <v>655.13</v>
      </c>
      <c r="NA42" s="38">
        <f ca="1">+IF(Simulador!$C$50="Si",NA$26+MZ42+MZ43,NA$26+MZ42+MZ44)</f>
        <v>655.13</v>
      </c>
      <c r="NB42" s="38">
        <f ca="1">+IF(Simulador!$C$50="Si",NB$26+NA42+NA43,NB$26+NA42+NA44)</f>
        <v>655.13</v>
      </c>
      <c r="NC42" s="38">
        <f ca="1">+IF(Simulador!$C$50="Si",NC$26+NB42+NB43,NC$26+NB42+NB44)</f>
        <v>655.13</v>
      </c>
      <c r="ND42" s="38">
        <f ca="1">+IF(Simulador!$C$50="Si",ND$26+NC42+NC43,ND$26+NC42+NC44)</f>
        <v>655.13</v>
      </c>
      <c r="NE42" s="38">
        <f ca="1">+IF(Simulador!$C$50="Si",NE$26+ND42+ND43,NE$26+ND42+ND44)</f>
        <v>655.13</v>
      </c>
      <c r="NF42" s="38">
        <f ca="1">+IF(Simulador!$C$50="Si",NF$26+NE42+NE43,NF$26+NE42+NE44)</f>
        <v>655.13</v>
      </c>
      <c r="NG42" s="38">
        <f ca="1">+IF(Simulador!$C$50="Si",NG$26+NF42+NF43,NG$26+NF42+NF44)</f>
        <v>655.13</v>
      </c>
      <c r="NH42" s="38">
        <f ca="1">+IF(Simulador!$C$50="Si",NH$26+NG42+NG43,NH$26+NG42+NG44)</f>
        <v>655.13</v>
      </c>
      <c r="NI42" s="38">
        <f ca="1">+IF(Simulador!$C$50="Si",NI$26+NH42+NH43,NI$26+NH42+NH44)</f>
        <v>655.13</v>
      </c>
      <c r="NJ42" s="38">
        <f ca="1">+IF(Simulador!$C$50="Si",NJ$26+NI42+NI43,NJ$26+NI42+NI44)</f>
        <v>655.13</v>
      </c>
      <c r="NK42" s="38">
        <f ca="1">+IF(Simulador!$C$50="Si",NK$26+NJ42+NJ43,NK$26+NJ42+NJ44)</f>
        <v>655.13</v>
      </c>
      <c r="NL42" s="38">
        <f ca="1">+IF(Simulador!$C$50="Si",NL$26+NK42+NK43,NL$26+NK42+NK44)</f>
        <v>655.13</v>
      </c>
      <c r="NM42" s="38">
        <f ca="1">+IF(Simulador!$C$50="Si",NM$26+NL42+NL43,NM$26+NL42+NL44)</f>
        <v>655.13</v>
      </c>
      <c r="NN42" s="38">
        <f ca="1">+IF(Simulador!$C$50="Si",NN$26+NM42+NM43,NN$26+NM42+NM44)</f>
        <v>655.13</v>
      </c>
      <c r="NO42" s="38">
        <f ca="1">+IF(Simulador!$C$50="Si",NO$26+NN42+NN43,NO$26+NN42+NN44)</f>
        <v>655.13</v>
      </c>
      <c r="NP42" s="38">
        <f ca="1">+IF(Simulador!$C$50="Si",NP$26+NO42+NO43,NP$26+NO42+NO44)</f>
        <v>655.13</v>
      </c>
      <c r="NQ42" s="38">
        <f ca="1">+IF(Simulador!$C$50="Si",NQ$26+NP42+NP43,NQ$26+NP42+NP44)</f>
        <v>655.13</v>
      </c>
      <c r="NR42" s="38">
        <f ca="1">+IF(Simulador!$C$50="Si",NR$26+NQ42+NQ43,NR$26+NQ42+NQ44)</f>
        <v>700.13</v>
      </c>
      <c r="NS42" s="38">
        <f ca="1">+IF(Simulador!$C$50="Si",NS$26+NR42+NR43,NS$26+NR42+NR44)</f>
        <v>700.13</v>
      </c>
      <c r="NT42" s="38">
        <f ca="1">+IF(Simulador!$C$50="Si",NT$26+NS42+NS43,NT$26+NS42+NS44)</f>
        <v>700.13</v>
      </c>
      <c r="NU42" s="38">
        <f ca="1">+IF(Simulador!$C$50="Si",NU$26+NT42+NT43,NU$26+NT42+NT44)</f>
        <v>700.13</v>
      </c>
      <c r="NV42" s="38">
        <f ca="1">+IF(Simulador!$C$50="Si",NV$26+NU42+NU43,NV$26+NU42+NU44)</f>
        <v>700.13</v>
      </c>
      <c r="NW42" s="38">
        <f ca="1">+IF(Simulador!$C$50="Si",NW$26+NV42+NV43,NW$26+NV42+NV44)</f>
        <v>700.13</v>
      </c>
      <c r="NX42" s="38">
        <f ca="1">+IF(Simulador!$C$50="Si",NX$26+NW42+NW43,NX$26+NW42+NW44)</f>
        <v>700.13</v>
      </c>
      <c r="NY42" s="38">
        <f ca="1">+IF(Simulador!$C$50="Si",NY$26+NX42+NX43,NY$26+NX42+NX44)</f>
        <v>700.13</v>
      </c>
      <c r="NZ42" s="38">
        <f ca="1">+IF(Simulador!$C$50="Si",NZ$26+NY42+NY43,NZ$26+NY42+NY44)</f>
        <v>700.13</v>
      </c>
      <c r="OA42" s="38">
        <f ca="1">+IF(Simulador!$C$50="Si",OA$26+NZ42+NZ43,OA$26+NZ42+NZ44)</f>
        <v>700.13</v>
      </c>
      <c r="OB42" s="38">
        <f ca="1">+IF(Simulador!$C$50="Si",OB$26+OA42+OA43,OB$26+OA42+OA44)</f>
        <v>700.13</v>
      </c>
      <c r="OC42" s="38">
        <f ca="1">+IF(Simulador!$C$50="Si",OC$26+OB42+OB43,OC$26+OB42+OB44)</f>
        <v>702.33</v>
      </c>
      <c r="OD42" s="38">
        <f ca="1">+IF(Simulador!$C$50="Si",OD$26+OC42+OC43,OD$26+OC42+OC44)</f>
        <v>702.33</v>
      </c>
      <c r="OE42" s="38">
        <f ca="1">+IF(Simulador!$C$50="Si",OE$26+OD42+OD43,OE$26+OD42+OD44)</f>
        <v>702.33</v>
      </c>
      <c r="OF42" s="38">
        <f ca="1">+IF(Simulador!$C$50="Si",OF$26+OE42+OE43,OF$26+OE42+OE44)</f>
        <v>702.33</v>
      </c>
      <c r="OG42" s="38">
        <f ca="1">+IF(Simulador!$C$50="Si",OG$26+OF42+OF43,OG$26+OF42+OF44)</f>
        <v>702.33</v>
      </c>
      <c r="OH42" s="38">
        <f ca="1">+IF(Simulador!$C$50="Si",OH$26+OG42+OG43,OH$26+OG42+OG44)</f>
        <v>702.33</v>
      </c>
      <c r="OI42" s="38">
        <f ca="1">+IF(Simulador!$C$50="Si",OI$26+OH42+OH43,OI$26+OH42+OH44)</f>
        <v>702.33</v>
      </c>
      <c r="OJ42" s="38">
        <f ca="1">+IF(Simulador!$C$50="Si",OJ$26+OI42+OI43,OJ$26+OI42+OI44)</f>
        <v>702.33</v>
      </c>
      <c r="OK42" s="38">
        <f ca="1">+IF(Simulador!$C$50="Si",OK$26+OJ42+OJ43,OK$26+OJ42+OJ44)</f>
        <v>702.33</v>
      </c>
      <c r="OL42" s="38">
        <f ca="1">+IF(Simulador!$C$50="Si",OL$26+OK42+OK43,OL$26+OK42+OK44)</f>
        <v>702.33</v>
      </c>
      <c r="OM42" s="38">
        <f ca="1">+IF(Simulador!$C$50="Si",OM$26+OL42+OL43,OM$26+OL42+OL44)</f>
        <v>702.33</v>
      </c>
      <c r="ON42" s="38">
        <f ca="1">+IF(Simulador!$C$50="Si",ON$26+OM42+OM43,ON$26+OM42+OM44)</f>
        <v>702.33</v>
      </c>
      <c r="OO42" s="38">
        <f ca="1">+IF(Simulador!$C$50="Si",OO$26+ON42+ON43,OO$26+ON42+ON44)</f>
        <v>702.33</v>
      </c>
      <c r="OP42" s="38">
        <f ca="1">+IF(Simulador!$C$50="Si",OP$26+OO42+OO43,OP$26+OO42+OO44)</f>
        <v>702.33</v>
      </c>
      <c r="OQ42" s="38">
        <f ca="1">+IF(Simulador!$C$50="Si",OQ$26+OP42+OP43,OQ$26+OP42+OP44)</f>
        <v>702.33</v>
      </c>
      <c r="OR42" s="38">
        <f ca="1">+IF(Simulador!$C$50="Si",OR$26+OQ42+OQ43,OR$26+OQ42+OQ44)</f>
        <v>702.33</v>
      </c>
      <c r="OS42" s="38">
        <f ca="1">+IF(Simulador!$C$50="Si",OS$26+OR42+OR43,OS$26+OR42+OR44)</f>
        <v>702.33</v>
      </c>
      <c r="OT42" s="38">
        <f ca="1">+IF(Simulador!$C$50="Si",OT$26+OS42+OS43,OT$26+OS42+OS44)</f>
        <v>702.33</v>
      </c>
      <c r="OU42" s="38">
        <f ca="1">+IF(Simulador!$C$50="Si",OU$26+OT42+OT43,OU$26+OT42+OT44)</f>
        <v>702.33</v>
      </c>
      <c r="OV42" s="38">
        <f ca="1">+IF(Simulador!$C$50="Si",OV$26+OU42+OU43,OV$26+OU42+OU44)</f>
        <v>702.33</v>
      </c>
      <c r="OW42" s="38">
        <f ca="1">+IF(Simulador!$C$50="Si",OW$26+OV42+OV43,OW$26+OV42+OV44)</f>
        <v>747.33</v>
      </c>
      <c r="OX42" s="38">
        <f ca="1">+IF(Simulador!$C$50="Si",OX$26+OW42+OW43,OX$26+OW42+OW44)</f>
        <v>747.33</v>
      </c>
      <c r="OY42" s="38">
        <f ca="1">+IF(Simulador!$C$50="Si",OY$26+OX42+OX43,OY$26+OX42+OX44)</f>
        <v>747.33</v>
      </c>
      <c r="OZ42" s="38">
        <f ca="1">+IF(Simulador!$C$50="Si",OZ$26+OY42+OY43,OZ$26+OY42+OY44)</f>
        <v>747.33</v>
      </c>
      <c r="PA42" s="38">
        <f ca="1">+IF(Simulador!$C$50="Si",PA$26+OZ42+OZ43,PA$26+OZ42+OZ44)</f>
        <v>747.33</v>
      </c>
      <c r="PB42" s="38">
        <f ca="1">+IF(Simulador!$C$50="Si",PB$26+PA42+PA43,PB$26+PA42+PA44)</f>
        <v>747.33</v>
      </c>
      <c r="PC42" s="38">
        <f ca="1">+IF(Simulador!$C$50="Si",PC$26+PB42+PB43,PC$26+PB42+PB44)</f>
        <v>747.33</v>
      </c>
      <c r="PD42" s="38">
        <f ca="1">+IF(Simulador!$C$50="Si",PD$26+PC42+PC43,PD$26+PC42+PC44)</f>
        <v>747.33</v>
      </c>
      <c r="PE42" s="38">
        <f ca="1">+IF(Simulador!$C$50="Si",PE$26+PD42+PD43,PE$26+PD42+PD44)</f>
        <v>747.33</v>
      </c>
      <c r="PF42" s="38">
        <f ca="1">+IF(Simulador!$C$50="Si",PF$26+PE42+PE43,PF$26+PE42+PE44)</f>
        <v>747.33</v>
      </c>
      <c r="PG42" s="38">
        <f ca="1">+IF(Simulador!$C$50="Si",PG$26+PF42+PF43,PG$26+PF42+PF44)</f>
        <v>747.33</v>
      </c>
      <c r="PH42" s="38">
        <f ca="1">+IF(Simulador!$C$50="Si",PH$26+PG42+PG43,PH$26+PG42+PG44)</f>
        <v>747.33</v>
      </c>
      <c r="PI42" s="38">
        <f ca="1">+IF(Simulador!$C$50="Si",PI$26+PH42+PH43,PI$26+PH42+PH44)</f>
        <v>749.89</v>
      </c>
      <c r="PJ42" s="38">
        <f ca="1">+IF(Simulador!$C$50="Si",PJ$26+PI42+PI43,PJ$26+PI42+PI44)</f>
        <v>749.89</v>
      </c>
      <c r="PK42" s="38">
        <f ca="1">+IF(Simulador!$C$50="Si",PK$26+PJ42+PJ43,PK$26+PJ42+PJ44)</f>
        <v>749.89</v>
      </c>
      <c r="PL42" s="38">
        <f ca="1">+IF(Simulador!$C$50="Si",PL$26+PK42+PK43,PL$26+PK42+PK44)</f>
        <v>749.89</v>
      </c>
      <c r="PM42" s="38">
        <f ca="1">+IF(Simulador!$C$50="Si",PM$26+PL42+PL43,PM$26+PL42+PL44)</f>
        <v>749.89</v>
      </c>
      <c r="PN42" s="38">
        <f ca="1">+IF(Simulador!$C$50="Si",PN$26+PM42+PM43,PN$26+PM42+PM44)</f>
        <v>749.89</v>
      </c>
      <c r="PO42" s="38">
        <f ca="1">+IF(Simulador!$C$50="Si",PO$26+PN42+PN43,PO$26+PN42+PN44)</f>
        <v>749.89</v>
      </c>
      <c r="PP42" s="38">
        <f ca="1">+IF(Simulador!$C$50="Si",PP$26+PO42+PO43,PP$26+PO42+PO44)</f>
        <v>749.89</v>
      </c>
      <c r="PQ42" s="38">
        <f ca="1">+IF(Simulador!$C$50="Si",PQ$26+PP42+PP43,PQ$26+PP42+PP44)</f>
        <v>749.89</v>
      </c>
      <c r="PR42" s="38">
        <f ca="1">+IF(Simulador!$C$50="Si",PR$26+PQ42+PQ43,PR$26+PQ42+PQ44)</f>
        <v>749.89</v>
      </c>
      <c r="PS42" s="38">
        <f ca="1">+IF(Simulador!$C$50="Si",PS$26+PR42+PR43,PS$26+PR42+PR44)</f>
        <v>749.89</v>
      </c>
      <c r="PT42" s="38">
        <f ca="1">+IF(Simulador!$C$50="Si",PT$26+PS42+PS43,PT$26+PS42+PS44)</f>
        <v>749.89</v>
      </c>
      <c r="PU42" s="38">
        <f ca="1">+IF(Simulador!$C$50="Si",PU$26+PT42+PT43,PU$26+PT42+PT44)</f>
        <v>749.89</v>
      </c>
      <c r="PV42" s="38">
        <f ca="1">+IF(Simulador!$C$50="Si",PV$26+PU42+PU43,PV$26+PU42+PU44)</f>
        <v>749.89</v>
      </c>
      <c r="PW42" s="38">
        <f ca="1">+IF(Simulador!$C$50="Si",PW$26+PV42+PV43,PW$26+PV42+PV44)</f>
        <v>749.89</v>
      </c>
      <c r="PX42" s="38">
        <f ca="1">+IF(Simulador!$C$50="Si",PX$26+PW42+PW43,PX$26+PW42+PW44)</f>
        <v>749.89</v>
      </c>
      <c r="PY42" s="38">
        <f ca="1">+IF(Simulador!$C$50="Si",PY$26+PX42+PX43,PY$26+PX42+PX44)</f>
        <v>749.89</v>
      </c>
      <c r="PZ42" s="38">
        <f ca="1">+IF(Simulador!$C$50="Si",PZ$26+PY42+PY43,PZ$26+PY42+PY44)</f>
        <v>749.89</v>
      </c>
      <c r="QA42" s="38">
        <f ca="1">+IF(Simulador!$C$50="Si",QA$26+PZ42+PZ43,QA$26+PZ42+PZ44)</f>
        <v>749.89</v>
      </c>
      <c r="QB42" s="38">
        <f ca="1">+IF(Simulador!$C$50="Si",QB$26+QA42+QA43,QB$26+QA42+QA44)</f>
        <v>794.89</v>
      </c>
      <c r="QC42" s="38">
        <f ca="1">+IF(Simulador!$C$50="Si",QC$26+QB42+QB43,QC$26+QB42+QB44)</f>
        <v>794.89</v>
      </c>
      <c r="QD42" s="38">
        <f ca="1">+IF(Simulador!$C$50="Si",QD$26+QC42+QC43,QD$26+QC42+QC44)</f>
        <v>794.89</v>
      </c>
      <c r="QE42" s="38">
        <f ca="1">+IF(Simulador!$C$50="Si",QE$26+QD42+QD43,QE$26+QD42+QD44)</f>
        <v>794.89</v>
      </c>
      <c r="QF42" s="38">
        <f ca="1">+IF(Simulador!$C$50="Si",QF$26+QE42+QE43,QF$26+QE42+QE44)</f>
        <v>794.89</v>
      </c>
      <c r="QG42" s="38">
        <f ca="1">+IF(Simulador!$C$50="Si",QG$26+QF42+QF43,QG$26+QF42+QF44)</f>
        <v>794.89</v>
      </c>
      <c r="QH42" s="38">
        <f ca="1">+IF(Simulador!$C$50="Si",QH$26+QG42+QG43,QH$26+QG42+QG44)</f>
        <v>794.89</v>
      </c>
      <c r="QI42" s="38">
        <f ca="1">+IF(Simulador!$C$50="Si",QI$26+QH42+QH43,QI$26+QH42+QH44)</f>
        <v>794.89</v>
      </c>
      <c r="QJ42" s="38">
        <f ca="1">+IF(Simulador!$C$50="Si",QJ$26+QI42+QI43,QJ$26+QI42+QI44)</f>
        <v>794.89</v>
      </c>
      <c r="QK42" s="38">
        <f ca="1">+IF(Simulador!$C$50="Si",QK$26+QJ42+QJ43,QK$26+QJ42+QJ44)</f>
        <v>794.89</v>
      </c>
      <c r="QL42" s="38">
        <f ca="1">+IF(Simulador!$C$50="Si",QL$26+QK42+QK43,QL$26+QK42+QK44)</f>
        <v>794.89</v>
      </c>
      <c r="QM42" s="38">
        <f ca="1">+IF(Simulador!$C$50="Si",QM$26+QL42+QL43,QM$26+QL42+QL44)</f>
        <v>797.39</v>
      </c>
      <c r="QN42" s="38">
        <f ca="1">+IF(Simulador!$C$50="Si",QN$26+QM42+QM43,QN$26+QM42+QM44)</f>
        <v>797.39</v>
      </c>
      <c r="QO42" s="38">
        <f ca="1">+IF(Simulador!$C$50="Si",QO$26+QN42+QN43,QO$26+QN42+QN44)</f>
        <v>797.39</v>
      </c>
      <c r="QP42" s="38">
        <f ca="1">+IF(Simulador!$C$50="Si",QP$26+QO42+QO43,QP$26+QO42+QO44)</f>
        <v>797.39</v>
      </c>
      <c r="QQ42" s="38">
        <f ca="1">+IF(Simulador!$C$50="Si",QQ$26+QP42+QP43,QQ$26+QP42+QP44)</f>
        <v>797.39</v>
      </c>
      <c r="QR42" s="38">
        <f ca="1">+IF(Simulador!$C$50="Si",QR$26+QQ42+QQ43,QR$26+QQ42+QQ44)</f>
        <v>797.39</v>
      </c>
      <c r="QS42" s="38">
        <f ca="1">+IF(Simulador!$C$50="Si",QS$26+QR42+QR43,QS$26+QR42+QR44)</f>
        <v>797.39</v>
      </c>
      <c r="QT42" s="38">
        <f ca="1">+IF(Simulador!$C$50="Si",QT$26+QS42+QS43,QT$26+QS42+QS44)</f>
        <v>797.39</v>
      </c>
      <c r="QU42" s="38">
        <f ca="1">+IF(Simulador!$C$50="Si",QU$26+QT42+QT43,QU$26+QT42+QT44)</f>
        <v>797.39</v>
      </c>
      <c r="QV42" s="38">
        <f ca="1">+IF(Simulador!$C$50="Si",QV$26+QU42+QU43,QV$26+QU42+QU44)</f>
        <v>797.39</v>
      </c>
      <c r="QW42" s="38">
        <f ca="1">+IF(Simulador!$C$50="Si",QW$26+QV42+QV43,QW$26+QV42+QV44)</f>
        <v>797.39</v>
      </c>
      <c r="QX42" s="38">
        <f ca="1">+IF(Simulador!$C$50="Si",QX$26+QW42+QW43,QX$26+QW42+QW44)</f>
        <v>797.39</v>
      </c>
      <c r="QY42" s="38">
        <f ca="1">+IF(Simulador!$C$50="Si",QY$26+QX42+QX43,QY$26+QX42+QX44)</f>
        <v>797.39</v>
      </c>
      <c r="QZ42" s="38">
        <f ca="1">+IF(Simulador!$C$50="Si",QZ$26+QY42+QY43,QZ$26+QY42+QY44)</f>
        <v>797.39</v>
      </c>
      <c r="RA42" s="38">
        <f ca="1">+IF(Simulador!$C$50="Si",RA$26+QZ42+QZ43,RA$26+QZ42+QZ44)</f>
        <v>797.39</v>
      </c>
      <c r="RB42" s="38">
        <f ca="1">+IF(Simulador!$C$50="Si",RB$26+RA42+RA43,RB$26+RA42+RA44)</f>
        <v>797.39</v>
      </c>
      <c r="RC42" s="38">
        <f ca="1">+IF(Simulador!$C$50="Si",RC$26+RB42+RB43,RC$26+RB42+RB44)</f>
        <v>797.39</v>
      </c>
      <c r="RD42" s="38">
        <f ca="1">+IF(Simulador!$C$50="Si",RD$26+RC42+RC43,RD$26+RC42+RC44)</f>
        <v>797.39</v>
      </c>
      <c r="RE42" s="38">
        <f ca="1">+IF(Simulador!$C$50="Si",RE$26+RD42+RD43,RE$26+RD42+RD44)</f>
        <v>797.39</v>
      </c>
      <c r="RF42" s="38">
        <f ca="1">+IF(Simulador!$C$50="Si",RF$26+RE42+RE43,RF$26+RE42+RE44)</f>
        <v>842.39</v>
      </c>
      <c r="RG42" s="38">
        <f ca="1">+IF(Simulador!$C$50="Si",RG$26+RF42+RF43,RG$26+RF42+RF44)</f>
        <v>842.39</v>
      </c>
      <c r="RH42" s="38">
        <f ca="1">+IF(Simulador!$C$50="Si",RH$26+RG42+RG43,RH$26+RG42+RG44)</f>
        <v>842.39</v>
      </c>
      <c r="RI42" s="38">
        <f ca="1">+IF(Simulador!$C$50="Si",RI$26+RH42+RH43,RI$26+RH42+RH44)</f>
        <v>842.39</v>
      </c>
      <c r="RJ42" s="38">
        <f ca="1">+IF(Simulador!$C$50="Si",RJ$26+RI42+RI43,RJ$26+RI42+RI44)</f>
        <v>842.39</v>
      </c>
      <c r="RK42" s="38">
        <f ca="1">+IF(Simulador!$C$50="Si",RK$26+RJ42+RJ43,RK$26+RJ42+RJ44)</f>
        <v>842.39</v>
      </c>
      <c r="RL42" s="38">
        <f ca="1">+IF(Simulador!$C$50="Si",RL$26+RK42+RK43,RL$26+RK42+RK44)</f>
        <v>842.39</v>
      </c>
      <c r="RM42" s="38">
        <f ca="1">+IF(Simulador!$C$50="Si",RM$26+RL42+RL43,RM$26+RL42+RL44)</f>
        <v>842.39</v>
      </c>
      <c r="RN42" s="38">
        <f ca="1">+IF(Simulador!$C$50="Si",RN$26+RM42+RM43,RN$26+RM42+RM44)</f>
        <v>842.39</v>
      </c>
      <c r="RO42" s="38">
        <f ca="1">+IF(Simulador!$C$50="Si",RO$26+RN42+RN43,RO$26+RN42+RN44)</f>
        <v>842.39</v>
      </c>
      <c r="RP42" s="38">
        <f ca="1">+IF(Simulador!$C$50="Si",RP$26+RO42+RO43,RP$26+RO42+RO44)</f>
        <v>845</v>
      </c>
      <c r="RQ42" s="38">
        <f ca="1">+IF(Simulador!$C$50="Si",RQ$26+RP42+RP43,RQ$26+RP42+RP44)</f>
        <v>845</v>
      </c>
      <c r="RR42" s="38">
        <f ca="1">+IF(Simulador!$C$50="Si",RR$26+RQ42+RQ43,RR$26+RQ42+RQ44)</f>
        <v>845</v>
      </c>
      <c r="RS42" s="38">
        <f ca="1">+IF(Simulador!$C$50="Si",RS$26+RR42+RR43,RS$26+RR42+RR44)</f>
        <v>845</v>
      </c>
      <c r="RT42" s="38">
        <f ca="1">+IF(Simulador!$C$50="Si",RT$26+RS42+RS43,RT$26+RS42+RS44)</f>
        <v>845</v>
      </c>
      <c r="RU42" s="38">
        <f ca="1">+IF(Simulador!$C$50="Si",RU$26+RT42+RT43,RU$26+RT42+RT44)</f>
        <v>845</v>
      </c>
      <c r="RV42" s="38">
        <f ca="1">+IF(Simulador!$C$50="Si",RV$26+RU42+RU43,RV$26+RU42+RU44)</f>
        <v>845</v>
      </c>
      <c r="RW42" s="38">
        <f ca="1">+IF(Simulador!$C$50="Si",RW$26+RV42+RV43,RW$26+RV42+RV44)</f>
        <v>845</v>
      </c>
      <c r="RX42" s="38">
        <f ca="1">+IF(Simulador!$C$50="Si",RX$26+RW42+RW43,RX$26+RW42+RW44)</f>
        <v>845</v>
      </c>
      <c r="RY42" s="38">
        <f ca="1">+IF(Simulador!$C$50="Si",RY$26+RX42+RX43,RY$26+RX42+RX44)</f>
        <v>845</v>
      </c>
      <c r="RZ42" s="38">
        <f ca="1">+IF(Simulador!$C$50="Si",RZ$26+RY42+RY43,RZ$26+RY42+RY44)</f>
        <v>845</v>
      </c>
      <c r="SA42" s="38">
        <f ca="1">+IF(Simulador!$C$50="Si",SA$26+RZ42+RZ43,SA$26+RZ42+RZ44)</f>
        <v>845</v>
      </c>
      <c r="SB42" s="38">
        <f ca="1">+IF(Simulador!$C$50="Si",SB$26+SA42+SA43,SB$26+SA42+SA44)</f>
        <v>845</v>
      </c>
      <c r="SC42" s="38">
        <f ca="1">+IF(Simulador!$C$50="Si",SC$26+SB42+SB43,SC$26+SB42+SB44)</f>
        <v>845</v>
      </c>
      <c r="SD42" s="38">
        <f ca="1">+IF(Simulador!$C$50="Si",SD$26+SC42+SC43,SD$26+SC42+SC44)</f>
        <v>845</v>
      </c>
      <c r="SE42" s="38">
        <f ca="1">+IF(Simulador!$C$50="Si",SE$26+SD42+SD43,SE$26+SD42+SD44)</f>
        <v>845</v>
      </c>
      <c r="SF42" s="38">
        <f ca="1">+IF(Simulador!$C$50="Si",SF$26+SE42+SE43,SF$26+SE42+SE44)</f>
        <v>845</v>
      </c>
      <c r="SG42" s="38">
        <f ca="1">+IF(Simulador!$C$50="Si",SG$26+SF42+SF43,SG$26+SF42+SF44)</f>
        <v>845</v>
      </c>
      <c r="SH42" s="38">
        <f ca="1">+IF(Simulador!$C$50="Si",SH$26+SG42+SG43,SH$26+SG42+SG44)</f>
        <v>845</v>
      </c>
      <c r="SI42" s="38">
        <f ca="1">+IF(Simulador!$C$50="Si",SI$26+SH42+SH43,SI$26+SH42+SH44)</f>
        <v>845</v>
      </c>
      <c r="SJ42" s="38">
        <f ca="1">+IF(Simulador!$C$50="Si",SJ$26+SI42+SI43,SJ$26+SI42+SI44)</f>
        <v>845</v>
      </c>
      <c r="SK42" s="38">
        <f ca="1">+IF(Simulador!$C$50="Si",SK$26+SJ42+SJ43,SK$26+SJ42+SJ44)</f>
        <v>890</v>
      </c>
      <c r="SL42" s="38">
        <f ca="1">+IF(Simulador!$C$50="Si",SL$26+SK42+SK43,SL$26+SK42+SK44)</f>
        <v>890</v>
      </c>
      <c r="SM42" s="38">
        <f ca="1">+IF(Simulador!$C$50="Si",SM$26+SL42+SL43,SM$26+SL42+SL44)</f>
        <v>890</v>
      </c>
      <c r="SN42" s="38">
        <f ca="1">+IF(Simulador!$C$50="Si",SN$26+SM42+SM43,SN$26+SM42+SM44)</f>
        <v>890</v>
      </c>
      <c r="SO42" s="38">
        <f ca="1">+IF(Simulador!$C$50="Si",SO$26+SN42+SN43,SO$26+SN42+SN44)</f>
        <v>890</v>
      </c>
      <c r="SP42" s="38">
        <f ca="1">+IF(Simulador!$C$50="Si",SP$26+SO42+SO43,SP$26+SO42+SO44)</f>
        <v>890</v>
      </c>
      <c r="SQ42" s="38">
        <f ca="1">+IF(Simulador!$C$50="Si",SQ$26+SP42+SP43,SQ$26+SP42+SP44)</f>
        <v>890</v>
      </c>
      <c r="SR42" s="38">
        <f ca="1">+IF(Simulador!$C$50="Si",SR$26+SQ42+SQ43,SR$26+SQ42+SQ44)</f>
        <v>890</v>
      </c>
      <c r="SS42" s="38">
        <f ca="1">+IF(Simulador!$C$50="Si",SS$26+SR42+SR43,SS$26+SR42+SR44)</f>
        <v>890</v>
      </c>
      <c r="ST42" s="38">
        <f ca="1">+IF(Simulador!$C$50="Si",ST$26+SS42+SS43,ST$26+SS42+SS44)</f>
        <v>890</v>
      </c>
      <c r="SU42" s="38">
        <f ca="1">+IF(Simulador!$C$50="Si",SU$26+ST42+ST43,SU$26+ST42+ST44)</f>
        <v>890</v>
      </c>
      <c r="SV42" s="38">
        <f ca="1">+IF(Simulador!$C$50="Si",SV$26+SU42+SU43,SV$26+SU42+SU44)</f>
        <v>892.98</v>
      </c>
      <c r="SW42" s="38">
        <f ca="1">+IF(Simulador!$C$50="Si",SW$26+SV42+SV43,SW$26+SV42+SV44)</f>
        <v>892.98</v>
      </c>
      <c r="SX42" s="38">
        <f ca="1">+IF(Simulador!$C$50="Si",SX$26+SW42+SW43,SX$26+SW42+SW44)</f>
        <v>892.98</v>
      </c>
      <c r="SY42" s="38">
        <f ca="1">+IF(Simulador!$C$50="Si",SY$26+SX42+SX43,SY$26+SX42+SX44)</f>
        <v>892.98</v>
      </c>
      <c r="SZ42" s="38">
        <f ca="1">+IF(Simulador!$C$50="Si",SZ$26+SY42+SY43,SZ$26+SY42+SY44)</f>
        <v>892.98</v>
      </c>
      <c r="TA42" s="38">
        <f ca="1">+IF(Simulador!$C$50="Si",TA$26+SZ42+SZ43,TA$26+SZ42+SZ44)</f>
        <v>892.98</v>
      </c>
      <c r="TB42" s="38">
        <f ca="1">+IF(Simulador!$C$50="Si",TB$26+TA42+TA43,TB$26+TA42+TA44)</f>
        <v>892.98</v>
      </c>
      <c r="TC42" s="38">
        <f ca="1">+IF(Simulador!$C$50="Si",TC$26+TB42+TB43,TC$26+TB42+TB44)</f>
        <v>892.98</v>
      </c>
      <c r="TD42" s="38">
        <f ca="1">+IF(Simulador!$C$50="Si",TD$26+TC42+TC43,TD$26+TC42+TC44)</f>
        <v>892.98</v>
      </c>
      <c r="TE42" s="38">
        <f ca="1">+IF(Simulador!$C$50="Si",TE$26+TD42+TD43,TE$26+TD42+TD44)</f>
        <v>892.98</v>
      </c>
      <c r="TF42" s="38">
        <f ca="1">+IF(Simulador!$C$50="Si",TF$26+TE42+TE43,TF$26+TE42+TE44)</f>
        <v>892.98</v>
      </c>
      <c r="TG42" s="38">
        <f ca="1">+IF(Simulador!$C$50="Si",TG$26+TF42+TF43,TG$26+TF42+TF44)</f>
        <v>892.98</v>
      </c>
      <c r="TH42" s="38">
        <f ca="1">+IF(Simulador!$C$50="Si",TH$26+TG42+TG43,TH$26+TG42+TG44)</f>
        <v>892.98</v>
      </c>
      <c r="TI42" s="38">
        <f ca="1">+IF(Simulador!$C$50="Si",TI$26+TH42+TH43,TI$26+TH42+TH44)</f>
        <v>892.98</v>
      </c>
      <c r="TJ42" s="38">
        <f ca="1">+IF(Simulador!$C$50="Si",TJ$26+TI42+TI43,TJ$26+TI42+TI44)</f>
        <v>892.98</v>
      </c>
      <c r="TK42" s="38">
        <f ca="1">+IF(Simulador!$C$50="Si",TK$26+TJ42+TJ43,TK$26+TJ42+TJ44)</f>
        <v>892.98</v>
      </c>
      <c r="TL42" s="38">
        <f ca="1">+IF(Simulador!$C$50="Si",TL$26+TK42+TK43,TL$26+TK42+TK44)</f>
        <v>892.98</v>
      </c>
      <c r="TM42" s="38">
        <f ca="1">+IF(Simulador!$C$50="Si",TM$26+TL42+TL43,TM$26+TL42+TL44)</f>
        <v>892.98</v>
      </c>
      <c r="TN42" s="38">
        <f ca="1">+IF(Simulador!$C$50="Si",TN$26+TM42+TM43,TN$26+TM42+TM44)</f>
        <v>892.98</v>
      </c>
      <c r="TO42" s="38">
        <f ca="1">+IF(Simulador!$C$50="Si",TO$26+TN42+TN43,TO$26+TN42+TN44)</f>
        <v>937.98</v>
      </c>
      <c r="TP42" s="38">
        <f ca="1">+IF(Simulador!$C$50="Si",TP$26+TO42+TO43,TP$26+TO42+TO44)</f>
        <v>937.98</v>
      </c>
      <c r="TQ42" s="38">
        <f ca="1">+IF(Simulador!$C$50="Si",TQ$26+TP42+TP43,TQ$26+TP42+TP44)</f>
        <v>937.98</v>
      </c>
      <c r="TR42" s="38">
        <f ca="1">+IF(Simulador!$C$50="Si",TR$26+TQ42+TQ43,TR$26+TQ42+TQ44)</f>
        <v>937.98</v>
      </c>
      <c r="TS42" s="38">
        <f ca="1">+IF(Simulador!$C$50="Si",TS$26+TR42+TR43,TS$26+TR42+TR44)</f>
        <v>937.98</v>
      </c>
      <c r="TT42" s="38">
        <f ca="1">+IF(Simulador!$C$50="Si",TT$26+TS42+TS43,TT$26+TS42+TS44)</f>
        <v>937.98</v>
      </c>
      <c r="TU42" s="38">
        <f ca="1">+IF(Simulador!$C$50="Si",TU$26+TT42+TT43,TU$26+TT42+TT44)</f>
        <v>937.98</v>
      </c>
      <c r="TV42" s="38">
        <f ca="1">+IF(Simulador!$C$50="Si",TV$26+TU42+TU43,TV$26+TU42+TU44)</f>
        <v>937.98</v>
      </c>
      <c r="TW42" s="38">
        <f ca="1">+IF(Simulador!$C$50="Si",TW$26+TV42+TV43,TW$26+TV42+TV44)</f>
        <v>937.98</v>
      </c>
      <c r="TX42" s="38">
        <f ca="1">+IF(Simulador!$C$50="Si",TX$26+TW42+TW43,TX$26+TW42+TW44)</f>
        <v>937.98</v>
      </c>
      <c r="TY42" s="38">
        <f ca="1">+IF(Simulador!$C$50="Si",TY$26+TX42+TX43,TY$26+TX42+TX44)</f>
        <v>937.98</v>
      </c>
      <c r="TZ42" s="38">
        <f ca="1">+IF(Simulador!$C$50="Si",TZ$26+TY42+TY43,TZ$26+TY42+TY44)</f>
        <v>940.98</v>
      </c>
      <c r="UA42" s="38">
        <f ca="1">+IF(Simulador!$C$50="Si",UA$26+TZ42+TZ43,UA$26+TZ42+TZ44)</f>
        <v>940.98</v>
      </c>
      <c r="UB42" s="38">
        <f ca="1">+IF(Simulador!$C$50="Si",UB$26+UA42+UA43,UB$26+UA42+UA44)</f>
        <v>940.98</v>
      </c>
      <c r="UC42" s="38">
        <f ca="1">+IF(Simulador!$C$50="Si",UC$26+UB42+UB43,UC$26+UB42+UB44)</f>
        <v>940.98</v>
      </c>
      <c r="UD42" s="38">
        <f ca="1">+IF(Simulador!$C$50="Si",UD$26+UC42+UC43,UD$26+UC42+UC44)</f>
        <v>940.98</v>
      </c>
      <c r="UE42" s="38">
        <f ca="1">+IF(Simulador!$C$50="Si",UE$26+UD42+UD43,UE$26+UD42+UD44)</f>
        <v>940.98</v>
      </c>
      <c r="UF42" s="38">
        <f ca="1">+IF(Simulador!$C$50="Si",UF$26+UE42+UE43,UF$26+UE42+UE44)</f>
        <v>940.98</v>
      </c>
      <c r="UG42" s="38">
        <f ca="1">+IF(Simulador!$C$50="Si",UG$26+UF42+UF43,UG$26+UF42+UF44)</f>
        <v>940.98</v>
      </c>
      <c r="UH42" s="38">
        <f ca="1">+IF(Simulador!$C$50="Si",UH$26+UG42+UG43,UH$26+UG42+UG44)</f>
        <v>940.98</v>
      </c>
      <c r="UI42" s="38">
        <f ca="1">+IF(Simulador!$C$50="Si",UI$26+UH42+UH43,UI$26+UH42+UH44)</f>
        <v>940.98</v>
      </c>
      <c r="UJ42" s="38">
        <f ca="1">+IF(Simulador!$C$50="Si",UJ$26+UI42+UI43,UJ$26+UI42+UI44)</f>
        <v>940.98</v>
      </c>
      <c r="UK42" s="38">
        <f ca="1">+IF(Simulador!$C$50="Si",UK$26+UJ42+UJ43,UK$26+UJ42+UJ44)</f>
        <v>940.98</v>
      </c>
      <c r="UL42" s="38">
        <f ca="1">+IF(Simulador!$C$50="Si",UL$26+UK42+UK43,UL$26+UK42+UK44)</f>
        <v>940.98</v>
      </c>
      <c r="UM42" s="38">
        <f ca="1">+IF(Simulador!$C$50="Si",UM$26+UL42+UL43,UM$26+UL42+UL44)</f>
        <v>940.98</v>
      </c>
      <c r="UN42" s="38">
        <f ca="1">+IF(Simulador!$C$50="Si",UN$26+UM42+UM43,UN$26+UM42+UM44)</f>
        <v>940.98</v>
      </c>
      <c r="UO42" s="38">
        <f ca="1">+IF(Simulador!$C$50="Si",UO$26+UN42+UN43,UO$26+UN42+UN44)</f>
        <v>940.98</v>
      </c>
      <c r="UP42" s="38">
        <f ca="1">+IF(Simulador!$C$50="Si",UP$26+UO42+UO43,UP$26+UO42+UO44)</f>
        <v>940.98</v>
      </c>
      <c r="UQ42" s="38">
        <f ca="1">+IF(Simulador!$C$50="Si",UQ$26+UP42+UP43,UQ$26+UP42+UP44)</f>
        <v>940.98</v>
      </c>
      <c r="UR42" s="38">
        <f ca="1">+IF(Simulador!$C$50="Si",UR$26+UQ42+UQ43,UR$26+UQ42+UQ44)</f>
        <v>940.98</v>
      </c>
      <c r="US42" s="38">
        <f ca="1">+IF(Simulador!$C$50="Si",US$26+UR42+UR43,US$26+UR42+UR44)</f>
        <v>940.98</v>
      </c>
      <c r="UT42" s="38">
        <f ca="1">+IF(Simulador!$C$50="Si",UT$26+US42+US43,UT$26+US42+US44)</f>
        <v>985.98</v>
      </c>
      <c r="UU42" s="38">
        <f ca="1">+IF(Simulador!$C$50="Si",UU$26+UT42+UT43,UU$26+UT42+UT44)</f>
        <v>985.98</v>
      </c>
      <c r="UV42" s="38">
        <f ca="1">+IF(Simulador!$C$50="Si",UV$26+UU42+UU43,UV$26+UU42+UU44)</f>
        <v>985.98</v>
      </c>
      <c r="UW42" s="38">
        <f ca="1">+IF(Simulador!$C$50="Si",UW$26+UV42+UV43,UW$26+UV42+UV44)</f>
        <v>985.98</v>
      </c>
      <c r="UX42" s="38">
        <f ca="1">+IF(Simulador!$C$50="Si",UX$26+UW42+UW43,UX$26+UW42+UW44)</f>
        <v>985.98</v>
      </c>
      <c r="UY42" s="38">
        <f ca="1">+IF(Simulador!$C$50="Si",UY$26+UX42+UX43,UY$26+UX42+UX44)</f>
        <v>985.98</v>
      </c>
      <c r="UZ42" s="38">
        <f ca="1">+IF(Simulador!$C$50="Si",UZ$26+UY42+UY43,UZ$26+UY42+UY44)</f>
        <v>985.98</v>
      </c>
      <c r="VA42" s="38">
        <f ca="1">+IF(Simulador!$C$50="Si",VA$26+UZ42+UZ43,VA$26+UZ42+UZ44)</f>
        <v>985.98</v>
      </c>
      <c r="VB42" s="38">
        <f ca="1">+IF(Simulador!$C$50="Si",VB$26+VA42+VA43,VB$26+VA42+VA44)</f>
        <v>985.98</v>
      </c>
      <c r="VC42" s="38">
        <f ca="1">+IF(Simulador!$C$50="Si",VC$26+VB42+VB43,VC$26+VB42+VB44)</f>
        <v>985.98</v>
      </c>
      <c r="VD42" s="38">
        <f ca="1">+IF(Simulador!$C$50="Si",VD$26+VC42+VC43,VD$26+VC42+VC44)</f>
        <v>985.98</v>
      </c>
      <c r="VE42" s="38">
        <f ca="1">+IF(Simulador!$C$50="Si",VE$26+VD42+VD43,VE$26+VD42+VD44)</f>
        <v>985.98</v>
      </c>
      <c r="VF42" s="38">
        <f ca="1">+IF(Simulador!$C$50="Si",VF$26+VE42+VE43,VF$26+VE42+VE44)</f>
        <v>989.29</v>
      </c>
      <c r="VG42" s="38">
        <f ca="1">+IF(Simulador!$C$50="Si",VG$26+VF42+VF43,VG$26+VF42+VF44)</f>
        <v>989.29</v>
      </c>
      <c r="VH42" s="38">
        <f ca="1">+IF(Simulador!$C$50="Si",VH$26+VG42+VG43,VH$26+VG42+VG44)</f>
        <v>989.29</v>
      </c>
      <c r="VI42" s="38">
        <f ca="1">+IF(Simulador!$C$50="Si",VI$26+VH42+VH43,VI$26+VH42+VH44)</f>
        <v>989.29</v>
      </c>
      <c r="VJ42" s="38">
        <f ca="1">+IF(Simulador!$C$50="Si",VJ$26+VI42+VI43,VJ$26+VI42+VI44)</f>
        <v>989.29</v>
      </c>
      <c r="VK42" s="38">
        <f ca="1">+IF(Simulador!$C$50="Si",VK$26+VJ42+VJ43,VK$26+VJ42+VJ44)</f>
        <v>989.29</v>
      </c>
      <c r="VL42" s="38">
        <f ca="1">+IF(Simulador!$C$50="Si",VL$26+VK42+VK43,VL$26+VK42+VK44)</f>
        <v>989.29</v>
      </c>
      <c r="VM42" s="38">
        <f ca="1">+IF(Simulador!$C$50="Si",VM$26+VL42+VL43,VM$26+VL42+VL44)</f>
        <v>989.29</v>
      </c>
      <c r="VN42" s="38">
        <f ca="1">+IF(Simulador!$C$50="Si",VN$26+VM42+VM43,VN$26+VM42+VM44)</f>
        <v>989.29</v>
      </c>
      <c r="VO42" s="38">
        <f ca="1">+IF(Simulador!$C$50="Si",VO$26+VN42+VN43,VO$26+VN42+VN44)</f>
        <v>989.29</v>
      </c>
      <c r="VP42" s="38">
        <f ca="1">+IF(Simulador!$C$50="Si",VP$26+VO42+VO43,VP$26+VO42+VO44)</f>
        <v>989.29</v>
      </c>
      <c r="VQ42" s="38">
        <f ca="1">+IF(Simulador!$C$50="Si",VQ$26+VP42+VP43,VQ$26+VP42+VP44)</f>
        <v>989.29</v>
      </c>
      <c r="VR42" s="38">
        <f ca="1">+IF(Simulador!$C$50="Si",VR$26+VQ42+VQ43,VR$26+VQ42+VQ44)</f>
        <v>989.29</v>
      </c>
      <c r="VS42" s="38">
        <f ca="1">+IF(Simulador!$C$50="Si",VS$26+VR42+VR43,VS$26+VR42+VR44)</f>
        <v>989.29</v>
      </c>
      <c r="VT42" s="38">
        <f ca="1">+IF(Simulador!$C$50="Si",VT$26+VS42+VS43,VT$26+VS42+VS44)</f>
        <v>989.29</v>
      </c>
      <c r="VU42" s="38">
        <f ca="1">+IF(Simulador!$C$50="Si",VU$26+VT42+VT43,VU$26+VT42+VT44)</f>
        <v>989.29</v>
      </c>
      <c r="VV42" s="38">
        <f ca="1">+IF(Simulador!$C$50="Si",VV$26+VU42+VU43,VV$26+VU42+VU44)</f>
        <v>989.29</v>
      </c>
      <c r="VW42" s="38">
        <f ca="1">+IF(Simulador!$C$50="Si",VW$26+VV42+VV43,VW$26+VV42+VV44)</f>
        <v>989.29</v>
      </c>
      <c r="VX42" s="38">
        <f ca="1">+IF(Simulador!$C$50="Si",VX$26+VW42+VW43,VX$26+VW42+VW44)</f>
        <v>989.29</v>
      </c>
      <c r="VY42" s="38">
        <f ca="1">+IF(Simulador!$C$50="Si",VY$26+VX42+VX43,VY$26+VX42+VX44)</f>
        <v>1034.29</v>
      </c>
      <c r="VZ42" s="38">
        <f ca="1">+IF(Simulador!$C$50="Si",VZ$26+VY42+VY43,VZ$26+VY42+VY44)</f>
        <v>1034.29</v>
      </c>
      <c r="WA42" s="38">
        <f ca="1">+IF(Simulador!$C$50="Si",WA$26+VZ42+VZ43,WA$26+VZ42+VZ44)</f>
        <v>1034.29</v>
      </c>
      <c r="WB42" s="38">
        <f ca="1">+IF(Simulador!$C$50="Si",WB$26+WA42+WA43,WB$26+WA42+WA44)</f>
        <v>1034.29</v>
      </c>
      <c r="WC42" s="38">
        <f ca="1">+IF(Simulador!$C$50="Si",WC$26+WB42+WB43,WC$26+WB42+WB44)</f>
        <v>1034.29</v>
      </c>
      <c r="WD42" s="38">
        <f ca="1">+IF(Simulador!$C$50="Si",WD$26+WC42+WC43,WD$26+WC42+WC44)</f>
        <v>1034.29</v>
      </c>
      <c r="WE42" s="38">
        <f ca="1">+IF(Simulador!$C$50="Si",WE$26+WD42+WD43,WE$26+WD42+WD44)</f>
        <v>1037.04</v>
      </c>
      <c r="WF42" s="38">
        <f ca="1">+IF(Simulador!$C$50="Si",WF$26+WE42+WE43,WF$26+WE42+WE44)</f>
        <v>1037.04</v>
      </c>
      <c r="WG42" s="38">
        <f ca="1">+IF(Simulador!$C$50="Si",WG$26+WF42+WF43,WG$26+WF42+WF44)</f>
        <v>1037.04</v>
      </c>
      <c r="WH42" s="38">
        <f ca="1">+IF(Simulador!$C$50="Si",WH$26+WG42+WG43,WH$26+WG42+WG44)</f>
        <v>1037.04</v>
      </c>
      <c r="WI42" s="38">
        <f ca="1">+IF(Simulador!$C$50="Si",WI$26+WH42+WH43,WI$26+WH42+WH44)</f>
        <v>1037.04</v>
      </c>
      <c r="WJ42" s="38">
        <f ca="1">+IF(Simulador!$C$50="Si",WJ$26+WI42+WI43,WJ$26+WI42+WI44)</f>
        <v>1037.04</v>
      </c>
      <c r="WK42" s="38">
        <f ca="1">+IF(Simulador!$C$50="Si",WK$26+WJ42+WJ43,WK$26+WJ42+WJ44)</f>
        <v>1037.04</v>
      </c>
      <c r="WL42" s="38">
        <f ca="1">+IF(Simulador!$C$50="Si",WL$26+WK42+WK43,WL$26+WK42+WK44)</f>
        <v>1037.04</v>
      </c>
      <c r="WM42" s="38">
        <f ca="1">+IF(Simulador!$C$50="Si",WM$26+WL42+WL43,WM$26+WL42+WL44)</f>
        <v>1037.04</v>
      </c>
      <c r="WN42" s="38">
        <f ca="1">+IF(Simulador!$C$50="Si",WN$26+WM42+WM43,WN$26+WM42+WM44)</f>
        <v>1037.04</v>
      </c>
      <c r="WO42" s="38">
        <f ca="1">+IF(Simulador!$C$50="Si",WO$26+WN42+WN43,WO$26+WN42+WN44)</f>
        <v>1037.04</v>
      </c>
      <c r="WP42" s="38">
        <f ca="1">+IF(Simulador!$C$50="Si",WP$26+WO42+WO43,WP$26+WO42+WO44)</f>
        <v>1037.04</v>
      </c>
      <c r="WQ42" s="38">
        <f ca="1">+IF(Simulador!$C$50="Si",WQ$26+WP42+WP43,WQ$26+WP42+WP44)</f>
        <v>1037.04</v>
      </c>
      <c r="WR42" s="38">
        <f ca="1">+IF(Simulador!$C$50="Si",WR$26+WQ42+WQ43,WR$26+WQ42+WQ44)</f>
        <v>1037.04</v>
      </c>
      <c r="WS42" s="38">
        <f ca="1">+IF(Simulador!$C$50="Si",WS$26+WR42+WR43,WS$26+WR42+WR44)</f>
        <v>1037.04</v>
      </c>
      <c r="WT42" s="38">
        <f ca="1">+IF(Simulador!$C$50="Si",WT$26+WS42+WS43,WT$26+WS42+WS44)</f>
        <v>1037.04</v>
      </c>
      <c r="WU42" s="38">
        <f ca="1">+IF(Simulador!$C$50="Si",WU$26+WT42+WT43,WU$26+WT42+WT44)</f>
        <v>1037.04</v>
      </c>
      <c r="WV42" s="38">
        <f ca="1">+IF(Simulador!$C$50="Si",WV$26+WU42+WU43,WV$26+WU42+WU44)</f>
        <v>1037.04</v>
      </c>
      <c r="WW42" s="38">
        <f ca="1">+IF(Simulador!$C$50="Si",WW$26+WV42+WV43,WW$26+WV42+WV44)</f>
        <v>1037.04</v>
      </c>
      <c r="WX42" s="38">
        <f ca="1">+IF(Simulador!$C$50="Si",WX$26+WW42+WW43,WX$26+WW42+WW44)</f>
        <v>1037.04</v>
      </c>
      <c r="WY42" s="38">
        <f ca="1">+IF(Simulador!$C$50="Si",WY$26+WX42+WX43,WY$26+WX42+WX44)</f>
        <v>1037.04</v>
      </c>
      <c r="WZ42" s="38">
        <f ca="1">+IF(Simulador!$C$50="Si",WZ$26+WY42+WY43,WZ$26+WY42+WY44)</f>
        <v>1037.04</v>
      </c>
      <c r="XA42" s="38">
        <f ca="1">+IF(Simulador!$C$50="Si",XA$26+WZ42+WZ43,XA$26+WZ42+WZ44)</f>
        <v>1037.04</v>
      </c>
      <c r="XB42" s="38">
        <f ca="1">+IF(Simulador!$C$50="Si",XB$26+XA42+XA43,XB$26+XA42+XA44)</f>
        <v>1082.04</v>
      </c>
      <c r="XC42" s="38">
        <f ca="1">+IF(Simulador!$C$50="Si",XC$26+XB42+XB43,XC$26+XB42+XB44)</f>
        <v>1082.04</v>
      </c>
      <c r="XD42" s="38">
        <f ca="1">+IF(Simulador!$C$50="Si",XD$26+XC42+XC43,XD$26+XC42+XC44)</f>
        <v>1082.04</v>
      </c>
      <c r="XE42" s="38">
        <f ca="1">+IF(Simulador!$C$50="Si",XE$26+XD42+XD43,XE$26+XD42+XD44)</f>
        <v>1082.04</v>
      </c>
      <c r="XF42" s="38">
        <f ca="1">+IF(Simulador!$C$50="Si",XF$26+XE42+XE43,XF$26+XE42+XE44)</f>
        <v>1082.04</v>
      </c>
      <c r="XG42" s="38">
        <f ca="1">+IF(Simulador!$C$50="Si",XG$26+XF42+XF43,XG$26+XF42+XF44)</f>
        <v>1082.04</v>
      </c>
      <c r="XH42" s="38">
        <f ca="1">+IF(Simulador!$C$50="Si",XH$26+XG42+XG43,XH$26+XG42+XG44)</f>
        <v>1082.04</v>
      </c>
      <c r="XI42" s="38">
        <f ca="1">+IF(Simulador!$C$50="Si",XI$26+XH42+XH43,XI$26+XH42+XH44)</f>
        <v>1082.04</v>
      </c>
      <c r="XJ42" s="38">
        <f ca="1">+IF(Simulador!$C$50="Si",XJ$26+XI42+XI43,XJ$26+XI42+XI44)</f>
        <v>1082.04</v>
      </c>
      <c r="XK42" s="38">
        <f ca="1">+IF(Simulador!$C$50="Si",XK$26+XJ42+XJ43,XK$26+XJ42+XJ44)</f>
        <v>1082.04</v>
      </c>
      <c r="XL42" s="38">
        <f ca="1">+IF(Simulador!$C$50="Si",XL$26+XK42+XK43,XL$26+XK42+XK44)</f>
        <v>1082.04</v>
      </c>
      <c r="XM42" s="38">
        <f ca="1">+IF(Simulador!$C$50="Si",XM$26+XL42+XL43,XM$26+XL42+XL44)</f>
        <v>1082.04</v>
      </c>
      <c r="XN42" s="38">
        <f ca="1">+IF(Simulador!$C$50="Si",XN$26+XM42+XM43,XN$26+XM42+XM44)</f>
        <v>1086.24</v>
      </c>
      <c r="XO42" s="38">
        <f ca="1">+IF(Simulador!$C$50="Si",XO$26+XN42+XN43,XO$26+XN42+XN44)</f>
        <v>1086.24</v>
      </c>
      <c r="XP42" s="38">
        <f ca="1">+IF(Simulador!$C$50="Si",XP$26+XO42+XO43,XP$26+XO42+XO44)</f>
        <v>1086.24</v>
      </c>
      <c r="XQ42" s="38">
        <f ca="1">+IF(Simulador!$C$50="Si",XQ$26+XP42+XP43,XQ$26+XP42+XP44)</f>
        <v>1086.24</v>
      </c>
      <c r="XR42" s="38">
        <f ca="1">+IF(Simulador!$C$50="Si",XR$26+XQ42+XQ43,XR$26+XQ42+XQ44)</f>
        <v>1086.24</v>
      </c>
      <c r="XS42" s="38">
        <f ca="1">+IF(Simulador!$C$50="Si",XS$26+XR42+XR43,XS$26+XR42+XR44)</f>
        <v>1086.24</v>
      </c>
      <c r="XT42" s="38">
        <f ca="1">+IF(Simulador!$C$50="Si",XT$26+XS42+XS43,XT$26+XS42+XS44)</f>
        <v>1086.24</v>
      </c>
      <c r="XU42" s="38">
        <f ca="1">+IF(Simulador!$C$50="Si",XU$26+XT42+XT43,XU$26+XT42+XT44)</f>
        <v>1086.24</v>
      </c>
      <c r="XV42" s="38">
        <f ca="1">+IF(Simulador!$C$50="Si",XV$26+XU42+XU43,XV$26+XU42+XU44)</f>
        <v>1086.24</v>
      </c>
      <c r="XW42" s="38">
        <f ca="1">+IF(Simulador!$C$50="Si",XW$26+XV42+XV43,XW$26+XV42+XV44)</f>
        <v>1086.24</v>
      </c>
      <c r="XX42" s="38">
        <f ca="1">+IF(Simulador!$C$50="Si",XX$26+XW42+XW43,XX$26+XW42+XW44)</f>
        <v>1086.24</v>
      </c>
      <c r="XY42" s="38">
        <f ca="1">+IF(Simulador!$C$50="Si",XY$26+XX42+XX43,XY$26+XX42+XX44)</f>
        <v>1086.24</v>
      </c>
      <c r="XZ42" s="38">
        <f ca="1">+IF(Simulador!$C$50="Si",XZ$26+XY42+XY43,XZ$26+XY42+XY44)</f>
        <v>1086.24</v>
      </c>
      <c r="YA42" s="38">
        <f ca="1">+IF(Simulador!$C$50="Si",YA$26+XZ42+XZ43,YA$26+XZ42+XZ44)</f>
        <v>1086.24</v>
      </c>
      <c r="YB42" s="38">
        <f ca="1">+IF(Simulador!$C$50="Si",YB$26+YA42+YA43,YB$26+YA42+YA44)</f>
        <v>1086.24</v>
      </c>
      <c r="YC42" s="38">
        <f ca="1">+IF(Simulador!$C$50="Si",YC$26+YB42+YB43,YC$26+YB42+YB44)</f>
        <v>1086.24</v>
      </c>
      <c r="YD42" s="38">
        <f ca="1">+IF(Simulador!$C$50="Si",YD$26+YC42+YC43,YD$26+YC42+YC44)</f>
        <v>1086.24</v>
      </c>
      <c r="YE42" s="38">
        <f ca="1">+IF(Simulador!$C$50="Si",YE$26+YD42+YD43,YE$26+YD42+YD44)</f>
        <v>1086.24</v>
      </c>
      <c r="YF42" s="38">
        <f ca="1">+IF(Simulador!$C$50="Si",YF$26+YE42+YE43,YF$26+YE42+YE44)</f>
        <v>1086.24</v>
      </c>
      <c r="YG42" s="38">
        <f ca="1">+IF(Simulador!$C$50="Si",YG$26+YF42+YF43,YG$26+YF42+YF44)</f>
        <v>1131.24</v>
      </c>
      <c r="YH42" s="38">
        <f ca="1">+IF(Simulador!$C$50="Si",YH$26+YG42+YG43,YH$26+YG42+YG44)</f>
        <v>1131.24</v>
      </c>
      <c r="YI42" s="38">
        <f ca="1">+IF(Simulador!$C$50="Si",YI$26+YH42+YH43,YI$26+YH42+YH44)</f>
        <v>1131.24</v>
      </c>
      <c r="YJ42" s="38">
        <f ca="1">+IF(Simulador!$C$50="Si",YJ$26+YI42+YI43,YJ$26+YI42+YI44)</f>
        <v>1131.24</v>
      </c>
      <c r="YK42" s="38">
        <f ca="1">+IF(Simulador!$C$50="Si",YK$26+YJ42+YJ43,YK$26+YJ42+YJ44)</f>
        <v>1131.24</v>
      </c>
      <c r="YL42" s="38">
        <f ca="1">+IF(Simulador!$C$50="Si",YL$26+YK42+YK43,YL$26+YK42+YK44)</f>
        <v>1131.24</v>
      </c>
      <c r="YM42" s="38">
        <f ca="1">+IF(Simulador!$C$50="Si",YM$26+YL42+YL43,YM$26+YL42+YL44)</f>
        <v>1131.24</v>
      </c>
      <c r="YN42" s="38">
        <f ca="1">+IF(Simulador!$C$50="Si",YN$26+YM42+YM43,YN$26+YM42+YM44)</f>
        <v>1131.24</v>
      </c>
      <c r="YO42" s="38">
        <f ca="1">+IF(Simulador!$C$50="Si",YO$26+YN42+YN43,YO$26+YN42+YN44)</f>
        <v>1131.24</v>
      </c>
      <c r="YP42" s="38">
        <f ca="1">+IF(Simulador!$C$50="Si",YP$26+YO42+YO43,YP$26+YO42+YO44)</f>
        <v>1134.68</v>
      </c>
      <c r="YQ42" s="38">
        <f ca="1">+IF(Simulador!$C$50="Si",YQ$26+YP42+YP43,YQ$26+YP42+YP44)</f>
        <v>1134.68</v>
      </c>
      <c r="YR42" s="38">
        <f ca="1">+IF(Simulador!$C$50="Si",YR$26+YQ42+YQ43,YR$26+YQ42+YQ44)</f>
        <v>1134.68</v>
      </c>
      <c r="YS42" s="38">
        <f ca="1">+IF(Simulador!$C$50="Si",YS$26+YR42+YR43,YS$26+YR42+YR44)</f>
        <v>1134.68</v>
      </c>
      <c r="YT42" s="38">
        <f ca="1">+IF(Simulador!$C$50="Si",YT$26+YS42+YS43,YT$26+YS42+YS44)</f>
        <v>1134.68</v>
      </c>
      <c r="YU42" s="38">
        <f ca="1">+IF(Simulador!$C$50="Si",YU$26+YT42+YT43,YU$26+YT42+YT44)</f>
        <v>1134.68</v>
      </c>
      <c r="YV42" s="38">
        <f ca="1">+IF(Simulador!$C$50="Si",YV$26+YU42+YU43,YV$26+YU42+YU44)</f>
        <v>1134.68</v>
      </c>
      <c r="YW42" s="38">
        <f ca="1">+IF(Simulador!$C$50="Si",YW$26+YV42+YV43,YW$26+YV42+YV44)</f>
        <v>1134.68</v>
      </c>
      <c r="YX42" s="38">
        <f ca="1">+IF(Simulador!$C$50="Si",YX$26+YW42+YW43,YX$26+YW42+YW44)</f>
        <v>1134.68</v>
      </c>
      <c r="YY42" s="38">
        <f ca="1">+IF(Simulador!$C$50="Si",YY$26+YX42+YX43,YY$26+YX42+YX44)</f>
        <v>1134.68</v>
      </c>
      <c r="YZ42" s="38">
        <f ca="1">+IF(Simulador!$C$50="Si",YZ$26+YY42+YY43,YZ$26+YY42+YY44)</f>
        <v>1134.68</v>
      </c>
      <c r="ZA42" s="38">
        <f ca="1">+IF(Simulador!$C$50="Si",ZA$26+YZ42+YZ43,ZA$26+YZ42+YZ44)</f>
        <v>1134.68</v>
      </c>
      <c r="ZB42" s="38">
        <f ca="1">+IF(Simulador!$C$50="Si",ZB$26+ZA42+ZA43,ZB$26+ZA42+ZA44)</f>
        <v>1134.68</v>
      </c>
      <c r="ZC42" s="38">
        <f ca="1">+IF(Simulador!$C$50="Si",ZC$26+ZB42+ZB43,ZC$26+ZB42+ZB44)</f>
        <v>1134.68</v>
      </c>
      <c r="ZD42" s="38">
        <f ca="1">+IF(Simulador!$C$50="Si",ZD$26+ZC42+ZC43,ZD$26+ZC42+ZC44)</f>
        <v>1134.68</v>
      </c>
      <c r="ZE42" s="38">
        <f ca="1">+IF(Simulador!$C$50="Si",ZE$26+ZD42+ZD43,ZE$26+ZD42+ZD44)</f>
        <v>1134.68</v>
      </c>
      <c r="ZF42" s="38">
        <f ca="1">+IF(Simulador!$C$50="Si",ZF$26+ZE42+ZE43,ZF$26+ZE42+ZE44)</f>
        <v>1134.68</v>
      </c>
      <c r="ZG42" s="38">
        <f ca="1">+IF(Simulador!$C$50="Si",ZG$26+ZF42+ZF43,ZG$26+ZF42+ZF44)</f>
        <v>1134.68</v>
      </c>
      <c r="ZH42" s="38">
        <f ca="1">+IF(Simulador!$C$50="Si",ZH$26+ZG42+ZG43,ZH$26+ZG42+ZG44)</f>
        <v>1134.68</v>
      </c>
      <c r="ZI42" s="38">
        <f ca="1">+IF(Simulador!$C$50="Si",ZI$26+ZH42+ZH43,ZI$26+ZH42+ZH44)</f>
        <v>1134.68</v>
      </c>
      <c r="ZJ42" s="38">
        <f ca="1">+IF(Simulador!$C$50="Si",ZJ$26+ZI42+ZI43,ZJ$26+ZI42+ZI44)</f>
        <v>1134.68</v>
      </c>
      <c r="ZK42" s="38">
        <f ca="1">+IF(Simulador!$C$50="Si",ZK$26+ZJ42+ZJ43,ZK$26+ZJ42+ZJ44)</f>
        <v>1179.68</v>
      </c>
      <c r="ZL42" s="38">
        <f ca="1">+IF(Simulador!$C$50="Si",ZL$26+ZK42+ZK43,ZL$26+ZK42+ZK44)</f>
        <v>1179.68</v>
      </c>
      <c r="ZM42" s="38">
        <f ca="1">+IF(Simulador!$C$50="Si",ZM$26+ZL42+ZL43,ZM$26+ZL42+ZL44)</f>
        <v>1179.68</v>
      </c>
      <c r="ZN42" s="38">
        <f ca="1">+IF(Simulador!$C$50="Si",ZN$26+ZM42+ZM43,ZN$26+ZM42+ZM44)</f>
        <v>1179.68</v>
      </c>
      <c r="ZO42" s="38">
        <f ca="1">+IF(Simulador!$C$50="Si",ZO$26+ZN42+ZN43,ZO$26+ZN42+ZN44)</f>
        <v>1179.68</v>
      </c>
      <c r="ZP42" s="38">
        <f ca="1">+IF(Simulador!$C$50="Si",ZP$26+ZO42+ZO43,ZP$26+ZO42+ZO44)</f>
        <v>1179.68</v>
      </c>
      <c r="ZQ42" s="38">
        <f ca="1">+IF(Simulador!$C$50="Si",ZQ$26+ZP42+ZP43,ZQ$26+ZP42+ZP44)</f>
        <v>1179.68</v>
      </c>
      <c r="ZR42" s="38">
        <f ca="1">+IF(Simulador!$C$50="Si",ZR$26+ZQ42+ZQ43,ZR$26+ZQ42+ZQ44)</f>
        <v>1179.68</v>
      </c>
      <c r="ZS42" s="38">
        <f ca="1">+IF(Simulador!$C$50="Si",ZS$26+ZR42+ZR43,ZS$26+ZR42+ZR44)</f>
        <v>1179.68</v>
      </c>
      <c r="ZT42" s="38">
        <f ca="1">+IF(Simulador!$C$50="Si",ZT$26+ZS42+ZS43,ZT$26+ZS42+ZS44)</f>
        <v>1179.68</v>
      </c>
      <c r="ZU42" s="38">
        <f ca="1">+IF(Simulador!$C$50="Si",ZU$26+ZT42+ZT43,ZU$26+ZT42+ZT44)</f>
        <v>1179.68</v>
      </c>
      <c r="ZV42" s="38">
        <f ca="1">+IF(Simulador!$C$50="Si",ZV$26+ZU42+ZU43,ZV$26+ZU42+ZU44)</f>
        <v>1179.68</v>
      </c>
      <c r="ZW42" s="38">
        <f ca="1">+IF(Simulador!$C$50="Si",ZW$26+ZV42+ZV43,ZW$26+ZV42+ZV44)</f>
        <v>1183.97</v>
      </c>
      <c r="ZX42" s="38">
        <f ca="1">+IF(Simulador!$C$50="Si",ZX$26+ZW42+ZW43,ZX$26+ZW42+ZW44)</f>
        <v>1183.97</v>
      </c>
      <c r="ZY42" s="38">
        <f ca="1">+IF(Simulador!$C$50="Si",ZY$26+ZX42+ZX43,ZY$26+ZX42+ZX44)</f>
        <v>1183.97</v>
      </c>
      <c r="ZZ42" s="38">
        <f ca="1">+IF(Simulador!$C$50="Si",ZZ$26+ZY42+ZY43,ZZ$26+ZY42+ZY44)</f>
        <v>1183.97</v>
      </c>
      <c r="AAA42" s="38">
        <f ca="1">+IF(Simulador!$C$50="Si",AAA$26+ZZ42+ZZ43,AAA$26+ZZ42+ZZ44)</f>
        <v>1183.97</v>
      </c>
      <c r="AAB42" s="38">
        <f ca="1">+IF(Simulador!$C$50="Si",AAB$26+AAA42+AAA43,AAB$26+AAA42+AAA44)</f>
        <v>1183.97</v>
      </c>
      <c r="AAC42" s="38">
        <f ca="1">+IF(Simulador!$C$50="Si",AAC$26+AAB42+AAB43,AAC$26+AAB42+AAB44)</f>
        <v>1183.97</v>
      </c>
      <c r="AAD42" s="38">
        <f ca="1">+IF(Simulador!$C$50="Si",AAD$26+AAC42+AAC43,AAD$26+AAC42+AAC44)</f>
        <v>1183.97</v>
      </c>
      <c r="AAE42" s="38">
        <f ca="1">+IF(Simulador!$C$50="Si",AAE$26+AAD42+AAD43,AAE$26+AAD42+AAD44)</f>
        <v>1183.97</v>
      </c>
      <c r="AAF42" s="38">
        <f ca="1">+IF(Simulador!$C$50="Si",AAF$26+AAE42+AAE43,AAF$26+AAE42+AAE44)</f>
        <v>1183.97</v>
      </c>
      <c r="AAG42" s="38">
        <f ca="1">+IF(Simulador!$C$50="Si",AAG$26+AAF42+AAF43,AAG$26+AAF42+AAF44)</f>
        <v>1183.97</v>
      </c>
      <c r="AAH42" s="38">
        <f ca="1">+IF(Simulador!$C$50="Si",AAH$26+AAG42+AAG43,AAH$26+AAG42+AAG44)</f>
        <v>1183.97</v>
      </c>
      <c r="AAI42" s="38">
        <f ca="1">+IF(Simulador!$C$50="Si",AAI$26+AAH42+AAH43,AAI$26+AAH42+AAH44)</f>
        <v>1183.97</v>
      </c>
      <c r="AAJ42" s="38">
        <f ca="1">+IF(Simulador!$C$50="Si",AAJ$26+AAI42+AAI43,AAJ$26+AAI42+AAI44)</f>
        <v>1183.97</v>
      </c>
      <c r="AAK42" s="38">
        <f ca="1">+IF(Simulador!$C$50="Si",AAK$26+AAJ42+AAJ43,AAK$26+AAJ42+AAJ44)</f>
        <v>1183.97</v>
      </c>
      <c r="AAL42" s="38">
        <f ca="1">+IF(Simulador!$C$50="Si",AAL$26+AAK42+AAK43,AAL$26+AAK42+AAK44)</f>
        <v>1183.97</v>
      </c>
      <c r="AAM42" s="38">
        <f ca="1">+IF(Simulador!$C$50="Si",AAM$26+AAL42+AAL43,AAM$26+AAL42+AAL44)</f>
        <v>1183.97</v>
      </c>
      <c r="AAN42" s="38">
        <f ca="1">+IF(Simulador!$C$50="Si",AAN$26+AAM42+AAM43,AAN$26+AAM42+AAM44)</f>
        <v>1183.97</v>
      </c>
      <c r="AAO42" s="38">
        <f ca="1">+IF(Simulador!$C$50="Si",AAO$26+AAN42+AAN43,AAO$26+AAN42+AAN44)</f>
        <v>1183.97</v>
      </c>
      <c r="AAP42" s="38">
        <f ca="1">+IF(Simulador!$C$50="Si",AAP$26+AAO42+AAO43,AAP$26+AAO42+AAO44)</f>
        <v>1228.97</v>
      </c>
      <c r="AAQ42" s="38">
        <f ca="1">+IF(Simulador!$C$50="Si",AAQ$26+AAP42+AAP43,AAQ$26+AAP42+AAP44)</f>
        <v>1228.97</v>
      </c>
      <c r="AAR42" s="38">
        <f ca="1">+IF(Simulador!$C$50="Si",AAR$26+AAQ42+AAQ43,AAR$26+AAQ42+AAQ44)</f>
        <v>1228.97</v>
      </c>
      <c r="AAS42" s="38">
        <f ca="1">+IF(Simulador!$C$50="Si",AAS$26+AAR42+AAR43,AAS$26+AAR42+AAR44)</f>
        <v>1228.97</v>
      </c>
      <c r="AAT42" s="38">
        <f ca="1">+IF(Simulador!$C$50="Si",AAT$26+AAS42+AAS43,AAT$26+AAS42+AAS44)</f>
        <v>1228.97</v>
      </c>
      <c r="AAU42" s="38">
        <f ca="1">+IF(Simulador!$C$50="Si",AAU$26+AAT42+AAT43,AAU$26+AAT42+AAT44)</f>
        <v>1228.97</v>
      </c>
    </row>
    <row r="43" spans="2:723" s="18" customFormat="1">
      <c r="B43" s="33" t="s">
        <v>25</v>
      </c>
      <c r="C43" s="37">
        <v>0</v>
      </c>
      <c r="D43" s="38" cm="1">
        <f t="array" ref="D43">+IF((INDEX($C$17:$AAT$17,D$17-1)=Simulador!$F$72),C48,0)</f>
        <v>0</v>
      </c>
      <c r="E43" s="38" cm="1">
        <f t="array" ref="E43">+IF((INDEX($C$17:$AAT$17,E$17-1)=Simulador!$F$72),D48,0)</f>
        <v>0</v>
      </c>
      <c r="F43" s="38" cm="1">
        <f t="array" ref="F43">+IF((INDEX($C$17:$AAT$17,F$17-1)=Simulador!$F$72),E48,0)</f>
        <v>0</v>
      </c>
      <c r="G43" s="38" cm="1">
        <f t="array" ref="G43">+IF((INDEX($C$17:$AAT$17,G$17-1)=Simulador!$F$72),F48,0)</f>
        <v>0</v>
      </c>
      <c r="H43" s="38" cm="1">
        <f t="array" ref="H43">+IF((INDEX($C$17:$AAT$17,H$17-1)=Simulador!$F$72),G48,0)</f>
        <v>0</v>
      </c>
      <c r="I43" s="38" cm="1">
        <f t="array" ref="I43">+IF((INDEX($C$17:$AAT$17,I$17-1)=Simulador!$F$72),H48,0)</f>
        <v>0</v>
      </c>
      <c r="J43" s="38" cm="1">
        <f t="array" ref="J43">+IF((INDEX($C$17:$AAT$17,J$17-1)=Simulador!$F$72),I48,0)</f>
        <v>0</v>
      </c>
      <c r="K43" s="38" cm="1">
        <f t="array" ref="K43">+IF((INDEX($C$17:$AAT$17,K$17-1)=Simulador!$F$72),J48,0)</f>
        <v>0</v>
      </c>
      <c r="L43" s="38" cm="1">
        <f t="array" ref="L43">+IF((INDEX($C$17:$AAT$17,L$17-1)=Simulador!$F$72),K48,0)</f>
        <v>0</v>
      </c>
      <c r="M43" s="38" cm="1">
        <f t="array" ref="M43">+IF((INDEX($C$17:$AAT$17,M$17-1)=Simulador!$F$72),L48,0)</f>
        <v>0</v>
      </c>
      <c r="N43" s="38" cm="1">
        <f t="array" ref="N43">+IF((INDEX($C$17:$AAT$17,N$17-1)=Simulador!$F$72),M48,0)</f>
        <v>0</v>
      </c>
      <c r="O43" s="38" cm="1">
        <f t="array" ref="O43">+IF((INDEX($C$17:$AAT$17,O$17-1)=Simulador!$F$72),N48,0)</f>
        <v>0</v>
      </c>
      <c r="P43" s="38" cm="1">
        <f t="array" ref="P43">+IF((INDEX($C$17:$AAT$17,P$17-1)=Simulador!$F$72),O48,0)</f>
        <v>0</v>
      </c>
      <c r="Q43" s="38" cm="1">
        <f t="array" ref="Q43">+IF((INDEX($C$17:$AAT$17,Q$17-1)=Simulador!$F$72),P48,0)</f>
        <v>0</v>
      </c>
      <c r="R43" s="38" cm="1">
        <f t="array" ref="R43">+IF((INDEX($C$17:$AAT$17,R$17-1)=Simulador!$F$72),Q48,0)</f>
        <v>0</v>
      </c>
      <c r="S43" s="38" cm="1">
        <f t="array" ref="S43">+IF((INDEX($C$17:$AAT$17,S$17-1)=Simulador!$F$72),R48,0)</f>
        <v>0</v>
      </c>
      <c r="T43" s="38" cm="1">
        <f t="array" ref="T43">+IF((INDEX($C$17:$AAT$17,T$17-1)=Simulador!$F$72),S48,0)</f>
        <v>0</v>
      </c>
      <c r="U43" s="38" cm="1">
        <f t="array" ref="U43">+IF((INDEX($C$17:$AAT$17,U$17-1)=Simulador!$F$72),T48,0)</f>
        <v>0</v>
      </c>
      <c r="V43" s="38" cm="1">
        <f t="array" ref="V43">+IF((INDEX($C$17:$AAT$17,V$17-1)=Simulador!$F$72),U48,0)</f>
        <v>0</v>
      </c>
      <c r="W43" s="38" cm="1">
        <f t="array" ref="W43">+IF((INDEX($C$17:$AAT$17,W$17-1)=Simulador!$F$72),V48,0)</f>
        <v>0</v>
      </c>
      <c r="X43" s="38" cm="1">
        <f t="array" ref="X43">+IF((INDEX($C$17:$AAT$17,X$17-1)=Simulador!$F$72),W48,0)</f>
        <v>0</v>
      </c>
      <c r="Y43" s="38" cm="1">
        <f t="array" ref="Y43">+IF((INDEX($C$17:$AAT$17,Y$17-1)=Simulador!$F$72),X48,0)</f>
        <v>0</v>
      </c>
      <c r="Z43" s="38" cm="1">
        <f t="array" ref="Z43">+IF((INDEX($C$17:$AAT$17,Z$17-1)=Simulador!$F$72),Y48,0)</f>
        <v>0</v>
      </c>
      <c r="AA43" s="38" cm="1">
        <f t="array" ref="AA43">+IF((INDEX($C$17:$AAT$17,AA$17-1)=Simulador!$F$72),Z48,0)</f>
        <v>0</v>
      </c>
      <c r="AB43" s="38" cm="1">
        <f t="array" ref="AB43">+IF((INDEX($C$17:$AAT$17,AB$17-1)=Simulador!$F$72),AA48,0)</f>
        <v>0</v>
      </c>
      <c r="AC43" s="38" cm="1">
        <f t="array" ref="AC43">+IF((INDEX($C$17:$AAT$17,AC$17-1)=Simulador!$F$72),AB48,0)</f>
        <v>0</v>
      </c>
      <c r="AD43" s="38" cm="1">
        <f t="array" ref="AD43">+IF((INDEX($C$17:$AAT$17,AD$17-1)=Simulador!$F$72),AC48,0)</f>
        <v>0</v>
      </c>
      <c r="AE43" s="38" cm="1">
        <f t="array" ref="AE43">+IF((INDEX($C$17:$AAT$17,AE$17-1)=Simulador!$F$72),AD48,0)</f>
        <v>0</v>
      </c>
      <c r="AF43" s="38" cm="1">
        <f t="array" ref="AF43">+IF((INDEX($C$17:$AAT$17,AF$17-1)=Simulador!$F$72),AE48,0)</f>
        <v>0</v>
      </c>
      <c r="AG43" s="38" cm="1">
        <f t="array" ref="AG43">+IF((INDEX($C$17:$AAT$17,AG$17-1)=Simulador!$F$72),AF48,0)</f>
        <v>0</v>
      </c>
      <c r="AH43" s="38" cm="1">
        <f t="array" ref="AH43">+IF((INDEX($C$17:$AAT$17,AH$17-1)=Simulador!$F$72),AG48,0)</f>
        <v>0</v>
      </c>
      <c r="AI43" s="38" cm="1">
        <f t="array" ref="AI43">+IF((INDEX($C$17:$AAT$17,AI$17-1)=Simulador!$F$72),AH48,0)</f>
        <v>0</v>
      </c>
      <c r="AJ43" s="38" cm="1">
        <f t="array" ref="AJ43">+IF((INDEX($C$17:$AAT$17,AJ$17-1)=Simulador!$F$72),AI48,0)</f>
        <v>0</v>
      </c>
      <c r="AK43" s="38" cm="1">
        <f t="array" ref="AK43">+IF((INDEX($C$17:$AAT$17,AK$17-1)=Simulador!$F$72),AJ48,0)</f>
        <v>0</v>
      </c>
      <c r="AL43" s="38" cm="1">
        <f t="array" ref="AL43">+IF((INDEX($C$17:$AAT$17,AL$17-1)=Simulador!$F$72),AK48,0)</f>
        <v>0</v>
      </c>
      <c r="AM43" s="38" cm="1">
        <f t="array" ref="AM43">+IF((INDEX($C$17:$AAT$17,AM$17-1)=Simulador!$F$72),AL48,0)</f>
        <v>0</v>
      </c>
      <c r="AN43" s="38" cm="1">
        <f t="array" ref="AN43">+IF((INDEX($C$17:$AAT$17,AN$17-1)=Simulador!$F$72),AM48,0)</f>
        <v>0</v>
      </c>
      <c r="AO43" s="38" cm="1">
        <f t="array" ref="AO43">+IF((INDEX($C$17:$AAT$17,AO$17-1)=Simulador!$F$72),AN48,0)</f>
        <v>0</v>
      </c>
      <c r="AP43" s="38" cm="1">
        <f t="array" ref="AP43">+IF((INDEX($C$17:$AAT$17,AP$17-1)=Simulador!$F$72),AO48,0)</f>
        <v>0</v>
      </c>
      <c r="AQ43" s="38" cm="1">
        <f t="array" ref="AQ43">+IF((INDEX($C$17:$AAT$17,AQ$17-1)=Simulador!$F$72),AP48,0)</f>
        <v>0</v>
      </c>
      <c r="AR43" s="38" cm="1">
        <f t="array" ref="AR43">+IF((INDEX($C$17:$AAT$17,AR$17-1)=Simulador!$F$72),AQ48,0)</f>
        <v>0</v>
      </c>
      <c r="AS43" s="38" cm="1">
        <f t="array" ref="AS43">+IF((INDEX($C$17:$AAT$17,AS$17-1)=Simulador!$F$72),AR48,0)</f>
        <v>0</v>
      </c>
      <c r="AT43" s="38" cm="1">
        <f t="array" ref="AT43">+IF((INDEX($C$17:$AAT$17,AT$17-1)=Simulador!$F$72),AS48,0)</f>
        <v>0</v>
      </c>
      <c r="AU43" s="38" cm="1">
        <f t="array" ref="AU43">+IF((INDEX($C$17:$AAT$17,AU$17-1)=Simulador!$F$72),AT48,0)</f>
        <v>0</v>
      </c>
      <c r="AV43" s="38" cm="1">
        <f t="array" ref="AV43">+IF((INDEX($C$17:$AAT$17,AV$17-1)=Simulador!$F$72),AU48,0)</f>
        <v>0</v>
      </c>
      <c r="AW43" s="38" cm="1">
        <f t="array" ref="AW43">+IF((INDEX($C$17:$AAT$17,AW$17-1)=Simulador!$F$72),AV48,0)</f>
        <v>0</v>
      </c>
      <c r="AX43" s="38" cm="1">
        <f t="array" ref="AX43">+IF((INDEX($C$17:$AAT$17,AX$17-1)=Simulador!$F$72),AW48,0)</f>
        <v>0</v>
      </c>
      <c r="AY43" s="38" cm="1">
        <f t="array" ref="AY43">+IF((INDEX($C$17:$AAT$17,AY$17-1)=Simulador!$F$72),AX48,0)</f>
        <v>0</v>
      </c>
      <c r="AZ43" s="38" cm="1">
        <f t="array" ref="AZ43">+IF((INDEX($C$17:$AAT$17,AZ$17-1)=Simulador!$F$72),AY48,0)</f>
        <v>0</v>
      </c>
      <c r="BA43" s="38" cm="1">
        <f t="array" ref="BA43">+IF((INDEX($C$17:$AAT$17,BA$17-1)=Simulador!$F$72),AZ48,0)</f>
        <v>0</v>
      </c>
      <c r="BB43" s="38" cm="1">
        <f t="array" ref="BB43">+IF((INDEX($C$17:$AAT$17,BB$17-1)=Simulador!$F$72),BA48,0)</f>
        <v>0</v>
      </c>
      <c r="BC43" s="38" cm="1">
        <f t="array" ref="BC43">+IF((INDEX($C$17:$AAT$17,BC$17-1)=Simulador!$F$72),BB48,0)</f>
        <v>0</v>
      </c>
      <c r="BD43" s="38" cm="1">
        <f t="array" ref="BD43">+IF((INDEX($C$17:$AAT$17,BD$17-1)=Simulador!$F$72),BC48,0)</f>
        <v>0</v>
      </c>
      <c r="BE43" s="38" cm="1">
        <f t="array" ref="BE43">+IF((INDEX($C$17:$AAT$17,BE$17-1)=Simulador!$F$72),BD48,0)</f>
        <v>0</v>
      </c>
      <c r="BF43" s="38" cm="1">
        <f t="array" ref="BF43">+IF((INDEX($C$17:$AAT$17,BF$17-1)=Simulador!$F$72),BE48,0)</f>
        <v>0</v>
      </c>
      <c r="BG43" s="38" cm="1">
        <f t="array" ref="BG43">+IF((INDEX($C$17:$AAT$17,BG$17-1)=Simulador!$F$72),BF48,0)</f>
        <v>0</v>
      </c>
      <c r="BH43" s="38" cm="1">
        <f t="array" ref="BH43">+IF((INDEX($C$17:$AAT$17,BH$17-1)=Simulador!$F$72),BG48,0)</f>
        <v>0</v>
      </c>
      <c r="BI43" s="38" cm="1">
        <f t="array" ref="BI43">+IF((INDEX($C$17:$AAT$17,BI$17-1)=Simulador!$F$72),BH48,0)</f>
        <v>0</v>
      </c>
      <c r="BJ43" s="38" cm="1">
        <f t="array" ref="BJ43">+IF((INDEX($C$17:$AAT$17,BJ$17-1)=Simulador!$F$72),BI48,0)</f>
        <v>0</v>
      </c>
      <c r="BK43" s="38" cm="1">
        <f t="array" ref="BK43">+IF((INDEX($C$17:$AAT$17,BK$17-1)=Simulador!$F$72),BJ48,0)</f>
        <v>0</v>
      </c>
      <c r="BL43" s="38" cm="1">
        <f t="array" ref="BL43">+IF((INDEX($C$17:$AAT$17,BL$17-1)=Simulador!$F$72),BK48,0)</f>
        <v>0</v>
      </c>
      <c r="BM43" s="38" cm="1">
        <f t="array" ref="BM43">+IF((INDEX($C$17:$AAT$17,BM$17-1)=Simulador!$F$72),BL48,0)</f>
        <v>0</v>
      </c>
      <c r="BN43" s="38" cm="1">
        <f t="array" ref="BN43">+IF((INDEX($C$17:$AAT$17,BN$17-1)=Simulador!$F$72),BM48,0)</f>
        <v>0</v>
      </c>
      <c r="BO43" s="38" cm="1">
        <f t="array" ref="BO43">+IF((INDEX($C$17:$AAT$17,BO$17-1)=Simulador!$F$72),BN48,0)</f>
        <v>0</v>
      </c>
      <c r="BP43" s="38" cm="1">
        <f t="array" ref="BP43">+IF((INDEX($C$17:$AAT$17,BP$17-1)=Simulador!$F$72),BO48,0)</f>
        <v>0</v>
      </c>
      <c r="BQ43" s="38" cm="1">
        <f t="array" ref="BQ43">+IF((INDEX($C$17:$AAT$17,BQ$17-1)=Simulador!$F$72),BP48,0)</f>
        <v>0</v>
      </c>
      <c r="BR43" s="38" cm="1">
        <f t="array" ref="BR43">+IF((INDEX($C$17:$AAT$17,BR$17-1)=Simulador!$F$72),BQ48,0)</f>
        <v>0</v>
      </c>
      <c r="BS43" s="38" cm="1">
        <f t="array" ref="BS43">+IF((INDEX($C$17:$AAT$17,BS$17-1)=Simulador!$F$72),BR48,0)</f>
        <v>0</v>
      </c>
      <c r="BT43" s="38" cm="1">
        <f t="array" ref="BT43">+IF((INDEX($C$17:$AAT$17,BT$17-1)=Simulador!$F$72),BS48,0)</f>
        <v>0</v>
      </c>
      <c r="BU43" s="38" cm="1">
        <f t="array" ref="BU43">+IF((INDEX($C$17:$AAT$17,BU$17-1)=Simulador!$F$72),BT48,0)</f>
        <v>0</v>
      </c>
      <c r="BV43" s="38" cm="1">
        <f t="array" ref="BV43">+IF((INDEX($C$17:$AAT$17,BV$17-1)=Simulador!$F$72),BU48,0)</f>
        <v>0</v>
      </c>
      <c r="BW43" s="38" cm="1">
        <f t="array" ref="BW43">+IF((INDEX($C$17:$AAT$17,BW$17-1)=Simulador!$F$72),BV48,0)</f>
        <v>0</v>
      </c>
      <c r="BX43" s="38" cm="1">
        <f t="array" ref="BX43">+IF((INDEX($C$17:$AAT$17,BX$17-1)=Simulador!$F$72),BW48,0)</f>
        <v>0</v>
      </c>
      <c r="BY43" s="38" cm="1">
        <f t="array" ref="BY43">+IF((INDEX($C$17:$AAT$17,BY$17-1)=Simulador!$F$72),BX48,0)</f>
        <v>0</v>
      </c>
      <c r="BZ43" s="38" cm="1">
        <f t="array" ref="BZ43">+IF((INDEX($C$17:$AAT$17,BZ$17-1)=Simulador!$F$72),BY48,0)</f>
        <v>0</v>
      </c>
      <c r="CA43" s="38" cm="1">
        <f t="array" ref="CA43">+IF((INDEX($C$17:$AAT$17,CA$17-1)=Simulador!$F$72),BZ48,0)</f>
        <v>0</v>
      </c>
      <c r="CB43" s="38" cm="1">
        <f t="array" ref="CB43">+IF((INDEX($C$17:$AAT$17,CB$17-1)=Simulador!$F$72),CA48,0)</f>
        <v>0</v>
      </c>
      <c r="CC43" s="38" cm="1">
        <f t="array" ref="CC43">+IF((INDEX($C$17:$AAT$17,CC$17-1)=Simulador!$F$72),CB48,0)</f>
        <v>0</v>
      </c>
      <c r="CD43" s="38" cm="1">
        <f t="array" ref="CD43">+IF((INDEX($C$17:$AAT$17,CD$17-1)=Simulador!$F$72),CC48,0)</f>
        <v>0</v>
      </c>
      <c r="CE43" s="38" cm="1">
        <f t="array" ref="CE43">+IF((INDEX($C$17:$AAT$17,CE$17-1)=Simulador!$F$72),CD48,0)</f>
        <v>0</v>
      </c>
      <c r="CF43" s="38" cm="1">
        <f t="array" ref="CF43">+IF((INDEX($C$17:$AAT$17,CF$17-1)=Simulador!$F$72),CE48,0)</f>
        <v>0</v>
      </c>
      <c r="CG43" s="38" cm="1">
        <f t="array" ref="CG43">+IF((INDEX($C$17:$AAT$17,CG$17-1)=Simulador!$F$72),CF48,0)</f>
        <v>0</v>
      </c>
      <c r="CH43" s="38" cm="1">
        <f t="array" ref="CH43">+IF((INDEX($C$17:$AAT$17,CH$17-1)=Simulador!$F$72),CG48,0)</f>
        <v>0</v>
      </c>
      <c r="CI43" s="38" cm="1">
        <f t="array" ref="CI43">+IF((INDEX($C$17:$AAT$17,CI$17-1)=Simulador!$F$72),CH48,0)</f>
        <v>0</v>
      </c>
      <c r="CJ43" s="38" cm="1">
        <f t="array" ref="CJ43">+IF((INDEX($C$17:$AAT$17,CJ$17-1)=Simulador!$F$72),CI48,0)</f>
        <v>0</v>
      </c>
      <c r="CK43" s="38" cm="1">
        <f t="array" ref="CK43">+IF((INDEX($C$17:$AAT$17,CK$17-1)=Simulador!$F$72),CJ48,0)</f>
        <v>0</v>
      </c>
      <c r="CL43" s="38" cm="1">
        <f t="array" ref="CL43">+IF((INDEX($C$17:$AAT$17,CL$17-1)=Simulador!$F$72),CK48,0)</f>
        <v>0</v>
      </c>
      <c r="CM43" s="38" cm="1">
        <f t="array" ref="CM43">+IF((INDEX($C$17:$AAT$17,CM$17-1)=Simulador!$F$72),CL48,0)</f>
        <v>0</v>
      </c>
      <c r="CN43" s="38" cm="1">
        <f t="array" ref="CN43">+IF((INDEX($C$17:$AAT$17,CN$17-1)=Simulador!$F$72),CM48,0)</f>
        <v>0</v>
      </c>
      <c r="CO43" s="38" cm="1">
        <f t="array" ref="CO43">+IF((INDEX($C$17:$AAT$17,CO$17-1)=Simulador!$F$72),CN48,0)</f>
        <v>0</v>
      </c>
      <c r="CP43" s="38" cm="1">
        <f t="array" ref="CP43">+IF((INDEX($C$17:$AAT$17,CP$17-1)=Simulador!$F$72),CO48,0)</f>
        <v>0</v>
      </c>
      <c r="CQ43" s="38" cm="1">
        <f t="array" ref="CQ43">+IF((INDEX($C$17:$AAT$17,CQ$17-1)=Simulador!$F$72),CP48,0)</f>
        <v>0</v>
      </c>
      <c r="CR43" s="38" cm="1">
        <f t="array" ref="CR43">+IF((INDEX($C$17:$AAT$17,CR$17-1)=Simulador!$F$72),CQ48,0)</f>
        <v>0</v>
      </c>
      <c r="CS43" s="38" cm="1">
        <f t="array" ref="CS43">+IF((INDEX($C$17:$AAT$17,CS$17-1)=Simulador!$F$72),CR48,0)</f>
        <v>0</v>
      </c>
      <c r="CT43" s="38" cm="1">
        <f t="array" ref="CT43">+IF((INDEX($C$17:$AAT$17,CT$17-1)=Simulador!$F$72),CS48,0)</f>
        <v>0</v>
      </c>
      <c r="CU43" s="38" cm="1">
        <f t="array" ref="CU43">+IF((INDEX($C$17:$AAT$17,CU$17-1)=Simulador!$F$72),CT48,0)</f>
        <v>0</v>
      </c>
      <c r="CV43" s="38" cm="1">
        <f t="array" ref="CV43">+IF((INDEX($C$17:$AAT$17,CV$17-1)=Simulador!$F$72),CU48,0)</f>
        <v>0</v>
      </c>
      <c r="CW43" s="38" cm="1">
        <f t="array" ref="CW43">+IF((INDEX($C$17:$AAT$17,CW$17-1)=Simulador!$F$72),CV48,0)</f>
        <v>0</v>
      </c>
      <c r="CX43" s="38" cm="1">
        <f t="array" ref="CX43">+IF((INDEX($C$17:$AAT$17,CX$17-1)=Simulador!$F$72),CW48,0)</f>
        <v>0</v>
      </c>
      <c r="CY43" s="38" cm="1">
        <f t="array" ref="CY43">+IF((INDEX($C$17:$AAT$17,CY$17-1)=Simulador!$F$72),CX48,0)</f>
        <v>0</v>
      </c>
      <c r="CZ43" s="38" cm="1">
        <f t="array" ref="CZ43">+IF((INDEX($C$17:$AAT$17,CZ$17-1)=Simulador!$F$72),CY48,0)</f>
        <v>0</v>
      </c>
      <c r="DA43" s="38" cm="1">
        <f t="array" ref="DA43">+IF((INDEX($C$17:$AAT$17,DA$17-1)=Simulador!$F$72),CZ48,0)</f>
        <v>0</v>
      </c>
      <c r="DB43" s="38" cm="1">
        <f t="array" ref="DB43">+IF((INDEX($C$17:$AAT$17,DB$17-1)=Simulador!$F$72),DA48,0)</f>
        <v>0</v>
      </c>
      <c r="DC43" s="38" cm="1">
        <f t="array" ref="DC43">+IF((INDEX($C$17:$AAT$17,DC$17-1)=Simulador!$F$72),DB48,0)</f>
        <v>0</v>
      </c>
      <c r="DD43" s="38" cm="1">
        <f t="array" ref="DD43">+IF((INDEX($C$17:$AAT$17,DD$17-1)=Simulador!$F$72),DC48,0)</f>
        <v>0</v>
      </c>
      <c r="DE43" s="38" cm="1">
        <f t="array" ref="DE43">+IF((INDEX($C$17:$AAT$17,DE$17-1)=Simulador!$F$72),DD48,0)</f>
        <v>0</v>
      </c>
      <c r="DF43" s="38" cm="1">
        <f t="array" ref="DF43">+IF((INDEX($C$17:$AAT$17,DF$17-1)=Simulador!$F$72),DE48,0)</f>
        <v>0</v>
      </c>
      <c r="DG43" s="38" cm="1">
        <f t="array" ref="DG43">+IF((INDEX($C$17:$AAT$17,DG$17-1)=Simulador!$F$72),DF48,0)</f>
        <v>0</v>
      </c>
      <c r="DH43" s="38" cm="1">
        <f t="array" ref="DH43">+IF((INDEX($C$17:$AAT$17,DH$17-1)=Simulador!$F$72),DG48,0)</f>
        <v>0</v>
      </c>
      <c r="DI43" s="38" cm="1">
        <f t="array" ref="DI43">+IF((INDEX($C$17:$AAT$17,DI$17-1)=Simulador!$F$72),DH48,0)</f>
        <v>0</v>
      </c>
      <c r="DJ43" s="38" cm="1">
        <f t="array" ref="DJ43">+IF((INDEX($C$17:$AAT$17,DJ$17-1)=Simulador!$F$72),DI48,0)</f>
        <v>0</v>
      </c>
      <c r="DK43" s="38" cm="1">
        <f t="array" ref="DK43">+IF((INDEX($C$17:$AAT$17,DK$17-1)=Simulador!$F$72),DJ48,0)</f>
        <v>0</v>
      </c>
      <c r="DL43" s="38" cm="1">
        <f t="array" ref="DL43">+IF((INDEX($C$17:$AAT$17,DL$17-1)=Simulador!$F$72),DK48,0)</f>
        <v>0</v>
      </c>
      <c r="DM43" s="38" cm="1">
        <f t="array" ref="DM43">+IF((INDEX($C$17:$AAT$17,DM$17-1)=Simulador!$F$72),DL48,0)</f>
        <v>0</v>
      </c>
      <c r="DN43" s="38" cm="1">
        <f t="array" ref="DN43">+IF((INDEX($C$17:$AAT$17,DN$17-1)=Simulador!$F$72),DM48,0)</f>
        <v>0</v>
      </c>
      <c r="DO43" s="38" cm="1">
        <f t="array" ref="DO43">+IF((INDEX($C$17:$AAT$17,DO$17-1)=Simulador!$F$72),DN48,0)</f>
        <v>0</v>
      </c>
      <c r="DP43" s="38" cm="1">
        <f t="array" ref="DP43">+IF((INDEX($C$17:$AAT$17,DP$17-1)=Simulador!$F$72),DO48,0)</f>
        <v>0</v>
      </c>
      <c r="DQ43" s="38" cm="1">
        <f t="array" ref="DQ43">+IF((INDEX($C$17:$AAT$17,DQ$17-1)=Simulador!$F$72),DP48,0)</f>
        <v>0</v>
      </c>
      <c r="DR43" s="38" cm="1">
        <f t="array" ref="DR43">+IF((INDEX($C$17:$AAT$17,DR$17-1)=Simulador!$F$72),DQ48,0)</f>
        <v>0</v>
      </c>
      <c r="DS43" s="38" cm="1">
        <f t="array" ref="DS43">+IF((INDEX($C$17:$AAT$17,DS$17-1)=Simulador!$F$72),DR48,0)</f>
        <v>0</v>
      </c>
      <c r="DT43" s="38" cm="1">
        <f t="array" ref="DT43">+IF((INDEX($C$17:$AAT$17,DT$17-1)=Simulador!$F$72),DS48,0)</f>
        <v>0</v>
      </c>
      <c r="DU43" s="38" cm="1">
        <f t="array" ref="DU43">+IF((INDEX($C$17:$AAT$17,DU$17-1)=Simulador!$F$72),DT48,0)</f>
        <v>0</v>
      </c>
      <c r="DV43" s="38" cm="1">
        <f t="array" ref="DV43">+IF((INDEX($C$17:$AAT$17,DV$17-1)=Simulador!$F$72),DU48,0)</f>
        <v>0</v>
      </c>
      <c r="DW43" s="38" cm="1">
        <f t="array" ref="DW43">+IF((INDEX($C$17:$AAT$17,DW$17-1)=Simulador!$F$72),DV48,0)</f>
        <v>0</v>
      </c>
      <c r="DX43" s="38" cm="1">
        <f t="array" ref="DX43">+IF((INDEX($C$17:$AAT$17,DX$17-1)=Simulador!$F$72),DW48,0)</f>
        <v>0</v>
      </c>
      <c r="DY43" s="38" cm="1">
        <f t="array" ref="DY43">+IF((INDEX($C$17:$AAT$17,DY$17-1)=Simulador!$F$72),DX48,0)</f>
        <v>0</v>
      </c>
      <c r="DZ43" s="38" cm="1">
        <f t="array" ref="DZ43">+IF((INDEX($C$17:$AAT$17,DZ$17-1)=Simulador!$F$72),DY48,0)</f>
        <v>0</v>
      </c>
      <c r="EA43" s="38" cm="1">
        <f t="array" ref="EA43">+IF((INDEX($C$17:$AAT$17,EA$17-1)=Simulador!$F$72),DZ48,0)</f>
        <v>0</v>
      </c>
      <c r="EB43" s="38" cm="1">
        <f t="array" ref="EB43">+IF((INDEX($C$17:$AAT$17,EB$17-1)=Simulador!$F$72),EA48,0)</f>
        <v>0</v>
      </c>
      <c r="EC43" s="38" cm="1">
        <f t="array" ref="EC43">+IF((INDEX($C$17:$AAT$17,EC$17-1)=Simulador!$F$72),EB48,0)</f>
        <v>0</v>
      </c>
      <c r="ED43" s="38" cm="1">
        <f t="array" ref="ED43">+IF((INDEX($C$17:$AAT$17,ED$17-1)=Simulador!$F$72),EC48,0)</f>
        <v>0</v>
      </c>
      <c r="EE43" s="38" cm="1">
        <f t="array" ref="EE43">+IF((INDEX($C$17:$AAT$17,EE$17-1)=Simulador!$F$72),ED48,0)</f>
        <v>0</v>
      </c>
      <c r="EF43" s="38" cm="1">
        <f t="array" ref="EF43">+IF((INDEX($C$17:$AAT$17,EF$17-1)=Simulador!$F$72),EE48,0)</f>
        <v>0</v>
      </c>
      <c r="EG43" s="38" cm="1">
        <f t="array" ref="EG43">+IF((INDEX($C$17:$AAT$17,EG$17-1)=Simulador!$F$72),EF48,0)</f>
        <v>0</v>
      </c>
      <c r="EH43" s="38" cm="1">
        <f t="array" ref="EH43">+IF((INDEX($C$17:$AAT$17,EH$17-1)=Simulador!$F$72),EG48,0)</f>
        <v>0</v>
      </c>
      <c r="EI43" s="38" cm="1">
        <f t="array" ref="EI43">+IF((INDEX($C$17:$AAT$17,EI$17-1)=Simulador!$F$72),EH48,0)</f>
        <v>0</v>
      </c>
      <c r="EJ43" s="38" cm="1">
        <f t="array" ref="EJ43">+IF((INDEX($C$17:$AAT$17,EJ$17-1)=Simulador!$F$72),EI48,0)</f>
        <v>0</v>
      </c>
      <c r="EK43" s="38" cm="1">
        <f t="array" ref="EK43">+IF((INDEX($C$17:$AAT$17,EK$17-1)=Simulador!$F$72),EJ48,0)</f>
        <v>0</v>
      </c>
      <c r="EL43" s="38" cm="1">
        <f t="array" ref="EL43">+IF((INDEX($C$17:$AAT$17,EL$17-1)=Simulador!$F$72),EK48,0)</f>
        <v>0</v>
      </c>
      <c r="EM43" s="38" cm="1">
        <f t="array" ref="EM43">+IF((INDEX($C$17:$AAT$17,EM$17-1)=Simulador!$F$72),EL48,0)</f>
        <v>0</v>
      </c>
      <c r="EN43" s="38" cm="1">
        <f t="array" ref="EN43">+IF((INDEX($C$17:$AAT$17,EN$17-1)=Simulador!$F$72),EM48,0)</f>
        <v>0</v>
      </c>
      <c r="EO43" s="38" cm="1">
        <f t="array" ref="EO43">+IF((INDEX($C$17:$AAT$17,EO$17-1)=Simulador!$F$72),EN48,0)</f>
        <v>0</v>
      </c>
      <c r="EP43" s="38" cm="1">
        <f t="array" ref="EP43">+IF((INDEX($C$17:$AAT$17,EP$17-1)=Simulador!$F$72),EO48,0)</f>
        <v>0</v>
      </c>
      <c r="EQ43" s="38" cm="1">
        <f t="array" ref="EQ43">+IF((INDEX($C$17:$AAT$17,EQ$17-1)=Simulador!$F$72),EP48,0)</f>
        <v>0</v>
      </c>
      <c r="ER43" s="38" cm="1">
        <f t="array" ref="ER43">+IF((INDEX($C$17:$AAT$17,ER$17-1)=Simulador!$F$72),EQ48,0)</f>
        <v>0</v>
      </c>
      <c r="ES43" s="38" cm="1">
        <f t="array" ref="ES43">+IF((INDEX($C$17:$AAT$17,ES$17-1)=Simulador!$F$72),ER48,0)</f>
        <v>0</v>
      </c>
      <c r="ET43" s="38" cm="1">
        <f t="array" ref="ET43">+IF((INDEX($C$17:$AAT$17,ET$17-1)=Simulador!$F$72),ES48,0)</f>
        <v>0</v>
      </c>
      <c r="EU43" s="38" cm="1">
        <f t="array" ref="EU43">+IF((INDEX($C$17:$AAT$17,EU$17-1)=Simulador!$F$72),ET48,0)</f>
        <v>0</v>
      </c>
      <c r="EV43" s="38" cm="1">
        <f t="array" ref="EV43">+IF((INDEX($C$17:$AAT$17,EV$17-1)=Simulador!$F$72),EU48,0)</f>
        <v>0</v>
      </c>
      <c r="EW43" s="38" cm="1">
        <f t="array" ref="EW43">+IF((INDEX($C$17:$AAT$17,EW$17-1)=Simulador!$F$72),EV48,0)</f>
        <v>0</v>
      </c>
      <c r="EX43" s="38" cm="1">
        <f t="array" ref="EX43">+IF((INDEX($C$17:$AAT$17,EX$17-1)=Simulador!$F$72),EW48,0)</f>
        <v>0</v>
      </c>
      <c r="EY43" s="38" cm="1">
        <f t="array" ref="EY43">+IF((INDEX($C$17:$AAT$17,EY$17-1)=Simulador!$F$72),EX48,0)</f>
        <v>0</v>
      </c>
      <c r="EZ43" s="38" cm="1">
        <f t="array" ref="EZ43">+IF((INDEX($C$17:$AAT$17,EZ$17-1)=Simulador!$F$72),EY48,0)</f>
        <v>0</v>
      </c>
      <c r="FA43" s="38" cm="1">
        <f t="array" ref="FA43">+IF((INDEX($C$17:$AAT$17,FA$17-1)=Simulador!$F$72),EZ48,0)</f>
        <v>0</v>
      </c>
      <c r="FB43" s="38" cm="1">
        <f t="array" ref="FB43">+IF((INDEX($C$17:$AAT$17,FB$17-1)=Simulador!$F$72),FA48,0)</f>
        <v>0</v>
      </c>
      <c r="FC43" s="38" cm="1">
        <f t="array" ref="FC43">+IF((INDEX($C$17:$AAT$17,FC$17-1)=Simulador!$F$72),FB48,0)</f>
        <v>0</v>
      </c>
      <c r="FD43" s="38" cm="1">
        <f t="array" ref="FD43">+IF((INDEX($C$17:$AAT$17,FD$17-1)=Simulador!$F$72),FC48,0)</f>
        <v>0</v>
      </c>
      <c r="FE43" s="38" cm="1">
        <f t="array" ref="FE43">+IF((INDEX($C$17:$AAT$17,FE$17-1)=Simulador!$F$72),FD48,0)</f>
        <v>0</v>
      </c>
      <c r="FF43" s="38" cm="1">
        <f t="array" ref="FF43">+IF((INDEX($C$17:$AAT$17,FF$17-1)=Simulador!$F$72),FE48,0)</f>
        <v>0</v>
      </c>
      <c r="FG43" s="38" cm="1">
        <f t="array" ref="FG43">+IF((INDEX($C$17:$AAT$17,FG$17-1)=Simulador!$F$72),FF48,0)</f>
        <v>0</v>
      </c>
      <c r="FH43" s="38" cm="1">
        <f t="array" ref="FH43">+IF((INDEX($C$17:$AAT$17,FH$17-1)=Simulador!$F$72),FG48,0)</f>
        <v>0</v>
      </c>
      <c r="FI43" s="38" cm="1">
        <f t="array" ref="FI43">+IF((INDEX($C$17:$AAT$17,FI$17-1)=Simulador!$F$72),FH48,0)</f>
        <v>0</v>
      </c>
      <c r="FJ43" s="38" cm="1">
        <f t="array" ref="FJ43">+IF((INDEX($C$17:$AAT$17,FJ$17-1)=Simulador!$F$72),FI48,0)</f>
        <v>0</v>
      </c>
      <c r="FK43" s="38" cm="1">
        <f t="array" ref="FK43">+IF((INDEX($C$17:$AAT$17,FK$17-1)=Simulador!$F$72),FJ48,0)</f>
        <v>0</v>
      </c>
      <c r="FL43" s="38" cm="1">
        <f t="array" ref="FL43">+IF((INDEX($C$17:$AAT$17,FL$17-1)=Simulador!$F$72),FK48,0)</f>
        <v>0</v>
      </c>
      <c r="FM43" s="38" cm="1">
        <f t="array" ref="FM43">+IF((INDEX($C$17:$AAT$17,FM$17-1)=Simulador!$F$72),FL48,0)</f>
        <v>0</v>
      </c>
      <c r="FN43" s="38" cm="1">
        <f t="array" ref="FN43">+IF((INDEX($C$17:$AAT$17,FN$17-1)=Simulador!$F$72),FM48,0)</f>
        <v>0</v>
      </c>
      <c r="FO43" s="38" cm="1">
        <f t="array" ref="FO43">+IF((INDEX($C$17:$AAT$17,FO$17-1)=Simulador!$F$72),FN48,0)</f>
        <v>0</v>
      </c>
      <c r="FP43" s="38" cm="1">
        <f t="array" ref="FP43">+IF((INDEX($C$17:$AAT$17,FP$17-1)=Simulador!$F$72),FO48,0)</f>
        <v>0</v>
      </c>
      <c r="FQ43" s="38" cm="1">
        <f t="array" ref="FQ43">+IF((INDEX($C$17:$AAT$17,FQ$17-1)=Simulador!$F$72),FP48,0)</f>
        <v>0</v>
      </c>
      <c r="FR43" s="38" cm="1">
        <f t="array" ref="FR43">+IF((INDEX($C$17:$AAT$17,FR$17-1)=Simulador!$F$72),FQ48,0)</f>
        <v>0</v>
      </c>
      <c r="FS43" s="38" cm="1">
        <f t="array" ref="FS43">+IF((INDEX($C$17:$AAT$17,FS$17-1)=Simulador!$F$72),FR48,0)</f>
        <v>0</v>
      </c>
      <c r="FT43" s="38" cm="1">
        <f t="array" ref="FT43">+IF((INDEX($C$17:$AAT$17,FT$17-1)=Simulador!$F$72),FS48,0)</f>
        <v>0</v>
      </c>
      <c r="FU43" s="38" cm="1">
        <f t="array" ref="FU43">+IF((INDEX($C$17:$AAT$17,FU$17-1)=Simulador!$F$72),FT48,0)</f>
        <v>0</v>
      </c>
      <c r="FV43" s="38" cm="1">
        <f t="array" ref="FV43">+IF((INDEX($C$17:$AAT$17,FV$17-1)=Simulador!$F$72),FU48,0)</f>
        <v>0</v>
      </c>
      <c r="FW43" s="38" cm="1">
        <f t="array" ref="FW43">+IF((INDEX($C$17:$AAT$17,FW$17-1)=Simulador!$F$72),FV48,0)</f>
        <v>0</v>
      </c>
      <c r="FX43" s="38" cm="1">
        <f t="array" ref="FX43">+IF((INDEX($C$17:$AAT$17,FX$17-1)=Simulador!$F$72),FW48,0)</f>
        <v>0</v>
      </c>
      <c r="FY43" s="38" cm="1">
        <f t="array" ref="FY43">+IF((INDEX($C$17:$AAT$17,FY$17-1)=Simulador!$F$72),FX48,0)</f>
        <v>0</v>
      </c>
      <c r="FZ43" s="38" cm="1">
        <f t="array" ref="FZ43">+IF((INDEX($C$17:$AAT$17,FZ$17-1)=Simulador!$F$72),FY48,0)</f>
        <v>0</v>
      </c>
      <c r="GA43" s="38" cm="1">
        <f t="array" ref="GA43">+IF((INDEX($C$17:$AAT$17,GA$17-1)=Simulador!$F$72),FZ48,0)</f>
        <v>0</v>
      </c>
      <c r="GB43" s="38" cm="1">
        <f t="array" aca="1" ref="GB43" ca="1">+IF((INDEX($C$17:$AAT$17,GB$17-1)=Simulador!$F$72),GA48,0)</f>
        <v>4.9699999999999944</v>
      </c>
      <c r="GC43" s="38" cm="1">
        <f t="array" ref="GC43">+IF((INDEX($C$17:$AAT$17,GC$17-1)=Simulador!$F$72),GB48,0)</f>
        <v>0</v>
      </c>
      <c r="GD43" s="38" cm="1">
        <f t="array" ref="GD43">+IF((INDEX($C$17:$AAT$17,GD$17-1)=Simulador!$F$72),GC48,0)</f>
        <v>0</v>
      </c>
      <c r="GE43" s="38" cm="1">
        <f t="array" ref="GE43">+IF((INDEX($C$17:$AAT$17,GE$17-1)=Simulador!$F$72),GD48,0)</f>
        <v>0</v>
      </c>
      <c r="GF43" s="38" cm="1">
        <f t="array" ref="GF43">+IF((INDEX($C$17:$AAT$17,GF$17-1)=Simulador!$F$72),GE48,0)</f>
        <v>0</v>
      </c>
      <c r="GG43" s="38" cm="1">
        <f t="array" ref="GG43">+IF((INDEX($C$17:$AAT$17,GG$17-1)=Simulador!$F$72),GF48,0)</f>
        <v>0</v>
      </c>
      <c r="GH43" s="38" cm="1">
        <f t="array" ref="GH43">+IF((INDEX($C$17:$AAT$17,GH$17-1)=Simulador!$F$72),GG48,0)</f>
        <v>0</v>
      </c>
      <c r="GI43" s="38" cm="1">
        <f t="array" ref="GI43">+IF((INDEX($C$17:$AAT$17,GI$17-1)=Simulador!$F$72),GH48,0)</f>
        <v>0</v>
      </c>
      <c r="GJ43" s="38" cm="1">
        <f t="array" ref="GJ43">+IF((INDEX($C$17:$AAT$17,GJ$17-1)=Simulador!$F$72),GI48,0)</f>
        <v>0</v>
      </c>
      <c r="GK43" s="38" cm="1">
        <f t="array" ref="GK43">+IF((INDEX($C$17:$AAT$17,GK$17-1)=Simulador!$F$72),GJ48,0)</f>
        <v>0</v>
      </c>
      <c r="GL43" s="38" cm="1">
        <f t="array" ref="GL43">+IF((INDEX($C$17:$AAT$17,GL$17-1)=Simulador!$F$72),GK48,0)</f>
        <v>0</v>
      </c>
      <c r="GM43" s="38" cm="1">
        <f t="array" ref="GM43">+IF((INDEX($C$17:$AAT$17,GM$17-1)=Simulador!$F$72),GL48,0)</f>
        <v>0</v>
      </c>
      <c r="GN43" s="38" cm="1">
        <f t="array" ref="GN43">+IF((INDEX($C$17:$AAT$17,GN$17-1)=Simulador!$F$72),GM48,0)</f>
        <v>0</v>
      </c>
      <c r="GO43" s="38" cm="1">
        <f t="array" ref="GO43">+IF((INDEX($C$17:$AAT$17,GO$17-1)=Simulador!$F$72),GN48,0)</f>
        <v>0</v>
      </c>
      <c r="GP43" s="38" cm="1">
        <f t="array" ref="GP43">+IF((INDEX($C$17:$AAT$17,GP$17-1)=Simulador!$F$72),GO48,0)</f>
        <v>0</v>
      </c>
      <c r="GQ43" s="38" cm="1">
        <f t="array" ref="GQ43">+IF((INDEX($C$17:$AAT$17,GQ$17-1)=Simulador!$F$72),GP48,0)</f>
        <v>0</v>
      </c>
      <c r="GR43" s="38" cm="1">
        <f t="array" ref="GR43">+IF((INDEX($C$17:$AAT$17,GR$17-1)=Simulador!$F$72),GQ48,0)</f>
        <v>0</v>
      </c>
      <c r="GS43" s="38" cm="1">
        <f t="array" ref="GS43">+IF((INDEX($C$17:$AAT$17,GS$17-1)=Simulador!$F$72),GR48,0)</f>
        <v>0</v>
      </c>
      <c r="GT43" s="38" cm="1">
        <f t="array" ref="GT43">+IF((INDEX($C$17:$AAT$17,GT$17-1)=Simulador!$F$72),GS48,0)</f>
        <v>0</v>
      </c>
      <c r="GU43" s="38" cm="1">
        <f t="array" ref="GU43">+IF((INDEX($C$17:$AAT$17,GU$17-1)=Simulador!$F$72),GT48,0)</f>
        <v>0</v>
      </c>
      <c r="GV43" s="38" cm="1">
        <f t="array" ref="GV43">+IF((INDEX($C$17:$AAT$17,GV$17-1)=Simulador!$F$72),GU48,0)</f>
        <v>0</v>
      </c>
      <c r="GW43" s="38" cm="1">
        <f t="array" ref="GW43">+IF((INDEX($C$17:$AAT$17,GW$17-1)=Simulador!$F$72),GV48,0)</f>
        <v>0</v>
      </c>
      <c r="GX43" s="38" cm="1">
        <f t="array" ref="GX43">+IF((INDEX($C$17:$AAT$17,GX$17-1)=Simulador!$F$72),GW48,0)</f>
        <v>0</v>
      </c>
      <c r="GY43" s="38" cm="1">
        <f t="array" ref="GY43">+IF((INDEX($C$17:$AAT$17,GY$17-1)=Simulador!$F$72),GX48,0)</f>
        <v>0</v>
      </c>
      <c r="GZ43" s="38" cm="1">
        <f t="array" ref="GZ43">+IF((INDEX($C$17:$AAT$17,GZ$17-1)=Simulador!$F$72),GY48,0)</f>
        <v>0</v>
      </c>
      <c r="HA43" s="38" cm="1">
        <f t="array" ref="HA43">+IF((INDEX($C$17:$AAT$17,HA$17-1)=Simulador!$F$72),GZ48,0)</f>
        <v>0</v>
      </c>
      <c r="HB43" s="38" cm="1">
        <f t="array" ref="HB43">+IF((INDEX($C$17:$AAT$17,HB$17-1)=Simulador!$F$72),HA48,0)</f>
        <v>0</v>
      </c>
      <c r="HC43" s="38" cm="1">
        <f t="array" ref="HC43">+IF((INDEX($C$17:$AAT$17,HC$17-1)=Simulador!$F$72),HB48,0)</f>
        <v>0</v>
      </c>
      <c r="HD43" s="38" cm="1">
        <f t="array" ref="HD43">+IF((INDEX($C$17:$AAT$17,HD$17-1)=Simulador!$F$72),HC48,0)</f>
        <v>0</v>
      </c>
      <c r="HE43" s="38" cm="1">
        <f t="array" ref="HE43">+IF((INDEX($C$17:$AAT$17,HE$17-1)=Simulador!$F$72),HD48,0)</f>
        <v>0</v>
      </c>
      <c r="HF43" s="38" cm="1">
        <f t="array" ref="HF43">+IF((INDEX($C$17:$AAT$17,HF$17-1)=Simulador!$F$72),HE48,0)</f>
        <v>0</v>
      </c>
      <c r="HG43" s="38" cm="1">
        <f t="array" ref="HG43">+IF((INDEX($C$17:$AAT$17,HG$17-1)=Simulador!$F$72),HF48,0)</f>
        <v>0</v>
      </c>
      <c r="HH43" s="38" cm="1">
        <f t="array" ref="HH43">+IF((INDEX($C$17:$AAT$17,HH$17-1)=Simulador!$F$72),HG48,0)</f>
        <v>0</v>
      </c>
      <c r="HI43" s="38" cm="1">
        <f t="array" ref="HI43">+IF((INDEX($C$17:$AAT$17,HI$17-1)=Simulador!$F$72),HH48,0)</f>
        <v>0</v>
      </c>
      <c r="HJ43" s="38" cm="1">
        <f t="array" ref="HJ43">+IF((INDEX($C$17:$AAT$17,HJ$17-1)=Simulador!$F$72),HI48,0)</f>
        <v>0</v>
      </c>
      <c r="HK43" s="38" cm="1">
        <f t="array" ref="HK43">+IF((INDEX($C$17:$AAT$17,HK$17-1)=Simulador!$F$72),HJ48,0)</f>
        <v>0</v>
      </c>
      <c r="HL43" s="38" cm="1">
        <f t="array" ref="HL43">+IF((INDEX($C$17:$AAT$17,HL$17-1)=Simulador!$F$72),HK48,0)</f>
        <v>0</v>
      </c>
      <c r="HM43" s="38" cm="1">
        <f t="array" ref="HM43">+IF((INDEX($C$17:$AAT$17,HM$17-1)=Simulador!$F$72),HL48,0)</f>
        <v>0</v>
      </c>
      <c r="HN43" s="38" cm="1">
        <f t="array" ref="HN43">+IF((INDEX($C$17:$AAT$17,HN$17-1)=Simulador!$F$72),HM48,0)</f>
        <v>0</v>
      </c>
      <c r="HO43" s="38" cm="1">
        <f t="array" ref="HO43">+IF((INDEX($C$17:$AAT$17,HO$17-1)=Simulador!$F$72),HN48,0)</f>
        <v>0</v>
      </c>
      <c r="HP43" s="38" cm="1">
        <f t="array" ref="HP43">+IF((INDEX($C$17:$AAT$17,HP$17-1)=Simulador!$F$72),HO48,0)</f>
        <v>0</v>
      </c>
      <c r="HQ43" s="38" cm="1">
        <f t="array" ref="HQ43">+IF((INDEX($C$17:$AAT$17,HQ$17-1)=Simulador!$F$72),HP48,0)</f>
        <v>0</v>
      </c>
      <c r="HR43" s="38" cm="1">
        <f t="array" ref="HR43">+IF((INDEX($C$17:$AAT$17,HR$17-1)=Simulador!$F$72),HQ48,0)</f>
        <v>0</v>
      </c>
      <c r="HS43" s="38" cm="1">
        <f t="array" ref="HS43">+IF((INDEX($C$17:$AAT$17,HS$17-1)=Simulador!$F$72),HR48,0)</f>
        <v>0</v>
      </c>
      <c r="HT43" s="38" cm="1">
        <f t="array" ref="HT43">+IF((INDEX($C$17:$AAT$17,HT$17-1)=Simulador!$F$72),HS48,0)</f>
        <v>0</v>
      </c>
      <c r="HU43" s="38" cm="1">
        <f t="array" ref="HU43">+IF((INDEX($C$17:$AAT$17,HU$17-1)=Simulador!$F$72),HT48,0)</f>
        <v>0</v>
      </c>
      <c r="HV43" s="38" cm="1">
        <f t="array" ref="HV43">+IF((INDEX($C$17:$AAT$17,HV$17-1)=Simulador!$F$72),HU48,0)</f>
        <v>0</v>
      </c>
      <c r="HW43" s="38" cm="1">
        <f t="array" ref="HW43">+IF((INDEX($C$17:$AAT$17,HW$17-1)=Simulador!$F$72),HV48,0)</f>
        <v>0</v>
      </c>
      <c r="HX43" s="38" cm="1">
        <f t="array" ref="HX43">+IF((INDEX($C$17:$AAT$17,HX$17-1)=Simulador!$F$72),HW48,0)</f>
        <v>0</v>
      </c>
      <c r="HY43" s="38" cm="1">
        <f t="array" ref="HY43">+IF((INDEX($C$17:$AAT$17,HY$17-1)=Simulador!$F$72),HX48,0)</f>
        <v>0</v>
      </c>
      <c r="HZ43" s="38" cm="1">
        <f t="array" ref="HZ43">+IF((INDEX($C$17:$AAT$17,HZ$17-1)=Simulador!$F$72),HY48,0)</f>
        <v>0</v>
      </c>
      <c r="IA43" s="38" cm="1">
        <f t="array" ref="IA43">+IF((INDEX($C$17:$AAT$17,IA$17-1)=Simulador!$F$72),HZ48,0)</f>
        <v>0</v>
      </c>
      <c r="IB43" s="38" cm="1">
        <f t="array" ref="IB43">+IF((INDEX($C$17:$AAT$17,IB$17-1)=Simulador!$F$72),IA48,0)</f>
        <v>0</v>
      </c>
      <c r="IC43" s="38" cm="1">
        <f t="array" ref="IC43">+IF((INDEX($C$17:$AAT$17,IC$17-1)=Simulador!$F$72),IB48,0)</f>
        <v>0</v>
      </c>
      <c r="ID43" s="38" cm="1">
        <f t="array" ref="ID43">+IF((INDEX($C$17:$AAT$17,ID$17-1)=Simulador!$F$72),IC48,0)</f>
        <v>0</v>
      </c>
      <c r="IE43" s="38" cm="1">
        <f t="array" ref="IE43">+IF((INDEX($C$17:$AAT$17,IE$17-1)=Simulador!$F$72),ID48,0)</f>
        <v>0</v>
      </c>
      <c r="IF43" s="38" cm="1">
        <f t="array" ref="IF43">+IF((INDEX($C$17:$AAT$17,IF$17-1)=Simulador!$F$72),IE48,0)</f>
        <v>0</v>
      </c>
      <c r="IG43" s="38" cm="1">
        <f t="array" ref="IG43">+IF((INDEX($C$17:$AAT$17,IG$17-1)=Simulador!$F$72),IF48,0)</f>
        <v>0</v>
      </c>
      <c r="IH43" s="38" cm="1">
        <f t="array" ref="IH43">+IF((INDEX($C$17:$AAT$17,IH$17-1)=Simulador!$F$72),IG48,0)</f>
        <v>0</v>
      </c>
      <c r="II43" s="38" cm="1">
        <f t="array" ref="II43">+IF((INDEX($C$17:$AAT$17,II$17-1)=Simulador!$F$72),IH48,0)</f>
        <v>0</v>
      </c>
      <c r="IJ43" s="38" cm="1">
        <f t="array" ref="IJ43">+IF((INDEX($C$17:$AAT$17,IJ$17-1)=Simulador!$F$72),II48,0)</f>
        <v>0</v>
      </c>
      <c r="IK43" s="38" cm="1">
        <f t="array" ref="IK43">+IF((INDEX($C$17:$AAT$17,IK$17-1)=Simulador!$F$72),IJ48,0)</f>
        <v>0</v>
      </c>
      <c r="IL43" s="38" cm="1">
        <f t="array" ref="IL43">+IF((INDEX($C$17:$AAT$17,IL$17-1)=Simulador!$F$72),IK48,0)</f>
        <v>0</v>
      </c>
      <c r="IM43" s="38" cm="1">
        <f t="array" ref="IM43">+IF((INDEX($C$17:$AAT$17,IM$17-1)=Simulador!$F$72),IL48,0)</f>
        <v>0</v>
      </c>
      <c r="IN43" s="38" cm="1">
        <f t="array" ref="IN43">+IF((INDEX($C$17:$AAT$17,IN$17-1)=Simulador!$F$72),IM48,0)</f>
        <v>0</v>
      </c>
      <c r="IO43" s="38" cm="1">
        <f t="array" ref="IO43">+IF((INDEX($C$17:$AAT$17,IO$17-1)=Simulador!$F$72),IN48,0)</f>
        <v>0</v>
      </c>
      <c r="IP43" s="38" cm="1">
        <f t="array" ref="IP43">+IF((INDEX($C$17:$AAT$17,IP$17-1)=Simulador!$F$72),IO48,0)</f>
        <v>0</v>
      </c>
      <c r="IQ43" s="38" cm="1">
        <f t="array" ref="IQ43">+IF((INDEX($C$17:$AAT$17,IQ$17-1)=Simulador!$F$72),IP48,0)</f>
        <v>0</v>
      </c>
      <c r="IR43" s="38" cm="1">
        <f t="array" ref="IR43">+IF((INDEX($C$17:$AAT$17,IR$17-1)=Simulador!$F$72),IQ48,0)</f>
        <v>0</v>
      </c>
      <c r="IS43" s="38" cm="1">
        <f t="array" ref="IS43">+IF((INDEX($C$17:$AAT$17,IS$17-1)=Simulador!$F$72),IR48,0)</f>
        <v>0</v>
      </c>
      <c r="IT43" s="38" cm="1">
        <f t="array" ref="IT43">+IF((INDEX($C$17:$AAT$17,IT$17-1)=Simulador!$F$72),IS48,0)</f>
        <v>0</v>
      </c>
      <c r="IU43" s="38" cm="1">
        <f t="array" ref="IU43">+IF((INDEX($C$17:$AAT$17,IU$17-1)=Simulador!$F$72),IT48,0)</f>
        <v>0</v>
      </c>
      <c r="IV43" s="38" cm="1">
        <f t="array" ref="IV43">+IF((INDEX($C$17:$AAT$17,IV$17-1)=Simulador!$F$72),IU48,0)</f>
        <v>0</v>
      </c>
      <c r="IW43" s="38" cm="1">
        <f t="array" ref="IW43">+IF((INDEX($C$17:$AAT$17,IW$17-1)=Simulador!$F$72),IV48,0)</f>
        <v>0</v>
      </c>
      <c r="IX43" s="38" cm="1">
        <f t="array" ref="IX43">+IF((INDEX($C$17:$AAT$17,IX$17-1)=Simulador!$F$72),IW48,0)</f>
        <v>0</v>
      </c>
      <c r="IY43" s="38" cm="1">
        <f t="array" ref="IY43">+IF((INDEX($C$17:$AAT$17,IY$17-1)=Simulador!$F$72),IX48,0)</f>
        <v>0</v>
      </c>
      <c r="IZ43" s="38" cm="1">
        <f t="array" ref="IZ43">+IF((INDEX($C$17:$AAT$17,IZ$17-1)=Simulador!$F$72),IY48,0)</f>
        <v>0</v>
      </c>
      <c r="JA43" s="38" cm="1">
        <f t="array" ref="JA43">+IF((INDEX($C$17:$AAT$17,JA$17-1)=Simulador!$F$72),IZ48,0)</f>
        <v>0</v>
      </c>
      <c r="JB43" s="38" cm="1">
        <f t="array" ref="JB43">+IF((INDEX($C$17:$AAT$17,JB$17-1)=Simulador!$F$72),JA48,0)</f>
        <v>0</v>
      </c>
      <c r="JC43" s="38" cm="1">
        <f t="array" ref="JC43">+IF((INDEX($C$17:$AAT$17,JC$17-1)=Simulador!$F$72),JB48,0)</f>
        <v>0</v>
      </c>
      <c r="JD43" s="38" cm="1">
        <f t="array" ref="JD43">+IF((INDEX($C$17:$AAT$17,JD$17-1)=Simulador!$F$72),JC48,0)</f>
        <v>0</v>
      </c>
      <c r="JE43" s="38" cm="1">
        <f t="array" ref="JE43">+IF((INDEX($C$17:$AAT$17,JE$17-1)=Simulador!$F$72),JD48,0)</f>
        <v>0</v>
      </c>
      <c r="JF43" s="38" cm="1">
        <f t="array" ref="JF43">+IF((INDEX($C$17:$AAT$17,JF$17-1)=Simulador!$F$72),JE48,0)</f>
        <v>0</v>
      </c>
      <c r="JG43" s="38" cm="1">
        <f t="array" ref="JG43">+IF((INDEX($C$17:$AAT$17,JG$17-1)=Simulador!$F$72),JF48,0)</f>
        <v>0</v>
      </c>
      <c r="JH43" s="38" cm="1">
        <f t="array" ref="JH43">+IF((INDEX($C$17:$AAT$17,JH$17-1)=Simulador!$F$72),JG48,0)</f>
        <v>0</v>
      </c>
      <c r="JI43" s="38" cm="1">
        <f t="array" ref="JI43">+IF((INDEX($C$17:$AAT$17,JI$17-1)=Simulador!$F$72),JH48,0)</f>
        <v>0</v>
      </c>
      <c r="JJ43" s="38" cm="1">
        <f t="array" ref="JJ43">+IF((INDEX($C$17:$AAT$17,JJ$17-1)=Simulador!$F$72),JI48,0)</f>
        <v>0</v>
      </c>
      <c r="JK43" s="38" cm="1">
        <f t="array" ref="JK43">+IF((INDEX($C$17:$AAT$17,JK$17-1)=Simulador!$F$72),JJ48,0)</f>
        <v>0</v>
      </c>
      <c r="JL43" s="38" cm="1">
        <f t="array" ref="JL43">+IF((INDEX($C$17:$AAT$17,JL$17-1)=Simulador!$F$72),JK48,0)</f>
        <v>0</v>
      </c>
      <c r="JM43" s="38" cm="1">
        <f t="array" ref="JM43">+IF((INDEX($C$17:$AAT$17,JM$17-1)=Simulador!$F$72),JL48,0)</f>
        <v>0</v>
      </c>
      <c r="JN43" s="38" cm="1">
        <f t="array" ref="JN43">+IF((INDEX($C$17:$AAT$17,JN$17-1)=Simulador!$F$72),JM48,0)</f>
        <v>0</v>
      </c>
      <c r="JO43" s="38" cm="1">
        <f t="array" ref="JO43">+IF((INDEX($C$17:$AAT$17,JO$17-1)=Simulador!$F$72),JN48,0)</f>
        <v>0</v>
      </c>
      <c r="JP43" s="38" cm="1">
        <f t="array" ref="JP43">+IF((INDEX($C$17:$AAT$17,JP$17-1)=Simulador!$F$72),JO48,0)</f>
        <v>0</v>
      </c>
      <c r="JQ43" s="38" cm="1">
        <f t="array" ref="JQ43">+IF((INDEX($C$17:$AAT$17,JQ$17-1)=Simulador!$F$72),JP48,0)</f>
        <v>0</v>
      </c>
      <c r="JR43" s="38" cm="1">
        <f t="array" ref="JR43">+IF((INDEX($C$17:$AAT$17,JR$17-1)=Simulador!$F$72),JQ48,0)</f>
        <v>0</v>
      </c>
      <c r="JS43" s="38" cm="1">
        <f t="array" ref="JS43">+IF((INDEX($C$17:$AAT$17,JS$17-1)=Simulador!$F$72),JR48,0)</f>
        <v>0</v>
      </c>
      <c r="JT43" s="38" cm="1">
        <f t="array" ref="JT43">+IF((INDEX($C$17:$AAT$17,JT$17-1)=Simulador!$F$72),JS48,0)</f>
        <v>0</v>
      </c>
      <c r="JU43" s="38" cm="1">
        <f t="array" ref="JU43">+IF((INDEX($C$17:$AAT$17,JU$17-1)=Simulador!$F$72),JT48,0)</f>
        <v>0</v>
      </c>
      <c r="JV43" s="38" cm="1">
        <f t="array" ref="JV43">+IF((INDEX($C$17:$AAT$17,JV$17-1)=Simulador!$F$72),JU48,0)</f>
        <v>0</v>
      </c>
      <c r="JW43" s="38" cm="1">
        <f t="array" ref="JW43">+IF((INDEX($C$17:$AAT$17,JW$17-1)=Simulador!$F$72),JV48,0)</f>
        <v>0</v>
      </c>
      <c r="JX43" s="38" cm="1">
        <f t="array" ref="JX43">+IF((INDEX($C$17:$AAT$17,JX$17-1)=Simulador!$F$72),JW48,0)</f>
        <v>0</v>
      </c>
      <c r="JY43" s="38" cm="1">
        <f t="array" ref="JY43">+IF((INDEX($C$17:$AAT$17,JY$17-1)=Simulador!$F$72),JX48,0)</f>
        <v>0</v>
      </c>
      <c r="JZ43" s="38" cm="1">
        <f t="array" ref="JZ43">+IF((INDEX($C$17:$AAT$17,JZ$17-1)=Simulador!$F$72),JY48,0)</f>
        <v>0</v>
      </c>
      <c r="KA43" s="38" cm="1">
        <f t="array" ref="KA43">+IF((INDEX($C$17:$AAT$17,KA$17-1)=Simulador!$F$72),JZ48,0)</f>
        <v>0</v>
      </c>
      <c r="KB43" s="38" cm="1">
        <f t="array" ref="KB43">+IF((INDEX($C$17:$AAT$17,KB$17-1)=Simulador!$F$72),KA48,0)</f>
        <v>0</v>
      </c>
      <c r="KC43" s="38" cm="1">
        <f t="array" ref="KC43">+IF((INDEX($C$17:$AAT$17,KC$17-1)=Simulador!$F$72),KB48,0)</f>
        <v>0</v>
      </c>
      <c r="KD43" s="38" cm="1">
        <f t="array" ref="KD43">+IF((INDEX($C$17:$AAT$17,KD$17-1)=Simulador!$F$72),KC48,0)</f>
        <v>0</v>
      </c>
      <c r="KE43" s="38" cm="1">
        <f t="array" ref="KE43">+IF((INDEX($C$17:$AAT$17,KE$17-1)=Simulador!$F$72),KD48,0)</f>
        <v>0</v>
      </c>
      <c r="KF43" s="38" cm="1">
        <f t="array" ref="KF43">+IF((INDEX($C$17:$AAT$17,KF$17-1)=Simulador!$F$72),KE48,0)</f>
        <v>0</v>
      </c>
      <c r="KG43" s="38" cm="1">
        <f t="array" ref="KG43">+IF((INDEX($C$17:$AAT$17,KG$17-1)=Simulador!$F$72),KF48,0)</f>
        <v>0</v>
      </c>
      <c r="KH43" s="38" cm="1">
        <f t="array" ref="KH43">+IF((INDEX($C$17:$AAT$17,KH$17-1)=Simulador!$F$72),KG48,0)</f>
        <v>0</v>
      </c>
      <c r="KI43" s="38" cm="1">
        <f t="array" ref="KI43">+IF((INDEX($C$17:$AAT$17,KI$17-1)=Simulador!$F$72),KH48,0)</f>
        <v>0</v>
      </c>
      <c r="KJ43" s="38" cm="1">
        <f t="array" ref="KJ43">+IF((INDEX($C$17:$AAT$17,KJ$17-1)=Simulador!$F$72),KI48,0)</f>
        <v>0</v>
      </c>
      <c r="KK43" s="38" cm="1">
        <f t="array" ref="KK43">+IF((INDEX($C$17:$AAT$17,KK$17-1)=Simulador!$F$72),KJ48,0)</f>
        <v>0</v>
      </c>
      <c r="KL43" s="38" cm="1">
        <f t="array" ref="KL43">+IF((INDEX($C$17:$AAT$17,KL$17-1)=Simulador!$F$72),KK48,0)</f>
        <v>0</v>
      </c>
      <c r="KM43" s="38" cm="1">
        <f t="array" ref="KM43">+IF((INDEX($C$17:$AAT$17,KM$17-1)=Simulador!$F$72),KL48,0)</f>
        <v>0</v>
      </c>
      <c r="KN43" s="38" cm="1">
        <f t="array" ref="KN43">+IF((INDEX($C$17:$AAT$17,KN$17-1)=Simulador!$F$72),KM48,0)</f>
        <v>0</v>
      </c>
      <c r="KO43" s="38" cm="1">
        <f t="array" ref="KO43">+IF((INDEX($C$17:$AAT$17,KO$17-1)=Simulador!$F$72),KN48,0)</f>
        <v>0</v>
      </c>
      <c r="KP43" s="38" cm="1">
        <f t="array" ref="KP43">+IF((INDEX($C$17:$AAT$17,KP$17-1)=Simulador!$F$72),KO48,0)</f>
        <v>0</v>
      </c>
      <c r="KQ43" s="38" cm="1">
        <f t="array" ref="KQ43">+IF((INDEX($C$17:$AAT$17,KQ$17-1)=Simulador!$F$72),KP48,0)</f>
        <v>0</v>
      </c>
      <c r="KR43" s="38" cm="1">
        <f t="array" ref="KR43">+IF((INDEX($C$17:$AAT$17,KR$17-1)=Simulador!$F$72),KQ48,0)</f>
        <v>0</v>
      </c>
      <c r="KS43" s="38" cm="1">
        <f t="array" ref="KS43">+IF((INDEX($C$17:$AAT$17,KS$17-1)=Simulador!$F$72),KR48,0)</f>
        <v>0</v>
      </c>
      <c r="KT43" s="38" cm="1">
        <f t="array" ref="KT43">+IF((INDEX($C$17:$AAT$17,KT$17-1)=Simulador!$F$72),KS48,0)</f>
        <v>0</v>
      </c>
      <c r="KU43" s="38" cm="1">
        <f t="array" ref="KU43">+IF((INDEX($C$17:$AAT$17,KU$17-1)=Simulador!$F$72),KT48,0)</f>
        <v>0</v>
      </c>
      <c r="KV43" s="38" cm="1">
        <f t="array" ref="KV43">+IF((INDEX($C$17:$AAT$17,KV$17-1)=Simulador!$F$72),KU48,0)</f>
        <v>0</v>
      </c>
      <c r="KW43" s="38" cm="1">
        <f t="array" ref="KW43">+IF((INDEX($C$17:$AAT$17,KW$17-1)=Simulador!$F$72),KV48,0)</f>
        <v>0</v>
      </c>
      <c r="KX43" s="38" cm="1">
        <f t="array" ref="KX43">+IF((INDEX($C$17:$AAT$17,KX$17-1)=Simulador!$F$72),KW48,0)</f>
        <v>0</v>
      </c>
      <c r="KY43" s="38" cm="1">
        <f t="array" ref="KY43">+IF((INDEX($C$17:$AAT$17,KY$17-1)=Simulador!$F$72),KX48,0)</f>
        <v>0</v>
      </c>
      <c r="KZ43" s="38" cm="1">
        <f t="array" ref="KZ43">+IF((INDEX($C$17:$AAT$17,KZ$17-1)=Simulador!$F$72),KY48,0)</f>
        <v>0</v>
      </c>
      <c r="LA43" s="38" cm="1">
        <f t="array" ref="LA43">+IF((INDEX($C$17:$AAT$17,LA$17-1)=Simulador!$F$72),KZ48,0)</f>
        <v>0</v>
      </c>
      <c r="LB43" s="38" cm="1">
        <f t="array" ref="LB43">+IF((INDEX($C$17:$AAT$17,LB$17-1)=Simulador!$F$72),LA48,0)</f>
        <v>0</v>
      </c>
      <c r="LC43" s="38" cm="1">
        <f t="array" ref="LC43">+IF((INDEX($C$17:$AAT$17,LC$17-1)=Simulador!$F$72),LB48,0)</f>
        <v>0</v>
      </c>
      <c r="LD43" s="38" cm="1">
        <f t="array" ref="LD43">+IF((INDEX($C$17:$AAT$17,LD$17-1)=Simulador!$F$72),LC48,0)</f>
        <v>0</v>
      </c>
      <c r="LE43" s="38" cm="1">
        <f t="array" ref="LE43">+IF((INDEX($C$17:$AAT$17,LE$17-1)=Simulador!$F$72),LD48,0)</f>
        <v>0</v>
      </c>
      <c r="LF43" s="38" cm="1">
        <f t="array" ref="LF43">+IF((INDEX($C$17:$AAT$17,LF$17-1)=Simulador!$F$72),LE48,0)</f>
        <v>0</v>
      </c>
      <c r="LG43" s="38" cm="1">
        <f t="array" ref="LG43">+IF((INDEX($C$17:$AAT$17,LG$17-1)=Simulador!$F$72),LF48,0)</f>
        <v>0</v>
      </c>
      <c r="LH43" s="38" cm="1">
        <f t="array" ref="LH43">+IF((INDEX($C$17:$AAT$17,LH$17-1)=Simulador!$F$72),LG48,0)</f>
        <v>0</v>
      </c>
      <c r="LI43" s="38" cm="1">
        <f t="array" ref="LI43">+IF((INDEX($C$17:$AAT$17,LI$17-1)=Simulador!$F$72),LH48,0)</f>
        <v>0</v>
      </c>
      <c r="LJ43" s="38" cm="1">
        <f t="array" ref="LJ43">+IF((INDEX($C$17:$AAT$17,LJ$17-1)=Simulador!$F$72),LI48,0)</f>
        <v>0</v>
      </c>
      <c r="LK43" s="38" cm="1">
        <f t="array" ref="LK43">+IF((INDEX($C$17:$AAT$17,LK$17-1)=Simulador!$F$72),LJ48,0)</f>
        <v>0</v>
      </c>
      <c r="LL43" s="38" cm="1">
        <f t="array" ref="LL43">+IF((INDEX($C$17:$AAT$17,LL$17-1)=Simulador!$F$72),LK48,0)</f>
        <v>0</v>
      </c>
      <c r="LM43" s="38" cm="1">
        <f t="array" ref="LM43">+IF((INDEX($C$17:$AAT$17,LM$17-1)=Simulador!$F$72),LL48,0)</f>
        <v>0</v>
      </c>
      <c r="LN43" s="38" cm="1">
        <f t="array" ref="LN43">+IF((INDEX($C$17:$AAT$17,LN$17-1)=Simulador!$F$72),LM48,0)</f>
        <v>0</v>
      </c>
      <c r="LO43" s="38" cm="1">
        <f t="array" ref="LO43">+IF((INDEX($C$17:$AAT$17,LO$17-1)=Simulador!$F$72),LN48,0)</f>
        <v>0</v>
      </c>
      <c r="LP43" s="38" cm="1">
        <f t="array" ref="LP43">+IF((INDEX($C$17:$AAT$17,LP$17-1)=Simulador!$F$72),LO48,0)</f>
        <v>0</v>
      </c>
      <c r="LQ43" s="38" cm="1">
        <f t="array" ref="LQ43">+IF((INDEX($C$17:$AAT$17,LQ$17-1)=Simulador!$F$72),LP48,0)</f>
        <v>0</v>
      </c>
      <c r="LR43" s="38" cm="1">
        <f t="array" ref="LR43">+IF((INDEX($C$17:$AAT$17,LR$17-1)=Simulador!$F$72),LQ48,0)</f>
        <v>0</v>
      </c>
      <c r="LS43" s="38" cm="1">
        <f t="array" ref="LS43">+IF((INDEX($C$17:$AAT$17,LS$17-1)=Simulador!$F$72),LR48,0)</f>
        <v>0</v>
      </c>
      <c r="LT43" s="38" cm="1">
        <f t="array" ref="LT43">+IF((INDEX($C$17:$AAT$17,LT$17-1)=Simulador!$F$72),LS48,0)</f>
        <v>0</v>
      </c>
      <c r="LU43" s="38" cm="1">
        <f t="array" ref="LU43">+IF((INDEX($C$17:$AAT$17,LU$17-1)=Simulador!$F$72),LT48,0)</f>
        <v>0</v>
      </c>
      <c r="LV43" s="38" cm="1">
        <f t="array" ref="LV43">+IF((INDEX($C$17:$AAT$17,LV$17-1)=Simulador!$F$72),LU48,0)</f>
        <v>0</v>
      </c>
      <c r="LW43" s="38" cm="1">
        <f t="array" ref="LW43">+IF((INDEX($C$17:$AAT$17,LW$17-1)=Simulador!$F$72),LV48,0)</f>
        <v>0</v>
      </c>
      <c r="LX43" s="38" cm="1">
        <f t="array" ref="LX43">+IF((INDEX($C$17:$AAT$17,LX$17-1)=Simulador!$F$72),LW48,0)</f>
        <v>0</v>
      </c>
      <c r="LY43" s="38" cm="1">
        <f t="array" ref="LY43">+IF((INDEX($C$17:$AAT$17,LY$17-1)=Simulador!$F$72),LX48,0)</f>
        <v>0</v>
      </c>
      <c r="LZ43" s="38" cm="1">
        <f t="array" ref="LZ43">+IF((INDEX($C$17:$AAT$17,LZ$17-1)=Simulador!$F$72),LY48,0)</f>
        <v>0</v>
      </c>
      <c r="MA43" s="38" cm="1">
        <f t="array" ref="MA43">+IF((INDEX($C$17:$AAT$17,MA$17-1)=Simulador!$F$72),LZ48,0)</f>
        <v>0</v>
      </c>
      <c r="MB43" s="38" cm="1">
        <f t="array" ref="MB43">+IF((INDEX($C$17:$AAT$17,MB$17-1)=Simulador!$F$72),MA48,0)</f>
        <v>0</v>
      </c>
      <c r="MC43" s="38" cm="1">
        <f t="array" ref="MC43">+IF((INDEX($C$17:$AAT$17,MC$17-1)=Simulador!$F$72),MB48,0)</f>
        <v>0</v>
      </c>
      <c r="MD43" s="38" cm="1">
        <f t="array" ref="MD43">+IF((INDEX($C$17:$AAT$17,MD$17-1)=Simulador!$F$72),MC48,0)</f>
        <v>0</v>
      </c>
      <c r="ME43" s="38" cm="1">
        <f t="array" ref="ME43">+IF((INDEX($C$17:$AAT$17,ME$17-1)=Simulador!$F$72),MD48,0)</f>
        <v>0</v>
      </c>
      <c r="MF43" s="38" cm="1">
        <f t="array" ref="MF43">+IF((INDEX($C$17:$AAT$17,MF$17-1)=Simulador!$F$72),ME48,0)</f>
        <v>0</v>
      </c>
      <c r="MG43" s="38" cm="1">
        <f t="array" ref="MG43">+IF((INDEX($C$17:$AAT$17,MG$17-1)=Simulador!$F$72),MF48,0)</f>
        <v>0</v>
      </c>
      <c r="MH43" s="38" cm="1">
        <f t="array" ref="MH43">+IF((INDEX($C$17:$AAT$17,MH$17-1)=Simulador!$F$72),MG48,0)</f>
        <v>0</v>
      </c>
      <c r="MI43" s="38" cm="1">
        <f t="array" ref="MI43">+IF((INDEX($C$17:$AAT$17,MI$17-1)=Simulador!$F$72),MH48,0)</f>
        <v>0</v>
      </c>
      <c r="MJ43" s="38" cm="1">
        <f t="array" ref="MJ43">+IF((INDEX($C$17:$AAT$17,MJ$17-1)=Simulador!$F$72),MI48,0)</f>
        <v>0</v>
      </c>
      <c r="MK43" s="38" cm="1">
        <f t="array" ref="MK43">+IF((INDEX($C$17:$AAT$17,MK$17-1)=Simulador!$F$72),MJ48,0)</f>
        <v>0</v>
      </c>
      <c r="ML43" s="38" cm="1">
        <f t="array" ref="ML43">+IF((INDEX($C$17:$AAT$17,ML$17-1)=Simulador!$F$72),MK48,0)</f>
        <v>0</v>
      </c>
      <c r="MM43" s="38" cm="1">
        <f t="array" ref="MM43">+IF((INDEX($C$17:$AAT$17,MM$17-1)=Simulador!$F$72),ML48,0)</f>
        <v>0</v>
      </c>
      <c r="MN43" s="38" cm="1">
        <f t="array" ref="MN43">+IF((INDEX($C$17:$AAT$17,MN$17-1)=Simulador!$F$72),MM48,0)</f>
        <v>0</v>
      </c>
      <c r="MO43" s="38" cm="1">
        <f t="array" ref="MO43">+IF((INDEX($C$17:$AAT$17,MO$17-1)=Simulador!$F$72),MN48,0)</f>
        <v>0</v>
      </c>
      <c r="MP43" s="38" cm="1">
        <f t="array" ref="MP43">+IF((INDEX($C$17:$AAT$17,MP$17-1)=Simulador!$F$72),MO48,0)</f>
        <v>0</v>
      </c>
      <c r="MQ43" s="38" cm="1">
        <f t="array" ref="MQ43">+IF((INDEX($C$17:$AAT$17,MQ$17-1)=Simulador!$F$72),MP48,0)</f>
        <v>0</v>
      </c>
      <c r="MR43" s="38" cm="1">
        <f t="array" ref="MR43">+IF((INDEX($C$17:$AAT$17,MR$17-1)=Simulador!$F$72),MQ48,0)</f>
        <v>0</v>
      </c>
      <c r="MS43" s="38" cm="1">
        <f t="array" ref="MS43">+IF((INDEX($C$17:$AAT$17,MS$17-1)=Simulador!$F$72),MR48,0)</f>
        <v>0</v>
      </c>
      <c r="MT43" s="38" cm="1">
        <f t="array" ref="MT43">+IF((INDEX($C$17:$AAT$17,MT$17-1)=Simulador!$F$72),MS48,0)</f>
        <v>0</v>
      </c>
      <c r="MU43" s="38" cm="1">
        <f t="array" ref="MU43">+IF((INDEX($C$17:$AAT$17,MU$17-1)=Simulador!$F$72),MT48,0)</f>
        <v>0</v>
      </c>
      <c r="MV43" s="38" cm="1">
        <f t="array" ref="MV43">+IF((INDEX($C$17:$AAT$17,MV$17-1)=Simulador!$F$72),MU48,0)</f>
        <v>0</v>
      </c>
      <c r="MW43" s="38" cm="1">
        <f t="array" ref="MW43">+IF((INDEX($C$17:$AAT$17,MW$17-1)=Simulador!$F$72),MV48,0)</f>
        <v>0</v>
      </c>
      <c r="MX43" s="38" cm="1">
        <f t="array" ref="MX43">+IF((INDEX($C$17:$AAT$17,MX$17-1)=Simulador!$F$72),MW48,0)</f>
        <v>0</v>
      </c>
      <c r="MY43" s="38" cm="1">
        <f t="array" ref="MY43">+IF((INDEX($C$17:$AAT$17,MY$17-1)=Simulador!$F$72),MX48,0)</f>
        <v>0</v>
      </c>
      <c r="MZ43" s="38" cm="1">
        <f t="array" ref="MZ43">+IF((INDEX($C$17:$AAT$17,MZ$17-1)=Simulador!$F$72),MY48,0)</f>
        <v>0</v>
      </c>
      <c r="NA43" s="38" cm="1">
        <f t="array" ref="NA43">+IF((INDEX($C$17:$AAT$17,NA$17-1)=Simulador!$F$72),MZ48,0)</f>
        <v>0</v>
      </c>
      <c r="NB43" s="38" cm="1">
        <f t="array" ref="NB43">+IF((INDEX($C$17:$AAT$17,NB$17-1)=Simulador!$F$72),NA48,0)</f>
        <v>0</v>
      </c>
      <c r="NC43" s="38" cm="1">
        <f t="array" ref="NC43">+IF((INDEX($C$17:$AAT$17,NC$17-1)=Simulador!$F$72),NB48,0)</f>
        <v>0</v>
      </c>
      <c r="ND43" s="38" cm="1">
        <f t="array" ref="ND43">+IF((INDEX($C$17:$AAT$17,ND$17-1)=Simulador!$F$72),NC48,0)</f>
        <v>0</v>
      </c>
      <c r="NE43" s="38" cm="1">
        <f t="array" ref="NE43">+IF((INDEX($C$17:$AAT$17,NE$17-1)=Simulador!$F$72),ND48,0)</f>
        <v>0</v>
      </c>
      <c r="NF43" s="38" cm="1">
        <f t="array" ref="NF43">+IF((INDEX($C$17:$AAT$17,NF$17-1)=Simulador!$F$72),NE48,0)</f>
        <v>0</v>
      </c>
      <c r="NG43" s="38" cm="1">
        <f t="array" ref="NG43">+IF((INDEX($C$17:$AAT$17,NG$17-1)=Simulador!$F$72),NF48,0)</f>
        <v>0</v>
      </c>
      <c r="NH43" s="38" cm="1">
        <f t="array" ref="NH43">+IF((INDEX($C$17:$AAT$17,NH$17-1)=Simulador!$F$72),NG48,0)</f>
        <v>0</v>
      </c>
      <c r="NI43" s="38" cm="1">
        <f t="array" ref="NI43">+IF((INDEX($C$17:$AAT$17,NI$17-1)=Simulador!$F$72),NH48,0)</f>
        <v>0</v>
      </c>
      <c r="NJ43" s="38" cm="1">
        <f t="array" ref="NJ43">+IF((INDEX($C$17:$AAT$17,NJ$17-1)=Simulador!$F$72),NI48,0)</f>
        <v>0</v>
      </c>
      <c r="NK43" s="38" cm="1">
        <f t="array" ref="NK43">+IF((INDEX($C$17:$AAT$17,NK$17-1)=Simulador!$F$72),NJ48,0)</f>
        <v>0</v>
      </c>
      <c r="NL43" s="38" cm="1">
        <f t="array" ref="NL43">+IF((INDEX($C$17:$AAT$17,NL$17-1)=Simulador!$F$72),NK48,0)</f>
        <v>0</v>
      </c>
      <c r="NM43" s="38" cm="1">
        <f t="array" ref="NM43">+IF((INDEX($C$17:$AAT$17,NM$17-1)=Simulador!$F$72),NL48,0)</f>
        <v>0</v>
      </c>
      <c r="NN43" s="38" cm="1">
        <f t="array" ref="NN43">+IF((INDEX($C$17:$AAT$17,NN$17-1)=Simulador!$F$72),NM48,0)</f>
        <v>0</v>
      </c>
      <c r="NO43" s="38" cm="1">
        <f t="array" ref="NO43">+IF((INDEX($C$17:$AAT$17,NO$17-1)=Simulador!$F$72),NN48,0)</f>
        <v>0</v>
      </c>
      <c r="NP43" s="38" cm="1">
        <f t="array" ref="NP43">+IF((INDEX($C$17:$AAT$17,NP$17-1)=Simulador!$F$72),NO48,0)</f>
        <v>0</v>
      </c>
      <c r="NQ43" s="38" cm="1">
        <f t="array" ref="NQ43">+IF((INDEX($C$17:$AAT$17,NQ$17-1)=Simulador!$F$72),NP48,0)</f>
        <v>0</v>
      </c>
      <c r="NR43" s="38" cm="1">
        <f t="array" ref="NR43">+IF((INDEX($C$17:$AAT$17,NR$17-1)=Simulador!$F$72),NQ48,0)</f>
        <v>0</v>
      </c>
      <c r="NS43" s="38" cm="1">
        <f t="array" ref="NS43">+IF((INDEX($C$17:$AAT$17,NS$17-1)=Simulador!$F$72),NR48,0)</f>
        <v>0</v>
      </c>
      <c r="NT43" s="38" cm="1">
        <f t="array" ref="NT43">+IF((INDEX($C$17:$AAT$17,NT$17-1)=Simulador!$F$72),NS48,0)</f>
        <v>0</v>
      </c>
      <c r="NU43" s="38" cm="1">
        <f t="array" ref="NU43">+IF((INDEX($C$17:$AAT$17,NU$17-1)=Simulador!$F$72),NT48,0)</f>
        <v>0</v>
      </c>
      <c r="NV43" s="38" cm="1">
        <f t="array" ref="NV43">+IF((INDEX($C$17:$AAT$17,NV$17-1)=Simulador!$F$72),NU48,0)</f>
        <v>0</v>
      </c>
      <c r="NW43" s="38" cm="1">
        <f t="array" ref="NW43">+IF((INDEX($C$17:$AAT$17,NW$17-1)=Simulador!$F$72),NV48,0)</f>
        <v>0</v>
      </c>
      <c r="NX43" s="38" cm="1">
        <f t="array" ref="NX43">+IF((INDEX($C$17:$AAT$17,NX$17-1)=Simulador!$F$72),NW48,0)</f>
        <v>0</v>
      </c>
      <c r="NY43" s="38" cm="1">
        <f t="array" ref="NY43">+IF((INDEX($C$17:$AAT$17,NY$17-1)=Simulador!$F$72),NX48,0)</f>
        <v>0</v>
      </c>
      <c r="NZ43" s="38" cm="1">
        <f t="array" ref="NZ43">+IF((INDEX($C$17:$AAT$17,NZ$17-1)=Simulador!$F$72),NY48,0)</f>
        <v>0</v>
      </c>
      <c r="OA43" s="38" cm="1">
        <f t="array" ref="OA43">+IF((INDEX($C$17:$AAT$17,OA$17-1)=Simulador!$F$72),NZ48,0)</f>
        <v>0</v>
      </c>
      <c r="OB43" s="38" cm="1">
        <f t="array" ref="OB43">+IF((INDEX($C$17:$AAT$17,OB$17-1)=Simulador!$F$72),OA48,0)</f>
        <v>0</v>
      </c>
      <c r="OC43" s="38" cm="1">
        <f t="array" ref="OC43">+IF((INDEX($C$17:$AAT$17,OC$17-1)=Simulador!$F$72),OB48,0)</f>
        <v>0</v>
      </c>
      <c r="OD43" s="38" cm="1">
        <f t="array" ref="OD43">+IF((INDEX($C$17:$AAT$17,OD$17-1)=Simulador!$F$72),OC48,0)</f>
        <v>0</v>
      </c>
      <c r="OE43" s="38" cm="1">
        <f t="array" ref="OE43">+IF((INDEX($C$17:$AAT$17,OE$17-1)=Simulador!$F$72),OD48,0)</f>
        <v>0</v>
      </c>
      <c r="OF43" s="38" cm="1">
        <f t="array" ref="OF43">+IF((INDEX($C$17:$AAT$17,OF$17-1)=Simulador!$F$72),OE48,0)</f>
        <v>0</v>
      </c>
      <c r="OG43" s="38" cm="1">
        <f t="array" ref="OG43">+IF((INDEX($C$17:$AAT$17,OG$17-1)=Simulador!$F$72),OF48,0)</f>
        <v>0</v>
      </c>
      <c r="OH43" s="38" cm="1">
        <f t="array" ref="OH43">+IF((INDEX($C$17:$AAT$17,OH$17-1)=Simulador!$F$72),OG48,0)</f>
        <v>0</v>
      </c>
      <c r="OI43" s="38" cm="1">
        <f t="array" ref="OI43">+IF((INDEX($C$17:$AAT$17,OI$17-1)=Simulador!$F$72),OH48,0)</f>
        <v>0</v>
      </c>
      <c r="OJ43" s="38" cm="1">
        <f t="array" ref="OJ43">+IF((INDEX($C$17:$AAT$17,OJ$17-1)=Simulador!$F$72),OI48,0)</f>
        <v>0</v>
      </c>
      <c r="OK43" s="38" cm="1">
        <f t="array" ref="OK43">+IF((INDEX($C$17:$AAT$17,OK$17-1)=Simulador!$F$72),OJ48,0)</f>
        <v>0</v>
      </c>
      <c r="OL43" s="38" cm="1">
        <f t="array" ref="OL43">+IF((INDEX($C$17:$AAT$17,OL$17-1)=Simulador!$F$72),OK48,0)</f>
        <v>0</v>
      </c>
      <c r="OM43" s="38" cm="1">
        <f t="array" ref="OM43">+IF((INDEX($C$17:$AAT$17,OM$17-1)=Simulador!$F$72),OL48,0)</f>
        <v>0</v>
      </c>
      <c r="ON43" s="38" cm="1">
        <f t="array" ref="ON43">+IF((INDEX($C$17:$AAT$17,ON$17-1)=Simulador!$F$72),OM48,0)</f>
        <v>0</v>
      </c>
      <c r="OO43" s="38" cm="1">
        <f t="array" ref="OO43">+IF((INDEX($C$17:$AAT$17,OO$17-1)=Simulador!$F$72),ON48,0)</f>
        <v>0</v>
      </c>
      <c r="OP43" s="38" cm="1">
        <f t="array" ref="OP43">+IF((INDEX($C$17:$AAT$17,OP$17-1)=Simulador!$F$72),OO48,0)</f>
        <v>0</v>
      </c>
      <c r="OQ43" s="38" cm="1">
        <f t="array" ref="OQ43">+IF((INDEX($C$17:$AAT$17,OQ$17-1)=Simulador!$F$72),OP48,0)</f>
        <v>0</v>
      </c>
      <c r="OR43" s="38" cm="1">
        <f t="array" ref="OR43">+IF((INDEX($C$17:$AAT$17,OR$17-1)=Simulador!$F$72),OQ48,0)</f>
        <v>0</v>
      </c>
      <c r="OS43" s="38" cm="1">
        <f t="array" ref="OS43">+IF((INDEX($C$17:$AAT$17,OS$17-1)=Simulador!$F$72),OR48,0)</f>
        <v>0</v>
      </c>
      <c r="OT43" s="38" cm="1">
        <f t="array" ref="OT43">+IF((INDEX($C$17:$AAT$17,OT$17-1)=Simulador!$F$72),OS48,0)</f>
        <v>0</v>
      </c>
      <c r="OU43" s="38" cm="1">
        <f t="array" ref="OU43">+IF((INDEX($C$17:$AAT$17,OU$17-1)=Simulador!$F$72),OT48,0)</f>
        <v>0</v>
      </c>
      <c r="OV43" s="38" cm="1">
        <f t="array" ref="OV43">+IF((INDEX($C$17:$AAT$17,OV$17-1)=Simulador!$F$72),OU48,0)</f>
        <v>0</v>
      </c>
      <c r="OW43" s="38" cm="1">
        <f t="array" ref="OW43">+IF((INDEX($C$17:$AAT$17,OW$17-1)=Simulador!$F$72),OV48,0)</f>
        <v>0</v>
      </c>
      <c r="OX43" s="38" cm="1">
        <f t="array" ref="OX43">+IF((INDEX($C$17:$AAT$17,OX$17-1)=Simulador!$F$72),OW48,0)</f>
        <v>0</v>
      </c>
      <c r="OY43" s="38" cm="1">
        <f t="array" ref="OY43">+IF((INDEX($C$17:$AAT$17,OY$17-1)=Simulador!$F$72),OX48,0)</f>
        <v>0</v>
      </c>
      <c r="OZ43" s="38" cm="1">
        <f t="array" ref="OZ43">+IF((INDEX($C$17:$AAT$17,OZ$17-1)=Simulador!$F$72),OY48,0)</f>
        <v>0</v>
      </c>
      <c r="PA43" s="38" cm="1">
        <f t="array" ref="PA43">+IF((INDEX($C$17:$AAT$17,PA$17-1)=Simulador!$F$72),OZ48,0)</f>
        <v>0</v>
      </c>
      <c r="PB43" s="38" cm="1">
        <f t="array" ref="PB43">+IF((INDEX($C$17:$AAT$17,PB$17-1)=Simulador!$F$72),PA48,0)</f>
        <v>0</v>
      </c>
      <c r="PC43" s="38" cm="1">
        <f t="array" ref="PC43">+IF((INDEX($C$17:$AAT$17,PC$17-1)=Simulador!$F$72),PB48,0)</f>
        <v>0</v>
      </c>
      <c r="PD43" s="38" cm="1">
        <f t="array" ref="PD43">+IF((INDEX($C$17:$AAT$17,PD$17-1)=Simulador!$F$72),PC48,0)</f>
        <v>0</v>
      </c>
      <c r="PE43" s="38" cm="1">
        <f t="array" ref="PE43">+IF((INDEX($C$17:$AAT$17,PE$17-1)=Simulador!$F$72),PD48,0)</f>
        <v>0</v>
      </c>
      <c r="PF43" s="38" cm="1">
        <f t="array" ref="PF43">+IF((INDEX($C$17:$AAT$17,PF$17-1)=Simulador!$F$72),PE48,0)</f>
        <v>0</v>
      </c>
      <c r="PG43" s="38" cm="1">
        <f t="array" ref="PG43">+IF((INDEX($C$17:$AAT$17,PG$17-1)=Simulador!$F$72),PF48,0)</f>
        <v>0</v>
      </c>
      <c r="PH43" s="38" cm="1">
        <f t="array" ref="PH43">+IF((INDEX($C$17:$AAT$17,PH$17-1)=Simulador!$F$72),PG48,0)</f>
        <v>0</v>
      </c>
      <c r="PI43" s="38" cm="1">
        <f t="array" ref="PI43">+IF((INDEX($C$17:$AAT$17,PI$17-1)=Simulador!$F$72),PH48,0)</f>
        <v>0</v>
      </c>
      <c r="PJ43" s="38" cm="1">
        <f t="array" ref="PJ43">+IF((INDEX($C$17:$AAT$17,PJ$17-1)=Simulador!$F$72),PI48,0)</f>
        <v>0</v>
      </c>
      <c r="PK43" s="38" cm="1">
        <f t="array" ref="PK43">+IF((INDEX($C$17:$AAT$17,PK$17-1)=Simulador!$F$72),PJ48,0)</f>
        <v>0</v>
      </c>
      <c r="PL43" s="38" cm="1">
        <f t="array" ref="PL43">+IF((INDEX($C$17:$AAT$17,PL$17-1)=Simulador!$F$72),PK48,0)</f>
        <v>0</v>
      </c>
      <c r="PM43" s="38" cm="1">
        <f t="array" ref="PM43">+IF((INDEX($C$17:$AAT$17,PM$17-1)=Simulador!$F$72),PL48,0)</f>
        <v>0</v>
      </c>
      <c r="PN43" s="38" cm="1">
        <f t="array" ref="PN43">+IF((INDEX($C$17:$AAT$17,PN$17-1)=Simulador!$F$72),PM48,0)</f>
        <v>0</v>
      </c>
      <c r="PO43" s="38" cm="1">
        <f t="array" ref="PO43">+IF((INDEX($C$17:$AAT$17,PO$17-1)=Simulador!$F$72),PN48,0)</f>
        <v>0</v>
      </c>
      <c r="PP43" s="38" cm="1">
        <f t="array" ref="PP43">+IF((INDEX($C$17:$AAT$17,PP$17-1)=Simulador!$F$72),PO48,0)</f>
        <v>0</v>
      </c>
      <c r="PQ43" s="38" cm="1">
        <f t="array" ref="PQ43">+IF((INDEX($C$17:$AAT$17,PQ$17-1)=Simulador!$F$72),PP48,0)</f>
        <v>0</v>
      </c>
      <c r="PR43" s="38" cm="1">
        <f t="array" ref="PR43">+IF((INDEX($C$17:$AAT$17,PR$17-1)=Simulador!$F$72),PQ48,0)</f>
        <v>0</v>
      </c>
      <c r="PS43" s="38" cm="1">
        <f t="array" ref="PS43">+IF((INDEX($C$17:$AAT$17,PS$17-1)=Simulador!$F$72),PR48,0)</f>
        <v>0</v>
      </c>
      <c r="PT43" s="38" cm="1">
        <f t="array" ref="PT43">+IF((INDEX($C$17:$AAT$17,PT$17-1)=Simulador!$F$72),PS48,0)</f>
        <v>0</v>
      </c>
      <c r="PU43" s="38" cm="1">
        <f t="array" ref="PU43">+IF((INDEX($C$17:$AAT$17,PU$17-1)=Simulador!$F$72),PT48,0)</f>
        <v>0</v>
      </c>
      <c r="PV43" s="38" cm="1">
        <f t="array" ref="PV43">+IF((INDEX($C$17:$AAT$17,PV$17-1)=Simulador!$F$72),PU48,0)</f>
        <v>0</v>
      </c>
      <c r="PW43" s="38" cm="1">
        <f t="array" ref="PW43">+IF((INDEX($C$17:$AAT$17,PW$17-1)=Simulador!$F$72),PV48,0)</f>
        <v>0</v>
      </c>
      <c r="PX43" s="38" cm="1">
        <f t="array" ref="PX43">+IF((INDEX($C$17:$AAT$17,PX$17-1)=Simulador!$F$72),PW48,0)</f>
        <v>0</v>
      </c>
      <c r="PY43" s="38" cm="1">
        <f t="array" ref="PY43">+IF((INDEX($C$17:$AAT$17,PY$17-1)=Simulador!$F$72),PX48,0)</f>
        <v>0</v>
      </c>
      <c r="PZ43" s="38" cm="1">
        <f t="array" ref="PZ43">+IF((INDEX($C$17:$AAT$17,PZ$17-1)=Simulador!$F$72),PY48,0)</f>
        <v>0</v>
      </c>
      <c r="QA43" s="38" cm="1">
        <f t="array" ref="QA43">+IF((INDEX($C$17:$AAT$17,QA$17-1)=Simulador!$F$72),PZ48,0)</f>
        <v>0</v>
      </c>
      <c r="QB43" s="38" cm="1">
        <f t="array" ref="QB43">+IF((INDEX($C$17:$AAT$17,QB$17-1)=Simulador!$F$72),QA48,0)</f>
        <v>0</v>
      </c>
      <c r="QC43" s="38" cm="1">
        <f t="array" ref="QC43">+IF((INDEX($C$17:$AAT$17,QC$17-1)=Simulador!$F$72),QB48,0)</f>
        <v>0</v>
      </c>
      <c r="QD43" s="38" cm="1">
        <f t="array" ref="QD43">+IF((INDEX($C$17:$AAT$17,QD$17-1)=Simulador!$F$72),QC48,0)</f>
        <v>0</v>
      </c>
      <c r="QE43" s="38" cm="1">
        <f t="array" ref="QE43">+IF((INDEX($C$17:$AAT$17,QE$17-1)=Simulador!$F$72),QD48,0)</f>
        <v>0</v>
      </c>
      <c r="QF43" s="38" cm="1">
        <f t="array" ref="QF43">+IF((INDEX($C$17:$AAT$17,QF$17-1)=Simulador!$F$72),QE48,0)</f>
        <v>0</v>
      </c>
      <c r="QG43" s="38" cm="1">
        <f t="array" ref="QG43">+IF((INDEX($C$17:$AAT$17,QG$17-1)=Simulador!$F$72),QF48,0)</f>
        <v>0</v>
      </c>
      <c r="QH43" s="38" cm="1">
        <f t="array" ref="QH43">+IF((INDEX($C$17:$AAT$17,QH$17-1)=Simulador!$F$72),QG48,0)</f>
        <v>0</v>
      </c>
      <c r="QI43" s="38" cm="1">
        <f t="array" ref="QI43">+IF((INDEX($C$17:$AAT$17,QI$17-1)=Simulador!$F$72),QH48,0)</f>
        <v>0</v>
      </c>
      <c r="QJ43" s="38" cm="1">
        <f t="array" ref="QJ43">+IF((INDEX($C$17:$AAT$17,QJ$17-1)=Simulador!$F$72),QI48,0)</f>
        <v>0</v>
      </c>
      <c r="QK43" s="38" cm="1">
        <f t="array" ref="QK43">+IF((INDEX($C$17:$AAT$17,QK$17-1)=Simulador!$F$72),QJ48,0)</f>
        <v>0</v>
      </c>
      <c r="QL43" s="38" cm="1">
        <f t="array" ref="QL43">+IF((INDEX($C$17:$AAT$17,QL$17-1)=Simulador!$F$72),QK48,0)</f>
        <v>0</v>
      </c>
      <c r="QM43" s="38" cm="1">
        <f t="array" ref="QM43">+IF((INDEX($C$17:$AAT$17,QM$17-1)=Simulador!$F$72),QL48,0)</f>
        <v>0</v>
      </c>
      <c r="QN43" s="38" cm="1">
        <f t="array" ref="QN43">+IF((INDEX($C$17:$AAT$17,QN$17-1)=Simulador!$F$72),QM48,0)</f>
        <v>0</v>
      </c>
      <c r="QO43" s="38" cm="1">
        <f t="array" ref="QO43">+IF((INDEX($C$17:$AAT$17,QO$17-1)=Simulador!$F$72),QN48,0)</f>
        <v>0</v>
      </c>
      <c r="QP43" s="38" cm="1">
        <f t="array" ref="QP43">+IF((INDEX($C$17:$AAT$17,QP$17-1)=Simulador!$F$72),QO48,0)</f>
        <v>0</v>
      </c>
      <c r="QQ43" s="38" cm="1">
        <f t="array" ref="QQ43">+IF((INDEX($C$17:$AAT$17,QQ$17-1)=Simulador!$F$72),QP48,0)</f>
        <v>0</v>
      </c>
      <c r="QR43" s="38" cm="1">
        <f t="array" ref="QR43">+IF((INDEX($C$17:$AAT$17,QR$17-1)=Simulador!$F$72),QQ48,0)</f>
        <v>0</v>
      </c>
      <c r="QS43" s="38" cm="1">
        <f t="array" ref="QS43">+IF((INDEX($C$17:$AAT$17,QS$17-1)=Simulador!$F$72),QR48,0)</f>
        <v>0</v>
      </c>
      <c r="QT43" s="38" cm="1">
        <f t="array" ref="QT43">+IF((INDEX($C$17:$AAT$17,QT$17-1)=Simulador!$F$72),QS48,0)</f>
        <v>0</v>
      </c>
      <c r="QU43" s="38" cm="1">
        <f t="array" ref="QU43">+IF((INDEX($C$17:$AAT$17,QU$17-1)=Simulador!$F$72),QT48,0)</f>
        <v>0</v>
      </c>
      <c r="QV43" s="38" cm="1">
        <f t="array" ref="QV43">+IF((INDEX($C$17:$AAT$17,QV$17-1)=Simulador!$F$72),QU48,0)</f>
        <v>0</v>
      </c>
      <c r="QW43" s="38" cm="1">
        <f t="array" ref="QW43">+IF((INDEX($C$17:$AAT$17,QW$17-1)=Simulador!$F$72),QV48,0)</f>
        <v>0</v>
      </c>
      <c r="QX43" s="38" cm="1">
        <f t="array" ref="QX43">+IF((INDEX($C$17:$AAT$17,QX$17-1)=Simulador!$F$72),QW48,0)</f>
        <v>0</v>
      </c>
      <c r="QY43" s="38" cm="1">
        <f t="array" ref="QY43">+IF((INDEX($C$17:$AAT$17,QY$17-1)=Simulador!$F$72),QX48,0)</f>
        <v>0</v>
      </c>
      <c r="QZ43" s="38" cm="1">
        <f t="array" ref="QZ43">+IF((INDEX($C$17:$AAT$17,QZ$17-1)=Simulador!$F$72),QY48,0)</f>
        <v>0</v>
      </c>
      <c r="RA43" s="38" cm="1">
        <f t="array" ref="RA43">+IF((INDEX($C$17:$AAT$17,RA$17-1)=Simulador!$F$72),QZ48,0)</f>
        <v>0</v>
      </c>
      <c r="RB43" s="38" cm="1">
        <f t="array" ref="RB43">+IF((INDEX($C$17:$AAT$17,RB$17-1)=Simulador!$F$72),RA48,0)</f>
        <v>0</v>
      </c>
      <c r="RC43" s="38" cm="1">
        <f t="array" ref="RC43">+IF((INDEX($C$17:$AAT$17,RC$17-1)=Simulador!$F$72),RB48,0)</f>
        <v>0</v>
      </c>
      <c r="RD43" s="38" cm="1">
        <f t="array" ref="RD43">+IF((INDEX($C$17:$AAT$17,RD$17-1)=Simulador!$F$72),RC48,0)</f>
        <v>0</v>
      </c>
      <c r="RE43" s="38" cm="1">
        <f t="array" ref="RE43">+IF((INDEX($C$17:$AAT$17,RE$17-1)=Simulador!$F$72),RD48,0)</f>
        <v>0</v>
      </c>
      <c r="RF43" s="38" cm="1">
        <f t="array" ref="RF43">+IF((INDEX($C$17:$AAT$17,RF$17-1)=Simulador!$F$72),RE48,0)</f>
        <v>0</v>
      </c>
      <c r="RG43" s="38" cm="1">
        <f t="array" ref="RG43">+IF((INDEX($C$17:$AAT$17,RG$17-1)=Simulador!$F$72),RF48,0)</f>
        <v>0</v>
      </c>
      <c r="RH43" s="38" cm="1">
        <f t="array" ref="RH43">+IF((INDEX($C$17:$AAT$17,RH$17-1)=Simulador!$F$72),RG48,0)</f>
        <v>0</v>
      </c>
      <c r="RI43" s="38" cm="1">
        <f t="array" ref="RI43">+IF((INDEX($C$17:$AAT$17,RI$17-1)=Simulador!$F$72),RH48,0)</f>
        <v>0</v>
      </c>
      <c r="RJ43" s="38" cm="1">
        <f t="array" ref="RJ43">+IF((INDEX($C$17:$AAT$17,RJ$17-1)=Simulador!$F$72),RI48,0)</f>
        <v>0</v>
      </c>
      <c r="RK43" s="38" cm="1">
        <f t="array" ref="RK43">+IF((INDEX($C$17:$AAT$17,RK$17-1)=Simulador!$F$72),RJ48,0)</f>
        <v>0</v>
      </c>
      <c r="RL43" s="38" cm="1">
        <f t="array" ref="RL43">+IF((INDEX($C$17:$AAT$17,RL$17-1)=Simulador!$F$72),RK48,0)</f>
        <v>0</v>
      </c>
      <c r="RM43" s="38" cm="1">
        <f t="array" ref="RM43">+IF((INDEX($C$17:$AAT$17,RM$17-1)=Simulador!$F$72),RL48,0)</f>
        <v>0</v>
      </c>
      <c r="RN43" s="38" cm="1">
        <f t="array" ref="RN43">+IF((INDEX($C$17:$AAT$17,RN$17-1)=Simulador!$F$72),RM48,0)</f>
        <v>0</v>
      </c>
      <c r="RO43" s="38" cm="1">
        <f t="array" ref="RO43">+IF((INDEX($C$17:$AAT$17,RO$17-1)=Simulador!$F$72),RN48,0)</f>
        <v>0</v>
      </c>
      <c r="RP43" s="38" cm="1">
        <f t="array" ref="RP43">+IF((INDEX($C$17:$AAT$17,RP$17-1)=Simulador!$F$72),RO48,0)</f>
        <v>0</v>
      </c>
      <c r="RQ43" s="38" cm="1">
        <f t="array" ref="RQ43">+IF((INDEX($C$17:$AAT$17,RQ$17-1)=Simulador!$F$72),RP48,0)</f>
        <v>0</v>
      </c>
      <c r="RR43" s="38" cm="1">
        <f t="array" ref="RR43">+IF((INDEX($C$17:$AAT$17,RR$17-1)=Simulador!$F$72),RQ48,0)</f>
        <v>0</v>
      </c>
      <c r="RS43" s="38" cm="1">
        <f t="array" ref="RS43">+IF((INDEX($C$17:$AAT$17,RS$17-1)=Simulador!$F$72),RR48,0)</f>
        <v>0</v>
      </c>
      <c r="RT43" s="38" cm="1">
        <f t="array" ref="RT43">+IF((INDEX($C$17:$AAT$17,RT$17-1)=Simulador!$F$72),RS48,0)</f>
        <v>0</v>
      </c>
      <c r="RU43" s="38" cm="1">
        <f t="array" ref="RU43">+IF((INDEX($C$17:$AAT$17,RU$17-1)=Simulador!$F$72),RT48,0)</f>
        <v>0</v>
      </c>
      <c r="RV43" s="38" cm="1">
        <f t="array" ref="RV43">+IF((INDEX($C$17:$AAT$17,RV$17-1)=Simulador!$F$72),RU48,0)</f>
        <v>0</v>
      </c>
      <c r="RW43" s="38" cm="1">
        <f t="array" ref="RW43">+IF((INDEX($C$17:$AAT$17,RW$17-1)=Simulador!$F$72),RV48,0)</f>
        <v>0</v>
      </c>
      <c r="RX43" s="38" cm="1">
        <f t="array" ref="RX43">+IF((INDEX($C$17:$AAT$17,RX$17-1)=Simulador!$F$72),RW48,0)</f>
        <v>0</v>
      </c>
      <c r="RY43" s="38" cm="1">
        <f t="array" ref="RY43">+IF((INDEX($C$17:$AAT$17,RY$17-1)=Simulador!$F$72),RX48,0)</f>
        <v>0</v>
      </c>
      <c r="RZ43" s="38" cm="1">
        <f t="array" ref="RZ43">+IF((INDEX($C$17:$AAT$17,RZ$17-1)=Simulador!$F$72),RY48,0)</f>
        <v>0</v>
      </c>
      <c r="SA43" s="38" cm="1">
        <f t="array" ref="SA43">+IF((INDEX($C$17:$AAT$17,SA$17-1)=Simulador!$F$72),RZ48,0)</f>
        <v>0</v>
      </c>
      <c r="SB43" s="38" cm="1">
        <f t="array" ref="SB43">+IF((INDEX($C$17:$AAT$17,SB$17-1)=Simulador!$F$72),SA48,0)</f>
        <v>0</v>
      </c>
      <c r="SC43" s="38" cm="1">
        <f t="array" ref="SC43">+IF((INDEX($C$17:$AAT$17,SC$17-1)=Simulador!$F$72),SB48,0)</f>
        <v>0</v>
      </c>
      <c r="SD43" s="38" cm="1">
        <f t="array" ref="SD43">+IF((INDEX($C$17:$AAT$17,SD$17-1)=Simulador!$F$72),SC48,0)</f>
        <v>0</v>
      </c>
      <c r="SE43" s="38" cm="1">
        <f t="array" ref="SE43">+IF((INDEX($C$17:$AAT$17,SE$17-1)=Simulador!$F$72),SD48,0)</f>
        <v>0</v>
      </c>
      <c r="SF43" s="38" cm="1">
        <f t="array" ref="SF43">+IF((INDEX($C$17:$AAT$17,SF$17-1)=Simulador!$F$72),SE48,0)</f>
        <v>0</v>
      </c>
      <c r="SG43" s="38" cm="1">
        <f t="array" ref="SG43">+IF((INDEX($C$17:$AAT$17,SG$17-1)=Simulador!$F$72),SF48,0)</f>
        <v>0</v>
      </c>
      <c r="SH43" s="38" cm="1">
        <f t="array" ref="SH43">+IF((INDEX($C$17:$AAT$17,SH$17-1)=Simulador!$F$72),SG48,0)</f>
        <v>0</v>
      </c>
      <c r="SI43" s="38" cm="1">
        <f t="array" ref="SI43">+IF((INDEX($C$17:$AAT$17,SI$17-1)=Simulador!$F$72),SH48,0)</f>
        <v>0</v>
      </c>
      <c r="SJ43" s="38" cm="1">
        <f t="array" ref="SJ43">+IF((INDEX($C$17:$AAT$17,SJ$17-1)=Simulador!$F$72),SI48,0)</f>
        <v>0</v>
      </c>
      <c r="SK43" s="38" cm="1">
        <f t="array" ref="SK43">+IF((INDEX($C$17:$AAT$17,SK$17-1)=Simulador!$F$72),SJ48,0)</f>
        <v>0</v>
      </c>
      <c r="SL43" s="38" cm="1">
        <f t="array" ref="SL43">+IF((INDEX($C$17:$AAT$17,SL$17-1)=Simulador!$F$72),SK48,0)</f>
        <v>0</v>
      </c>
      <c r="SM43" s="38" cm="1">
        <f t="array" ref="SM43">+IF((INDEX($C$17:$AAT$17,SM$17-1)=Simulador!$F$72),SL48,0)</f>
        <v>0</v>
      </c>
      <c r="SN43" s="38" cm="1">
        <f t="array" ref="SN43">+IF((INDEX($C$17:$AAT$17,SN$17-1)=Simulador!$F$72),SM48,0)</f>
        <v>0</v>
      </c>
      <c r="SO43" s="38" cm="1">
        <f t="array" ref="SO43">+IF((INDEX($C$17:$AAT$17,SO$17-1)=Simulador!$F$72),SN48,0)</f>
        <v>0</v>
      </c>
      <c r="SP43" s="38" cm="1">
        <f t="array" ref="SP43">+IF((INDEX($C$17:$AAT$17,SP$17-1)=Simulador!$F$72),SO48,0)</f>
        <v>0</v>
      </c>
      <c r="SQ43" s="38" cm="1">
        <f t="array" ref="SQ43">+IF((INDEX($C$17:$AAT$17,SQ$17-1)=Simulador!$F$72),SP48,0)</f>
        <v>0</v>
      </c>
      <c r="SR43" s="38" cm="1">
        <f t="array" ref="SR43">+IF((INDEX($C$17:$AAT$17,SR$17-1)=Simulador!$F$72),SQ48,0)</f>
        <v>0</v>
      </c>
      <c r="SS43" s="38" cm="1">
        <f t="array" ref="SS43">+IF((INDEX($C$17:$AAT$17,SS$17-1)=Simulador!$F$72),SR48,0)</f>
        <v>0</v>
      </c>
      <c r="ST43" s="38" cm="1">
        <f t="array" ref="ST43">+IF((INDEX($C$17:$AAT$17,ST$17-1)=Simulador!$F$72),SS48,0)</f>
        <v>0</v>
      </c>
      <c r="SU43" s="38" cm="1">
        <f t="array" ref="SU43">+IF((INDEX($C$17:$AAT$17,SU$17-1)=Simulador!$F$72),ST48,0)</f>
        <v>0</v>
      </c>
      <c r="SV43" s="38" cm="1">
        <f t="array" ref="SV43">+IF((INDEX($C$17:$AAT$17,SV$17-1)=Simulador!$F$72),SU48,0)</f>
        <v>0</v>
      </c>
      <c r="SW43" s="38" cm="1">
        <f t="array" ref="SW43">+IF((INDEX($C$17:$AAT$17,SW$17-1)=Simulador!$F$72),SV48,0)</f>
        <v>0</v>
      </c>
      <c r="SX43" s="38" cm="1">
        <f t="array" ref="SX43">+IF((INDEX($C$17:$AAT$17,SX$17-1)=Simulador!$F$72),SW48,0)</f>
        <v>0</v>
      </c>
      <c r="SY43" s="38" cm="1">
        <f t="array" ref="SY43">+IF((INDEX($C$17:$AAT$17,SY$17-1)=Simulador!$F$72),SX48,0)</f>
        <v>0</v>
      </c>
      <c r="SZ43" s="38" cm="1">
        <f t="array" ref="SZ43">+IF((INDEX($C$17:$AAT$17,SZ$17-1)=Simulador!$F$72),SY48,0)</f>
        <v>0</v>
      </c>
      <c r="TA43" s="38" cm="1">
        <f t="array" ref="TA43">+IF((INDEX($C$17:$AAT$17,TA$17-1)=Simulador!$F$72),SZ48,0)</f>
        <v>0</v>
      </c>
      <c r="TB43" s="38" cm="1">
        <f t="array" ref="TB43">+IF((INDEX($C$17:$AAT$17,TB$17-1)=Simulador!$F$72),TA48,0)</f>
        <v>0</v>
      </c>
      <c r="TC43" s="38" cm="1">
        <f t="array" ref="TC43">+IF((INDEX($C$17:$AAT$17,TC$17-1)=Simulador!$F$72),TB48,0)</f>
        <v>0</v>
      </c>
      <c r="TD43" s="38" cm="1">
        <f t="array" ref="TD43">+IF((INDEX($C$17:$AAT$17,TD$17-1)=Simulador!$F$72),TC48,0)</f>
        <v>0</v>
      </c>
      <c r="TE43" s="38" cm="1">
        <f t="array" ref="TE43">+IF((INDEX($C$17:$AAT$17,TE$17-1)=Simulador!$F$72),TD48,0)</f>
        <v>0</v>
      </c>
      <c r="TF43" s="38" cm="1">
        <f t="array" ref="TF43">+IF((INDEX($C$17:$AAT$17,TF$17-1)=Simulador!$F$72),TE48,0)</f>
        <v>0</v>
      </c>
      <c r="TG43" s="38" cm="1">
        <f t="array" ref="TG43">+IF((INDEX($C$17:$AAT$17,TG$17-1)=Simulador!$F$72),TF48,0)</f>
        <v>0</v>
      </c>
      <c r="TH43" s="38" cm="1">
        <f t="array" ref="TH43">+IF((INDEX($C$17:$AAT$17,TH$17-1)=Simulador!$F$72),TG48,0)</f>
        <v>0</v>
      </c>
      <c r="TI43" s="38" cm="1">
        <f t="array" ref="TI43">+IF((INDEX($C$17:$AAT$17,TI$17-1)=Simulador!$F$72),TH48,0)</f>
        <v>0</v>
      </c>
      <c r="TJ43" s="38" cm="1">
        <f t="array" ref="TJ43">+IF((INDEX($C$17:$AAT$17,TJ$17-1)=Simulador!$F$72),TI48,0)</f>
        <v>0</v>
      </c>
      <c r="TK43" s="38" cm="1">
        <f t="array" ref="TK43">+IF((INDEX($C$17:$AAT$17,TK$17-1)=Simulador!$F$72),TJ48,0)</f>
        <v>0</v>
      </c>
      <c r="TL43" s="38" cm="1">
        <f t="array" ref="TL43">+IF((INDEX($C$17:$AAT$17,TL$17-1)=Simulador!$F$72),TK48,0)</f>
        <v>0</v>
      </c>
      <c r="TM43" s="38" cm="1">
        <f t="array" ref="TM43">+IF((INDEX($C$17:$AAT$17,TM$17-1)=Simulador!$F$72),TL48,0)</f>
        <v>0</v>
      </c>
      <c r="TN43" s="38" cm="1">
        <f t="array" ref="TN43">+IF((INDEX($C$17:$AAT$17,TN$17-1)=Simulador!$F$72),TM48,0)</f>
        <v>0</v>
      </c>
      <c r="TO43" s="38" cm="1">
        <f t="array" ref="TO43">+IF((INDEX($C$17:$AAT$17,TO$17-1)=Simulador!$F$72),TN48,0)</f>
        <v>0</v>
      </c>
      <c r="TP43" s="38" cm="1">
        <f t="array" ref="TP43">+IF((INDEX($C$17:$AAT$17,TP$17-1)=Simulador!$F$72),TO48,0)</f>
        <v>0</v>
      </c>
      <c r="TQ43" s="38" cm="1">
        <f t="array" ref="TQ43">+IF((INDEX($C$17:$AAT$17,TQ$17-1)=Simulador!$F$72),TP48,0)</f>
        <v>0</v>
      </c>
      <c r="TR43" s="38" cm="1">
        <f t="array" ref="TR43">+IF((INDEX($C$17:$AAT$17,TR$17-1)=Simulador!$F$72),TQ48,0)</f>
        <v>0</v>
      </c>
      <c r="TS43" s="38" cm="1">
        <f t="array" ref="TS43">+IF((INDEX($C$17:$AAT$17,TS$17-1)=Simulador!$F$72),TR48,0)</f>
        <v>0</v>
      </c>
      <c r="TT43" s="38" cm="1">
        <f t="array" ref="TT43">+IF((INDEX($C$17:$AAT$17,TT$17-1)=Simulador!$F$72),TS48,0)</f>
        <v>0</v>
      </c>
      <c r="TU43" s="38" cm="1">
        <f t="array" ref="TU43">+IF((INDEX($C$17:$AAT$17,TU$17-1)=Simulador!$F$72),TT48,0)</f>
        <v>0</v>
      </c>
      <c r="TV43" s="38" cm="1">
        <f t="array" ref="TV43">+IF((INDEX($C$17:$AAT$17,TV$17-1)=Simulador!$F$72),TU48,0)</f>
        <v>0</v>
      </c>
      <c r="TW43" s="38" cm="1">
        <f t="array" ref="TW43">+IF((INDEX($C$17:$AAT$17,TW$17-1)=Simulador!$F$72),TV48,0)</f>
        <v>0</v>
      </c>
      <c r="TX43" s="38" cm="1">
        <f t="array" ref="TX43">+IF((INDEX($C$17:$AAT$17,TX$17-1)=Simulador!$F$72),TW48,0)</f>
        <v>0</v>
      </c>
      <c r="TY43" s="38" cm="1">
        <f t="array" ref="TY43">+IF((INDEX($C$17:$AAT$17,TY$17-1)=Simulador!$F$72),TX48,0)</f>
        <v>0</v>
      </c>
      <c r="TZ43" s="38" cm="1">
        <f t="array" ref="TZ43">+IF((INDEX($C$17:$AAT$17,TZ$17-1)=Simulador!$F$72),TY48,0)</f>
        <v>0</v>
      </c>
      <c r="UA43" s="38" cm="1">
        <f t="array" ref="UA43">+IF((INDEX($C$17:$AAT$17,UA$17-1)=Simulador!$F$72),TZ48,0)</f>
        <v>0</v>
      </c>
      <c r="UB43" s="38" cm="1">
        <f t="array" ref="UB43">+IF((INDEX($C$17:$AAT$17,UB$17-1)=Simulador!$F$72),UA48,0)</f>
        <v>0</v>
      </c>
      <c r="UC43" s="38" cm="1">
        <f t="array" ref="UC43">+IF((INDEX($C$17:$AAT$17,UC$17-1)=Simulador!$F$72),UB48,0)</f>
        <v>0</v>
      </c>
      <c r="UD43" s="38" cm="1">
        <f t="array" ref="UD43">+IF((INDEX($C$17:$AAT$17,UD$17-1)=Simulador!$F$72),UC48,0)</f>
        <v>0</v>
      </c>
      <c r="UE43" s="38" cm="1">
        <f t="array" ref="UE43">+IF((INDEX($C$17:$AAT$17,UE$17-1)=Simulador!$F$72),UD48,0)</f>
        <v>0</v>
      </c>
      <c r="UF43" s="38" cm="1">
        <f t="array" ref="UF43">+IF((INDEX($C$17:$AAT$17,UF$17-1)=Simulador!$F$72),UE48,0)</f>
        <v>0</v>
      </c>
      <c r="UG43" s="38" cm="1">
        <f t="array" ref="UG43">+IF((INDEX($C$17:$AAT$17,UG$17-1)=Simulador!$F$72),UF48,0)</f>
        <v>0</v>
      </c>
      <c r="UH43" s="38" cm="1">
        <f t="array" ref="UH43">+IF((INDEX($C$17:$AAT$17,UH$17-1)=Simulador!$F$72),UG48,0)</f>
        <v>0</v>
      </c>
      <c r="UI43" s="38" cm="1">
        <f t="array" ref="UI43">+IF((INDEX($C$17:$AAT$17,UI$17-1)=Simulador!$F$72),UH48,0)</f>
        <v>0</v>
      </c>
      <c r="UJ43" s="38" cm="1">
        <f t="array" ref="UJ43">+IF((INDEX($C$17:$AAT$17,UJ$17-1)=Simulador!$F$72),UI48,0)</f>
        <v>0</v>
      </c>
      <c r="UK43" s="38" cm="1">
        <f t="array" ref="UK43">+IF((INDEX($C$17:$AAT$17,UK$17-1)=Simulador!$F$72),UJ48,0)</f>
        <v>0</v>
      </c>
      <c r="UL43" s="38" cm="1">
        <f t="array" ref="UL43">+IF((INDEX($C$17:$AAT$17,UL$17-1)=Simulador!$F$72),UK48,0)</f>
        <v>0</v>
      </c>
      <c r="UM43" s="38" cm="1">
        <f t="array" ref="UM43">+IF((INDEX($C$17:$AAT$17,UM$17-1)=Simulador!$F$72),UL48,0)</f>
        <v>0</v>
      </c>
      <c r="UN43" s="38" cm="1">
        <f t="array" ref="UN43">+IF((INDEX($C$17:$AAT$17,UN$17-1)=Simulador!$F$72),UM48,0)</f>
        <v>0</v>
      </c>
      <c r="UO43" s="38" cm="1">
        <f t="array" ref="UO43">+IF((INDEX($C$17:$AAT$17,UO$17-1)=Simulador!$F$72),UN48,0)</f>
        <v>0</v>
      </c>
      <c r="UP43" s="38" cm="1">
        <f t="array" ref="UP43">+IF((INDEX($C$17:$AAT$17,UP$17-1)=Simulador!$F$72),UO48,0)</f>
        <v>0</v>
      </c>
      <c r="UQ43" s="38" cm="1">
        <f t="array" ref="UQ43">+IF((INDEX($C$17:$AAT$17,UQ$17-1)=Simulador!$F$72),UP48,0)</f>
        <v>0</v>
      </c>
      <c r="UR43" s="38" cm="1">
        <f t="array" ref="UR43">+IF((INDEX($C$17:$AAT$17,UR$17-1)=Simulador!$F$72),UQ48,0)</f>
        <v>0</v>
      </c>
      <c r="US43" s="38" cm="1">
        <f t="array" ref="US43">+IF((INDEX($C$17:$AAT$17,US$17-1)=Simulador!$F$72),UR48,0)</f>
        <v>0</v>
      </c>
      <c r="UT43" s="38" cm="1">
        <f t="array" ref="UT43">+IF((INDEX($C$17:$AAT$17,UT$17-1)=Simulador!$F$72),US48,0)</f>
        <v>0</v>
      </c>
      <c r="UU43" s="38" cm="1">
        <f t="array" ref="UU43">+IF((INDEX($C$17:$AAT$17,UU$17-1)=Simulador!$F$72),UT48,0)</f>
        <v>0</v>
      </c>
      <c r="UV43" s="38" cm="1">
        <f t="array" ref="UV43">+IF((INDEX($C$17:$AAT$17,UV$17-1)=Simulador!$F$72),UU48,0)</f>
        <v>0</v>
      </c>
      <c r="UW43" s="38" cm="1">
        <f t="array" ref="UW43">+IF((INDEX($C$17:$AAT$17,UW$17-1)=Simulador!$F$72),UV48,0)</f>
        <v>0</v>
      </c>
      <c r="UX43" s="38" cm="1">
        <f t="array" ref="UX43">+IF((INDEX($C$17:$AAT$17,UX$17-1)=Simulador!$F$72),UW48,0)</f>
        <v>0</v>
      </c>
      <c r="UY43" s="38" cm="1">
        <f t="array" ref="UY43">+IF((INDEX($C$17:$AAT$17,UY$17-1)=Simulador!$F$72),UX48,0)</f>
        <v>0</v>
      </c>
      <c r="UZ43" s="38" cm="1">
        <f t="array" ref="UZ43">+IF((INDEX($C$17:$AAT$17,UZ$17-1)=Simulador!$F$72),UY48,0)</f>
        <v>0</v>
      </c>
      <c r="VA43" s="38" cm="1">
        <f t="array" ref="VA43">+IF((INDEX($C$17:$AAT$17,VA$17-1)=Simulador!$F$72),UZ48,0)</f>
        <v>0</v>
      </c>
      <c r="VB43" s="38" cm="1">
        <f t="array" ref="VB43">+IF((INDEX($C$17:$AAT$17,VB$17-1)=Simulador!$F$72),VA48,0)</f>
        <v>0</v>
      </c>
      <c r="VC43" s="38" cm="1">
        <f t="array" ref="VC43">+IF((INDEX($C$17:$AAT$17,VC$17-1)=Simulador!$F$72),VB48,0)</f>
        <v>0</v>
      </c>
      <c r="VD43" s="38" cm="1">
        <f t="array" ref="VD43">+IF((INDEX($C$17:$AAT$17,VD$17-1)=Simulador!$F$72),VC48,0)</f>
        <v>0</v>
      </c>
      <c r="VE43" s="38" cm="1">
        <f t="array" ref="VE43">+IF((INDEX($C$17:$AAT$17,VE$17-1)=Simulador!$F$72),VD48,0)</f>
        <v>0</v>
      </c>
      <c r="VF43" s="38" cm="1">
        <f t="array" ref="VF43">+IF((INDEX($C$17:$AAT$17,VF$17-1)=Simulador!$F$72),VE48,0)</f>
        <v>0</v>
      </c>
      <c r="VG43" s="38" cm="1">
        <f t="array" ref="VG43">+IF((INDEX($C$17:$AAT$17,VG$17-1)=Simulador!$F$72),VF48,0)</f>
        <v>0</v>
      </c>
      <c r="VH43" s="38" cm="1">
        <f t="array" ref="VH43">+IF((INDEX($C$17:$AAT$17,VH$17-1)=Simulador!$F$72),VG48,0)</f>
        <v>0</v>
      </c>
      <c r="VI43" s="38" cm="1">
        <f t="array" ref="VI43">+IF((INDEX($C$17:$AAT$17,VI$17-1)=Simulador!$F$72),VH48,0)</f>
        <v>0</v>
      </c>
      <c r="VJ43" s="38" cm="1">
        <f t="array" ref="VJ43">+IF((INDEX($C$17:$AAT$17,VJ$17-1)=Simulador!$F$72),VI48,0)</f>
        <v>0</v>
      </c>
      <c r="VK43" s="38" cm="1">
        <f t="array" ref="VK43">+IF((INDEX($C$17:$AAT$17,VK$17-1)=Simulador!$F$72),VJ48,0)</f>
        <v>0</v>
      </c>
      <c r="VL43" s="38" cm="1">
        <f t="array" ref="VL43">+IF((INDEX($C$17:$AAT$17,VL$17-1)=Simulador!$F$72),VK48,0)</f>
        <v>0</v>
      </c>
      <c r="VM43" s="38" cm="1">
        <f t="array" ref="VM43">+IF((INDEX($C$17:$AAT$17,VM$17-1)=Simulador!$F$72),VL48,0)</f>
        <v>0</v>
      </c>
      <c r="VN43" s="38" cm="1">
        <f t="array" ref="VN43">+IF((INDEX($C$17:$AAT$17,VN$17-1)=Simulador!$F$72),VM48,0)</f>
        <v>0</v>
      </c>
      <c r="VO43" s="38" cm="1">
        <f t="array" ref="VO43">+IF((INDEX($C$17:$AAT$17,VO$17-1)=Simulador!$F$72),VN48,0)</f>
        <v>0</v>
      </c>
      <c r="VP43" s="38" cm="1">
        <f t="array" ref="VP43">+IF((INDEX($C$17:$AAT$17,VP$17-1)=Simulador!$F$72),VO48,0)</f>
        <v>0</v>
      </c>
      <c r="VQ43" s="38" cm="1">
        <f t="array" ref="VQ43">+IF((INDEX($C$17:$AAT$17,VQ$17-1)=Simulador!$F$72),VP48,0)</f>
        <v>0</v>
      </c>
      <c r="VR43" s="38" cm="1">
        <f t="array" ref="VR43">+IF((INDEX($C$17:$AAT$17,VR$17-1)=Simulador!$F$72),VQ48,0)</f>
        <v>0</v>
      </c>
      <c r="VS43" s="38" cm="1">
        <f t="array" ref="VS43">+IF((INDEX($C$17:$AAT$17,VS$17-1)=Simulador!$F$72),VR48,0)</f>
        <v>0</v>
      </c>
      <c r="VT43" s="38" cm="1">
        <f t="array" ref="VT43">+IF((INDEX($C$17:$AAT$17,VT$17-1)=Simulador!$F$72),VS48,0)</f>
        <v>0</v>
      </c>
      <c r="VU43" s="38" cm="1">
        <f t="array" ref="VU43">+IF((INDEX($C$17:$AAT$17,VU$17-1)=Simulador!$F$72),VT48,0)</f>
        <v>0</v>
      </c>
      <c r="VV43" s="38" cm="1">
        <f t="array" ref="VV43">+IF((INDEX($C$17:$AAT$17,VV$17-1)=Simulador!$F$72),VU48,0)</f>
        <v>0</v>
      </c>
      <c r="VW43" s="38" cm="1">
        <f t="array" ref="VW43">+IF((INDEX($C$17:$AAT$17,VW$17-1)=Simulador!$F$72),VV48,0)</f>
        <v>0</v>
      </c>
      <c r="VX43" s="38" cm="1">
        <f t="array" ref="VX43">+IF((INDEX($C$17:$AAT$17,VX$17-1)=Simulador!$F$72),VW48,0)</f>
        <v>0</v>
      </c>
      <c r="VY43" s="38" cm="1">
        <f t="array" ref="VY43">+IF((INDEX($C$17:$AAT$17,VY$17-1)=Simulador!$F$72),VX48,0)</f>
        <v>0</v>
      </c>
      <c r="VZ43" s="38" cm="1">
        <f t="array" ref="VZ43">+IF((INDEX($C$17:$AAT$17,VZ$17-1)=Simulador!$F$72),VY48,0)</f>
        <v>0</v>
      </c>
      <c r="WA43" s="38" cm="1">
        <f t="array" ref="WA43">+IF((INDEX($C$17:$AAT$17,WA$17-1)=Simulador!$F$72),VZ48,0)</f>
        <v>0</v>
      </c>
      <c r="WB43" s="38" cm="1">
        <f t="array" ref="WB43">+IF((INDEX($C$17:$AAT$17,WB$17-1)=Simulador!$F$72),WA48,0)</f>
        <v>0</v>
      </c>
      <c r="WC43" s="38" cm="1">
        <f t="array" ref="WC43">+IF((INDEX($C$17:$AAT$17,WC$17-1)=Simulador!$F$72),WB48,0)</f>
        <v>0</v>
      </c>
      <c r="WD43" s="38" cm="1">
        <f t="array" ref="WD43">+IF((INDEX($C$17:$AAT$17,WD$17-1)=Simulador!$F$72),WC48,0)</f>
        <v>0</v>
      </c>
      <c r="WE43" s="38" cm="1">
        <f t="array" ref="WE43">+IF((INDEX($C$17:$AAT$17,WE$17-1)=Simulador!$F$72),WD48,0)</f>
        <v>0</v>
      </c>
      <c r="WF43" s="38" cm="1">
        <f t="array" ref="WF43">+IF((INDEX($C$17:$AAT$17,WF$17-1)=Simulador!$F$72),WE48,0)</f>
        <v>0</v>
      </c>
      <c r="WG43" s="38" cm="1">
        <f t="array" ref="WG43">+IF((INDEX($C$17:$AAT$17,WG$17-1)=Simulador!$F$72),WF48,0)</f>
        <v>0</v>
      </c>
      <c r="WH43" s="38" cm="1">
        <f t="array" ref="WH43">+IF((INDEX($C$17:$AAT$17,WH$17-1)=Simulador!$F$72),WG48,0)</f>
        <v>0</v>
      </c>
      <c r="WI43" s="38" cm="1">
        <f t="array" ref="WI43">+IF((INDEX($C$17:$AAT$17,WI$17-1)=Simulador!$F$72),WH48,0)</f>
        <v>0</v>
      </c>
      <c r="WJ43" s="38" cm="1">
        <f t="array" ref="WJ43">+IF((INDEX($C$17:$AAT$17,WJ$17-1)=Simulador!$F$72),WI48,0)</f>
        <v>0</v>
      </c>
      <c r="WK43" s="38" cm="1">
        <f t="array" ref="WK43">+IF((INDEX($C$17:$AAT$17,WK$17-1)=Simulador!$F$72),WJ48,0)</f>
        <v>0</v>
      </c>
      <c r="WL43" s="38" cm="1">
        <f t="array" ref="WL43">+IF((INDEX($C$17:$AAT$17,WL$17-1)=Simulador!$F$72),WK48,0)</f>
        <v>0</v>
      </c>
      <c r="WM43" s="38" cm="1">
        <f t="array" ref="WM43">+IF((INDEX($C$17:$AAT$17,WM$17-1)=Simulador!$F$72),WL48,0)</f>
        <v>0</v>
      </c>
      <c r="WN43" s="38" cm="1">
        <f t="array" ref="WN43">+IF((INDEX($C$17:$AAT$17,WN$17-1)=Simulador!$F$72),WM48,0)</f>
        <v>0</v>
      </c>
      <c r="WO43" s="38" cm="1">
        <f t="array" ref="WO43">+IF((INDEX($C$17:$AAT$17,WO$17-1)=Simulador!$F$72),WN48,0)</f>
        <v>0</v>
      </c>
      <c r="WP43" s="38" cm="1">
        <f t="array" ref="WP43">+IF((INDEX($C$17:$AAT$17,WP$17-1)=Simulador!$F$72),WO48,0)</f>
        <v>0</v>
      </c>
      <c r="WQ43" s="38" cm="1">
        <f t="array" ref="WQ43">+IF((INDEX($C$17:$AAT$17,WQ$17-1)=Simulador!$F$72),WP48,0)</f>
        <v>0</v>
      </c>
      <c r="WR43" s="38" cm="1">
        <f t="array" ref="WR43">+IF((INDEX($C$17:$AAT$17,WR$17-1)=Simulador!$F$72),WQ48,0)</f>
        <v>0</v>
      </c>
      <c r="WS43" s="38" cm="1">
        <f t="array" ref="WS43">+IF((INDEX($C$17:$AAT$17,WS$17-1)=Simulador!$F$72),WR48,0)</f>
        <v>0</v>
      </c>
      <c r="WT43" s="38" cm="1">
        <f t="array" ref="WT43">+IF((INDEX($C$17:$AAT$17,WT$17-1)=Simulador!$F$72),WS48,0)</f>
        <v>0</v>
      </c>
      <c r="WU43" s="38" cm="1">
        <f t="array" ref="WU43">+IF((INDEX($C$17:$AAT$17,WU$17-1)=Simulador!$F$72),WT48,0)</f>
        <v>0</v>
      </c>
      <c r="WV43" s="38" cm="1">
        <f t="array" ref="WV43">+IF((INDEX($C$17:$AAT$17,WV$17-1)=Simulador!$F$72),WU48,0)</f>
        <v>0</v>
      </c>
      <c r="WW43" s="38" cm="1">
        <f t="array" ref="WW43">+IF((INDEX($C$17:$AAT$17,WW$17-1)=Simulador!$F$72),WV48,0)</f>
        <v>0</v>
      </c>
      <c r="WX43" s="38" cm="1">
        <f t="array" ref="WX43">+IF((INDEX($C$17:$AAT$17,WX$17-1)=Simulador!$F$72),WW48,0)</f>
        <v>0</v>
      </c>
      <c r="WY43" s="38" cm="1">
        <f t="array" ref="WY43">+IF((INDEX($C$17:$AAT$17,WY$17-1)=Simulador!$F$72),WX48,0)</f>
        <v>0</v>
      </c>
      <c r="WZ43" s="38" cm="1">
        <f t="array" ref="WZ43">+IF((INDEX($C$17:$AAT$17,WZ$17-1)=Simulador!$F$72),WY48,0)</f>
        <v>0</v>
      </c>
      <c r="XA43" s="38" cm="1">
        <f t="array" ref="XA43">+IF((INDEX($C$17:$AAT$17,XA$17-1)=Simulador!$F$72),WZ48,0)</f>
        <v>0</v>
      </c>
      <c r="XB43" s="38" cm="1">
        <f t="array" ref="XB43">+IF((INDEX($C$17:$AAT$17,XB$17-1)=Simulador!$F$72),XA48,0)</f>
        <v>0</v>
      </c>
      <c r="XC43" s="38" cm="1">
        <f t="array" ref="XC43">+IF((INDEX($C$17:$AAT$17,XC$17-1)=Simulador!$F$72),XB48,0)</f>
        <v>0</v>
      </c>
      <c r="XD43" s="38" cm="1">
        <f t="array" ref="XD43">+IF((INDEX($C$17:$AAT$17,XD$17-1)=Simulador!$F$72),XC48,0)</f>
        <v>0</v>
      </c>
      <c r="XE43" s="38" cm="1">
        <f t="array" ref="XE43">+IF((INDEX($C$17:$AAT$17,XE$17-1)=Simulador!$F$72),XD48,0)</f>
        <v>0</v>
      </c>
      <c r="XF43" s="38" cm="1">
        <f t="array" ref="XF43">+IF((INDEX($C$17:$AAT$17,XF$17-1)=Simulador!$F$72),XE48,0)</f>
        <v>0</v>
      </c>
      <c r="XG43" s="38" cm="1">
        <f t="array" ref="XG43">+IF((INDEX($C$17:$AAT$17,XG$17-1)=Simulador!$F$72),XF48,0)</f>
        <v>0</v>
      </c>
      <c r="XH43" s="38" cm="1">
        <f t="array" ref="XH43">+IF((INDEX($C$17:$AAT$17,XH$17-1)=Simulador!$F$72),XG48,0)</f>
        <v>0</v>
      </c>
      <c r="XI43" s="38" cm="1">
        <f t="array" ref="XI43">+IF((INDEX($C$17:$AAT$17,XI$17-1)=Simulador!$F$72),XH48,0)</f>
        <v>0</v>
      </c>
      <c r="XJ43" s="38" cm="1">
        <f t="array" ref="XJ43">+IF((INDEX($C$17:$AAT$17,XJ$17-1)=Simulador!$F$72),XI48,0)</f>
        <v>0</v>
      </c>
      <c r="XK43" s="38" cm="1">
        <f t="array" ref="XK43">+IF((INDEX($C$17:$AAT$17,XK$17-1)=Simulador!$F$72),XJ48,0)</f>
        <v>0</v>
      </c>
      <c r="XL43" s="38" cm="1">
        <f t="array" ref="XL43">+IF((INDEX($C$17:$AAT$17,XL$17-1)=Simulador!$F$72),XK48,0)</f>
        <v>0</v>
      </c>
      <c r="XM43" s="38" cm="1">
        <f t="array" ref="XM43">+IF((INDEX($C$17:$AAT$17,XM$17-1)=Simulador!$F$72),XL48,0)</f>
        <v>0</v>
      </c>
      <c r="XN43" s="38" cm="1">
        <f t="array" ref="XN43">+IF((INDEX($C$17:$AAT$17,XN$17-1)=Simulador!$F$72),XM48,0)</f>
        <v>0</v>
      </c>
      <c r="XO43" s="38" cm="1">
        <f t="array" ref="XO43">+IF((INDEX($C$17:$AAT$17,XO$17-1)=Simulador!$F$72),XN48,0)</f>
        <v>0</v>
      </c>
      <c r="XP43" s="38" cm="1">
        <f t="array" ref="XP43">+IF((INDEX($C$17:$AAT$17,XP$17-1)=Simulador!$F$72),XO48,0)</f>
        <v>0</v>
      </c>
      <c r="XQ43" s="38" cm="1">
        <f t="array" ref="XQ43">+IF((INDEX($C$17:$AAT$17,XQ$17-1)=Simulador!$F$72),XP48,0)</f>
        <v>0</v>
      </c>
      <c r="XR43" s="38" cm="1">
        <f t="array" ref="XR43">+IF((INDEX($C$17:$AAT$17,XR$17-1)=Simulador!$F$72),XQ48,0)</f>
        <v>0</v>
      </c>
      <c r="XS43" s="38" cm="1">
        <f t="array" ref="XS43">+IF((INDEX($C$17:$AAT$17,XS$17-1)=Simulador!$F$72),XR48,0)</f>
        <v>0</v>
      </c>
      <c r="XT43" s="38" cm="1">
        <f t="array" ref="XT43">+IF((INDEX($C$17:$AAT$17,XT$17-1)=Simulador!$F$72),XS48,0)</f>
        <v>0</v>
      </c>
      <c r="XU43" s="38" cm="1">
        <f t="array" ref="XU43">+IF((INDEX($C$17:$AAT$17,XU$17-1)=Simulador!$F$72),XT48,0)</f>
        <v>0</v>
      </c>
      <c r="XV43" s="38" cm="1">
        <f t="array" ref="XV43">+IF((INDEX($C$17:$AAT$17,XV$17-1)=Simulador!$F$72),XU48,0)</f>
        <v>0</v>
      </c>
      <c r="XW43" s="38" cm="1">
        <f t="array" ref="XW43">+IF((INDEX($C$17:$AAT$17,XW$17-1)=Simulador!$F$72),XV48,0)</f>
        <v>0</v>
      </c>
      <c r="XX43" s="38" cm="1">
        <f t="array" ref="XX43">+IF((INDEX($C$17:$AAT$17,XX$17-1)=Simulador!$F$72),XW48,0)</f>
        <v>0</v>
      </c>
      <c r="XY43" s="38" cm="1">
        <f t="array" ref="XY43">+IF((INDEX($C$17:$AAT$17,XY$17-1)=Simulador!$F$72),XX48,0)</f>
        <v>0</v>
      </c>
      <c r="XZ43" s="38" cm="1">
        <f t="array" ref="XZ43">+IF((INDEX($C$17:$AAT$17,XZ$17-1)=Simulador!$F$72),XY48,0)</f>
        <v>0</v>
      </c>
      <c r="YA43" s="38" cm="1">
        <f t="array" ref="YA43">+IF((INDEX($C$17:$AAT$17,YA$17-1)=Simulador!$F$72),XZ48,0)</f>
        <v>0</v>
      </c>
      <c r="YB43" s="38" cm="1">
        <f t="array" ref="YB43">+IF((INDEX($C$17:$AAT$17,YB$17-1)=Simulador!$F$72),YA48,0)</f>
        <v>0</v>
      </c>
      <c r="YC43" s="38" cm="1">
        <f t="array" ref="YC43">+IF((INDEX($C$17:$AAT$17,YC$17-1)=Simulador!$F$72),YB48,0)</f>
        <v>0</v>
      </c>
      <c r="YD43" s="38" cm="1">
        <f t="array" ref="YD43">+IF((INDEX($C$17:$AAT$17,YD$17-1)=Simulador!$F$72),YC48,0)</f>
        <v>0</v>
      </c>
      <c r="YE43" s="38" cm="1">
        <f t="array" ref="YE43">+IF((INDEX($C$17:$AAT$17,YE$17-1)=Simulador!$F$72),YD48,0)</f>
        <v>0</v>
      </c>
      <c r="YF43" s="38" cm="1">
        <f t="array" ref="YF43">+IF((INDEX($C$17:$AAT$17,YF$17-1)=Simulador!$F$72),YE48,0)</f>
        <v>0</v>
      </c>
      <c r="YG43" s="38" cm="1">
        <f t="array" ref="YG43">+IF((INDEX($C$17:$AAT$17,YG$17-1)=Simulador!$F$72),YF48,0)</f>
        <v>0</v>
      </c>
      <c r="YH43" s="38" cm="1">
        <f t="array" ref="YH43">+IF((INDEX($C$17:$AAT$17,YH$17-1)=Simulador!$F$72),YG48,0)</f>
        <v>0</v>
      </c>
      <c r="YI43" s="38" cm="1">
        <f t="array" ref="YI43">+IF((INDEX($C$17:$AAT$17,YI$17-1)=Simulador!$F$72),YH48,0)</f>
        <v>0</v>
      </c>
      <c r="YJ43" s="38" cm="1">
        <f t="array" ref="YJ43">+IF((INDEX($C$17:$AAT$17,YJ$17-1)=Simulador!$F$72),YI48,0)</f>
        <v>0</v>
      </c>
      <c r="YK43" s="38" cm="1">
        <f t="array" ref="YK43">+IF((INDEX($C$17:$AAT$17,YK$17-1)=Simulador!$F$72),YJ48,0)</f>
        <v>0</v>
      </c>
      <c r="YL43" s="38" cm="1">
        <f t="array" ref="YL43">+IF((INDEX($C$17:$AAT$17,YL$17-1)=Simulador!$F$72),YK48,0)</f>
        <v>0</v>
      </c>
      <c r="YM43" s="38" cm="1">
        <f t="array" ref="YM43">+IF((INDEX($C$17:$AAT$17,YM$17-1)=Simulador!$F$72),YL48,0)</f>
        <v>0</v>
      </c>
      <c r="YN43" s="38" cm="1">
        <f t="array" ref="YN43">+IF((INDEX($C$17:$AAT$17,YN$17-1)=Simulador!$F$72),YM48,0)</f>
        <v>0</v>
      </c>
      <c r="YO43" s="38" cm="1">
        <f t="array" ref="YO43">+IF((INDEX($C$17:$AAT$17,YO$17-1)=Simulador!$F$72),YN48,0)</f>
        <v>0</v>
      </c>
      <c r="YP43" s="38" cm="1">
        <f t="array" ref="YP43">+IF((INDEX($C$17:$AAT$17,YP$17-1)=Simulador!$F$72),YO48,0)</f>
        <v>0</v>
      </c>
      <c r="YQ43" s="38" cm="1">
        <f t="array" ref="YQ43">+IF((INDEX($C$17:$AAT$17,YQ$17-1)=Simulador!$F$72),YP48,0)</f>
        <v>0</v>
      </c>
      <c r="YR43" s="38" cm="1">
        <f t="array" ref="YR43">+IF((INDEX($C$17:$AAT$17,YR$17-1)=Simulador!$F$72),YQ48,0)</f>
        <v>0</v>
      </c>
      <c r="YS43" s="38" cm="1">
        <f t="array" ref="YS43">+IF((INDEX($C$17:$AAT$17,YS$17-1)=Simulador!$F$72),YR48,0)</f>
        <v>0</v>
      </c>
      <c r="YT43" s="38" cm="1">
        <f t="array" ref="YT43">+IF((INDEX($C$17:$AAT$17,YT$17-1)=Simulador!$F$72),YS48,0)</f>
        <v>0</v>
      </c>
      <c r="YU43" s="38" cm="1">
        <f t="array" ref="YU43">+IF((INDEX($C$17:$AAT$17,YU$17-1)=Simulador!$F$72),YT48,0)</f>
        <v>0</v>
      </c>
      <c r="YV43" s="38" cm="1">
        <f t="array" ref="YV43">+IF((INDEX($C$17:$AAT$17,YV$17-1)=Simulador!$F$72),YU48,0)</f>
        <v>0</v>
      </c>
      <c r="YW43" s="38" cm="1">
        <f t="array" ref="YW43">+IF((INDEX($C$17:$AAT$17,YW$17-1)=Simulador!$F$72),YV48,0)</f>
        <v>0</v>
      </c>
      <c r="YX43" s="38" cm="1">
        <f t="array" ref="YX43">+IF((INDEX($C$17:$AAT$17,YX$17-1)=Simulador!$F$72),YW48,0)</f>
        <v>0</v>
      </c>
      <c r="YY43" s="38" cm="1">
        <f t="array" ref="YY43">+IF((INDEX($C$17:$AAT$17,YY$17-1)=Simulador!$F$72),YX48,0)</f>
        <v>0</v>
      </c>
      <c r="YZ43" s="38" cm="1">
        <f t="array" ref="YZ43">+IF((INDEX($C$17:$AAT$17,YZ$17-1)=Simulador!$F$72),YY48,0)</f>
        <v>0</v>
      </c>
      <c r="ZA43" s="38" cm="1">
        <f t="array" ref="ZA43">+IF((INDEX($C$17:$AAT$17,ZA$17-1)=Simulador!$F$72),YZ48,0)</f>
        <v>0</v>
      </c>
      <c r="ZB43" s="38" cm="1">
        <f t="array" ref="ZB43">+IF((INDEX($C$17:$AAT$17,ZB$17-1)=Simulador!$F$72),ZA48,0)</f>
        <v>0</v>
      </c>
      <c r="ZC43" s="38" cm="1">
        <f t="array" ref="ZC43">+IF((INDEX($C$17:$AAT$17,ZC$17-1)=Simulador!$F$72),ZB48,0)</f>
        <v>0</v>
      </c>
      <c r="ZD43" s="38" cm="1">
        <f t="array" ref="ZD43">+IF((INDEX($C$17:$AAT$17,ZD$17-1)=Simulador!$F$72),ZC48,0)</f>
        <v>0</v>
      </c>
      <c r="ZE43" s="38" cm="1">
        <f t="array" ref="ZE43">+IF((INDEX($C$17:$AAT$17,ZE$17-1)=Simulador!$F$72),ZD48,0)</f>
        <v>0</v>
      </c>
      <c r="ZF43" s="38" cm="1">
        <f t="array" ref="ZF43">+IF((INDEX($C$17:$AAT$17,ZF$17-1)=Simulador!$F$72),ZE48,0)</f>
        <v>0</v>
      </c>
      <c r="ZG43" s="38" cm="1">
        <f t="array" ref="ZG43">+IF((INDEX($C$17:$AAT$17,ZG$17-1)=Simulador!$F$72),ZF48,0)</f>
        <v>0</v>
      </c>
      <c r="ZH43" s="38" cm="1">
        <f t="array" ref="ZH43">+IF((INDEX($C$17:$AAT$17,ZH$17-1)=Simulador!$F$72),ZG48,0)</f>
        <v>0</v>
      </c>
      <c r="ZI43" s="38" cm="1">
        <f t="array" ref="ZI43">+IF((INDEX($C$17:$AAT$17,ZI$17-1)=Simulador!$F$72),ZH48,0)</f>
        <v>0</v>
      </c>
      <c r="ZJ43" s="38" cm="1">
        <f t="array" ref="ZJ43">+IF((INDEX($C$17:$AAT$17,ZJ$17-1)=Simulador!$F$72),ZI48,0)</f>
        <v>0</v>
      </c>
      <c r="ZK43" s="38" cm="1">
        <f t="array" ref="ZK43">+IF((INDEX($C$17:$AAT$17,ZK$17-1)=Simulador!$F$72),ZJ48,0)</f>
        <v>0</v>
      </c>
      <c r="ZL43" s="38" cm="1">
        <f t="array" ref="ZL43">+IF((INDEX($C$17:$AAT$17,ZL$17-1)=Simulador!$F$72),ZK48,0)</f>
        <v>0</v>
      </c>
      <c r="ZM43" s="38" cm="1">
        <f t="array" ref="ZM43">+IF((INDEX($C$17:$AAT$17,ZM$17-1)=Simulador!$F$72),ZL48,0)</f>
        <v>0</v>
      </c>
      <c r="ZN43" s="38" cm="1">
        <f t="array" ref="ZN43">+IF((INDEX($C$17:$AAT$17,ZN$17-1)=Simulador!$F$72),ZM48,0)</f>
        <v>0</v>
      </c>
      <c r="ZO43" s="38" cm="1">
        <f t="array" ref="ZO43">+IF((INDEX($C$17:$AAT$17,ZO$17-1)=Simulador!$F$72),ZN48,0)</f>
        <v>0</v>
      </c>
      <c r="ZP43" s="38" cm="1">
        <f t="array" ref="ZP43">+IF((INDEX($C$17:$AAT$17,ZP$17-1)=Simulador!$F$72),ZO48,0)</f>
        <v>0</v>
      </c>
      <c r="ZQ43" s="38" cm="1">
        <f t="array" ref="ZQ43">+IF((INDEX($C$17:$AAT$17,ZQ$17-1)=Simulador!$F$72),ZP48,0)</f>
        <v>0</v>
      </c>
      <c r="ZR43" s="38" cm="1">
        <f t="array" ref="ZR43">+IF((INDEX($C$17:$AAT$17,ZR$17-1)=Simulador!$F$72),ZQ48,0)</f>
        <v>0</v>
      </c>
      <c r="ZS43" s="38" cm="1">
        <f t="array" ref="ZS43">+IF((INDEX($C$17:$AAT$17,ZS$17-1)=Simulador!$F$72),ZR48,0)</f>
        <v>0</v>
      </c>
      <c r="ZT43" s="38" cm="1">
        <f t="array" ref="ZT43">+IF((INDEX($C$17:$AAT$17,ZT$17-1)=Simulador!$F$72),ZS48,0)</f>
        <v>0</v>
      </c>
      <c r="ZU43" s="38" cm="1">
        <f t="array" ref="ZU43">+IF((INDEX($C$17:$AAT$17,ZU$17-1)=Simulador!$F$72),ZT48,0)</f>
        <v>0</v>
      </c>
      <c r="ZV43" s="38" cm="1">
        <f t="array" ref="ZV43">+IF((INDEX($C$17:$AAT$17,ZV$17-1)=Simulador!$F$72),ZU48,0)</f>
        <v>0</v>
      </c>
      <c r="ZW43" s="38" cm="1">
        <f t="array" ref="ZW43">+IF((INDEX($C$17:$AAT$17,ZW$17-1)=Simulador!$F$72),ZV48,0)</f>
        <v>0</v>
      </c>
      <c r="ZX43" s="38" cm="1">
        <f t="array" ref="ZX43">+IF((INDEX($C$17:$AAT$17,ZX$17-1)=Simulador!$F$72),ZW48,0)</f>
        <v>0</v>
      </c>
      <c r="ZY43" s="38" cm="1">
        <f t="array" ref="ZY43">+IF((INDEX($C$17:$AAT$17,ZY$17-1)=Simulador!$F$72),ZX48,0)</f>
        <v>0</v>
      </c>
      <c r="ZZ43" s="38" cm="1">
        <f t="array" ref="ZZ43">+IF((INDEX($C$17:$AAT$17,ZZ$17-1)=Simulador!$F$72),ZY48,0)</f>
        <v>0</v>
      </c>
      <c r="AAA43" s="38" cm="1">
        <f t="array" ref="AAA43">+IF((INDEX($C$17:$AAT$17,AAA$17-1)=Simulador!$F$72),ZZ48,0)</f>
        <v>0</v>
      </c>
      <c r="AAB43" s="38" cm="1">
        <f t="array" ref="AAB43">+IF((INDEX($C$17:$AAT$17,AAB$17-1)=Simulador!$F$72),AAA48,0)</f>
        <v>0</v>
      </c>
      <c r="AAC43" s="38" cm="1">
        <f t="array" ref="AAC43">+IF((INDEX($C$17:$AAT$17,AAC$17-1)=Simulador!$F$72),AAB48,0)</f>
        <v>0</v>
      </c>
      <c r="AAD43" s="38" cm="1">
        <f t="array" ref="AAD43">+IF((INDEX($C$17:$AAT$17,AAD$17-1)=Simulador!$F$72),AAC48,0)</f>
        <v>0</v>
      </c>
      <c r="AAE43" s="38" cm="1">
        <f t="array" ref="AAE43">+IF((INDEX($C$17:$AAT$17,AAE$17-1)=Simulador!$F$72),AAD48,0)</f>
        <v>0</v>
      </c>
      <c r="AAF43" s="38" cm="1">
        <f t="array" ref="AAF43">+IF((INDEX($C$17:$AAT$17,AAF$17-1)=Simulador!$F$72),AAE48,0)</f>
        <v>0</v>
      </c>
      <c r="AAG43" s="38" cm="1">
        <f t="array" ref="AAG43">+IF((INDEX($C$17:$AAT$17,AAG$17-1)=Simulador!$F$72),AAF48,0)</f>
        <v>0</v>
      </c>
      <c r="AAH43" s="38" cm="1">
        <f t="array" ref="AAH43">+IF((INDEX($C$17:$AAT$17,AAH$17-1)=Simulador!$F$72),AAG48,0)</f>
        <v>0</v>
      </c>
      <c r="AAI43" s="38" cm="1">
        <f t="array" ref="AAI43">+IF((INDEX($C$17:$AAT$17,AAI$17-1)=Simulador!$F$72),AAH48,0)</f>
        <v>0</v>
      </c>
      <c r="AAJ43" s="38" cm="1">
        <f t="array" ref="AAJ43">+IF((INDEX($C$17:$AAT$17,AAJ$17-1)=Simulador!$F$72),AAI48,0)</f>
        <v>0</v>
      </c>
      <c r="AAK43" s="38" cm="1">
        <f t="array" ref="AAK43">+IF((INDEX($C$17:$AAT$17,AAK$17-1)=Simulador!$F$72),AAJ48,0)</f>
        <v>0</v>
      </c>
      <c r="AAL43" s="38" cm="1">
        <f t="array" ref="AAL43">+IF((INDEX($C$17:$AAT$17,AAL$17-1)=Simulador!$F$72),AAK48,0)</f>
        <v>0</v>
      </c>
      <c r="AAM43" s="38" cm="1">
        <f t="array" ref="AAM43">+IF((INDEX($C$17:$AAT$17,AAM$17-1)=Simulador!$F$72),AAL48,0)</f>
        <v>0</v>
      </c>
      <c r="AAN43" s="38" cm="1">
        <f t="array" ref="AAN43">+IF((INDEX($C$17:$AAT$17,AAN$17-1)=Simulador!$F$72),AAM48,0)</f>
        <v>0</v>
      </c>
      <c r="AAO43" s="38" cm="1">
        <f t="array" ref="AAO43">+IF((INDEX($C$17:$AAT$17,AAO$17-1)=Simulador!$F$72),AAN48,0)</f>
        <v>0</v>
      </c>
      <c r="AAP43" s="38" cm="1">
        <f t="array" ref="AAP43">+IF((INDEX($C$17:$AAT$17,AAP$17-1)=Simulador!$F$72),AAO48,0)</f>
        <v>0</v>
      </c>
      <c r="AAQ43" s="38" cm="1">
        <f t="array" ref="AAQ43">+IF((INDEX($C$17:$AAT$17,AAQ$17-1)=Simulador!$F$72),AAP48,0)</f>
        <v>0</v>
      </c>
      <c r="AAR43" s="38" cm="1">
        <f t="array" ref="AAR43">+IF((INDEX($C$17:$AAT$17,AAR$17-1)=Simulador!$F$72),AAQ48,0)</f>
        <v>0</v>
      </c>
      <c r="AAS43" s="38" cm="1">
        <f t="array" ref="AAS43">+IF((INDEX($C$17:$AAT$17,AAS$17-1)=Simulador!$F$72),AAR48,0)</f>
        <v>0</v>
      </c>
      <c r="AAT43" s="38" cm="1">
        <f t="array" ref="AAT43">+IF((INDEX($C$17:$AAT$17,AAT$17-1)=Simulador!$F$72),AAS48,0)</f>
        <v>0</v>
      </c>
      <c r="AAU43" s="38" cm="1">
        <f t="array" ref="AAU43">+IF((INDEX($C$17:$AAT$17,AAU$17-1)=Simulador!$F$72),AAT48,0)</f>
        <v>0</v>
      </c>
    </row>
    <row r="44" spans="2:723" s="18" customFormat="1">
      <c r="B44" s="33" t="s">
        <v>26</v>
      </c>
      <c r="C44" s="38">
        <v>0</v>
      </c>
      <c r="D44" s="38">
        <f t="shared" ref="D44:BO44" ca="1" si="156">+IF(D$15="Sí",C47,0)</f>
        <v>0</v>
      </c>
      <c r="E44" s="38">
        <f t="shared" ca="1" si="156"/>
        <v>0</v>
      </c>
      <c r="F44" s="38">
        <f t="shared" ca="1" si="156"/>
        <v>0</v>
      </c>
      <c r="G44" s="38">
        <f t="shared" ca="1" si="156"/>
        <v>0</v>
      </c>
      <c r="H44" s="38">
        <f t="shared" ca="1" si="156"/>
        <v>0</v>
      </c>
      <c r="I44" s="38">
        <f t="shared" ca="1" si="156"/>
        <v>0</v>
      </c>
      <c r="J44" s="38">
        <f t="shared" ca="1" si="156"/>
        <v>0</v>
      </c>
      <c r="K44" s="38">
        <f t="shared" ca="1" si="156"/>
        <v>0</v>
      </c>
      <c r="L44" s="38">
        <f t="shared" ca="1" si="156"/>
        <v>0</v>
      </c>
      <c r="M44" s="38">
        <f t="shared" ca="1" si="156"/>
        <v>0</v>
      </c>
      <c r="N44" s="38">
        <f t="shared" ca="1" si="156"/>
        <v>0</v>
      </c>
      <c r="O44" s="38">
        <f t="shared" ca="1" si="156"/>
        <v>0</v>
      </c>
      <c r="P44" s="38">
        <f t="shared" ca="1" si="156"/>
        <v>0</v>
      </c>
      <c r="Q44" s="38">
        <f t="shared" ca="1" si="156"/>
        <v>0</v>
      </c>
      <c r="R44" s="38">
        <f t="shared" ca="1" si="156"/>
        <v>0</v>
      </c>
      <c r="S44" s="38">
        <f t="shared" ca="1" si="156"/>
        <v>0</v>
      </c>
      <c r="T44" s="38">
        <f t="shared" ca="1" si="156"/>
        <v>0</v>
      </c>
      <c r="U44" s="38">
        <f t="shared" ca="1" si="156"/>
        <v>0</v>
      </c>
      <c r="V44" s="38">
        <f t="shared" ca="1" si="156"/>
        <v>0</v>
      </c>
      <c r="W44" s="38">
        <f t="shared" ca="1" si="156"/>
        <v>0</v>
      </c>
      <c r="X44" s="38">
        <f t="shared" ca="1" si="156"/>
        <v>0</v>
      </c>
      <c r="Y44" s="38">
        <f t="shared" ca="1" si="156"/>
        <v>0</v>
      </c>
      <c r="Z44" s="38">
        <f t="shared" ca="1" si="156"/>
        <v>0</v>
      </c>
      <c r="AA44" s="38">
        <f t="shared" ca="1" si="156"/>
        <v>0</v>
      </c>
      <c r="AB44" s="38">
        <f t="shared" ca="1" si="156"/>
        <v>0.36000000000000004</v>
      </c>
      <c r="AC44" s="38">
        <f t="shared" ca="1" si="156"/>
        <v>0</v>
      </c>
      <c r="AD44" s="38">
        <f t="shared" ca="1" si="156"/>
        <v>0</v>
      </c>
      <c r="AE44" s="38">
        <f t="shared" ca="1" si="156"/>
        <v>0</v>
      </c>
      <c r="AF44" s="38">
        <f t="shared" ca="1" si="156"/>
        <v>0</v>
      </c>
      <c r="AG44" s="38">
        <f t="shared" ca="1" si="156"/>
        <v>0</v>
      </c>
      <c r="AH44" s="38">
        <f t="shared" ca="1" si="156"/>
        <v>0</v>
      </c>
      <c r="AI44" s="38">
        <f t="shared" ca="1" si="156"/>
        <v>0</v>
      </c>
      <c r="AJ44" s="38">
        <f t="shared" ca="1" si="156"/>
        <v>0</v>
      </c>
      <c r="AK44" s="38">
        <f t="shared" ca="1" si="156"/>
        <v>0</v>
      </c>
      <c r="AL44" s="38">
        <f t="shared" ca="1" si="156"/>
        <v>0</v>
      </c>
      <c r="AM44" s="38">
        <f t="shared" ca="1" si="156"/>
        <v>0</v>
      </c>
      <c r="AN44" s="38">
        <f t="shared" ca="1" si="156"/>
        <v>0</v>
      </c>
      <c r="AO44" s="38">
        <f t="shared" ca="1" si="156"/>
        <v>0</v>
      </c>
      <c r="AP44" s="38">
        <f t="shared" ca="1" si="156"/>
        <v>0</v>
      </c>
      <c r="AQ44" s="38">
        <f t="shared" ca="1" si="156"/>
        <v>0</v>
      </c>
      <c r="AR44" s="38">
        <f t="shared" ca="1" si="156"/>
        <v>0</v>
      </c>
      <c r="AS44" s="38">
        <f t="shared" ca="1" si="156"/>
        <v>0</v>
      </c>
      <c r="AT44" s="38">
        <f t="shared" ca="1" si="156"/>
        <v>0</v>
      </c>
      <c r="AU44" s="38">
        <f t="shared" ca="1" si="156"/>
        <v>0</v>
      </c>
      <c r="AV44" s="38">
        <f t="shared" ca="1" si="156"/>
        <v>0</v>
      </c>
      <c r="AW44" s="38">
        <f t="shared" ca="1" si="156"/>
        <v>0</v>
      </c>
      <c r="AX44" s="38">
        <f t="shared" ca="1" si="156"/>
        <v>0</v>
      </c>
      <c r="AY44" s="38">
        <f t="shared" ca="1" si="156"/>
        <v>0</v>
      </c>
      <c r="AZ44" s="38">
        <f t="shared" ca="1" si="156"/>
        <v>0</v>
      </c>
      <c r="BA44" s="38">
        <f t="shared" ca="1" si="156"/>
        <v>0</v>
      </c>
      <c r="BB44" s="38">
        <f t="shared" ca="1" si="156"/>
        <v>0</v>
      </c>
      <c r="BC44" s="38">
        <f t="shared" ca="1" si="156"/>
        <v>0</v>
      </c>
      <c r="BD44" s="38">
        <f t="shared" ca="1" si="156"/>
        <v>0</v>
      </c>
      <c r="BE44" s="38">
        <f t="shared" ca="1" si="156"/>
        <v>0</v>
      </c>
      <c r="BF44" s="38">
        <f t="shared" ca="1" si="156"/>
        <v>0</v>
      </c>
      <c r="BG44" s="38">
        <f t="shared" ca="1" si="156"/>
        <v>0.62000000000000022</v>
      </c>
      <c r="BH44" s="38">
        <f t="shared" ca="1" si="156"/>
        <v>0</v>
      </c>
      <c r="BI44" s="38">
        <f t="shared" ca="1" si="156"/>
        <v>0</v>
      </c>
      <c r="BJ44" s="38">
        <f t="shared" ca="1" si="156"/>
        <v>0</v>
      </c>
      <c r="BK44" s="38">
        <f t="shared" ca="1" si="156"/>
        <v>0</v>
      </c>
      <c r="BL44" s="38">
        <f t="shared" ca="1" si="156"/>
        <v>0</v>
      </c>
      <c r="BM44" s="38">
        <f t="shared" ca="1" si="156"/>
        <v>0</v>
      </c>
      <c r="BN44" s="38">
        <f t="shared" ca="1" si="156"/>
        <v>0</v>
      </c>
      <c r="BO44" s="38">
        <f t="shared" ca="1" si="156"/>
        <v>0</v>
      </c>
      <c r="BP44" s="38">
        <f t="shared" ref="BP44:EA44" ca="1" si="157">+IF(BP$15="Sí",BO47,0)</f>
        <v>0</v>
      </c>
      <c r="BQ44" s="38">
        <f t="shared" ca="1" si="157"/>
        <v>0</v>
      </c>
      <c r="BR44" s="38">
        <f t="shared" ca="1" si="157"/>
        <v>0</v>
      </c>
      <c r="BS44" s="38">
        <f t="shared" ca="1" si="157"/>
        <v>0</v>
      </c>
      <c r="BT44" s="38">
        <f t="shared" ca="1" si="157"/>
        <v>0</v>
      </c>
      <c r="BU44" s="38">
        <f t="shared" ca="1" si="157"/>
        <v>0</v>
      </c>
      <c r="BV44" s="38">
        <f t="shared" ca="1" si="157"/>
        <v>0</v>
      </c>
      <c r="BW44" s="38">
        <f t="shared" ca="1" si="157"/>
        <v>0</v>
      </c>
      <c r="BX44" s="38">
        <f t="shared" ca="1" si="157"/>
        <v>0</v>
      </c>
      <c r="BY44" s="38">
        <f t="shared" ca="1" si="157"/>
        <v>0</v>
      </c>
      <c r="BZ44" s="38">
        <f t="shared" ca="1" si="157"/>
        <v>0</v>
      </c>
      <c r="CA44" s="38">
        <f t="shared" ca="1" si="157"/>
        <v>0</v>
      </c>
      <c r="CB44" s="38">
        <f t="shared" ca="1" si="157"/>
        <v>0</v>
      </c>
      <c r="CC44" s="38">
        <f t="shared" ca="1" si="157"/>
        <v>0</v>
      </c>
      <c r="CD44" s="38">
        <f t="shared" ca="1" si="157"/>
        <v>0</v>
      </c>
      <c r="CE44" s="38">
        <f t="shared" ca="1" si="157"/>
        <v>0</v>
      </c>
      <c r="CF44" s="38">
        <f t="shared" ca="1" si="157"/>
        <v>0</v>
      </c>
      <c r="CG44" s="38">
        <f t="shared" ca="1" si="157"/>
        <v>0</v>
      </c>
      <c r="CH44" s="38">
        <f t="shared" ca="1" si="157"/>
        <v>0</v>
      </c>
      <c r="CI44" s="38">
        <f t="shared" ca="1" si="157"/>
        <v>0</v>
      </c>
      <c r="CJ44" s="38">
        <f t="shared" ca="1" si="157"/>
        <v>0</v>
      </c>
      <c r="CK44" s="38">
        <f t="shared" ca="1" si="157"/>
        <v>0.70000000000000029</v>
      </c>
      <c r="CL44" s="38">
        <f t="shared" ca="1" si="157"/>
        <v>0</v>
      </c>
      <c r="CM44" s="38">
        <f t="shared" ca="1" si="157"/>
        <v>0</v>
      </c>
      <c r="CN44" s="38">
        <f t="shared" ca="1" si="157"/>
        <v>0</v>
      </c>
      <c r="CO44" s="38">
        <f t="shared" ca="1" si="157"/>
        <v>0</v>
      </c>
      <c r="CP44" s="38">
        <f t="shared" ca="1" si="157"/>
        <v>0</v>
      </c>
      <c r="CQ44" s="38">
        <f t="shared" ca="1" si="157"/>
        <v>0</v>
      </c>
      <c r="CR44" s="38">
        <f t="shared" ca="1" si="157"/>
        <v>0</v>
      </c>
      <c r="CS44" s="38">
        <f t="shared" ca="1" si="157"/>
        <v>0</v>
      </c>
      <c r="CT44" s="38">
        <f t="shared" ca="1" si="157"/>
        <v>0</v>
      </c>
      <c r="CU44" s="38">
        <f t="shared" ca="1" si="157"/>
        <v>0</v>
      </c>
      <c r="CV44" s="38">
        <f t="shared" ca="1" si="157"/>
        <v>0</v>
      </c>
      <c r="CW44" s="38">
        <f t="shared" ca="1" si="157"/>
        <v>0</v>
      </c>
      <c r="CX44" s="38">
        <f t="shared" ca="1" si="157"/>
        <v>0</v>
      </c>
      <c r="CY44" s="38">
        <f t="shared" ca="1" si="157"/>
        <v>0</v>
      </c>
      <c r="CZ44" s="38">
        <f t="shared" ca="1" si="157"/>
        <v>0</v>
      </c>
      <c r="DA44" s="38">
        <f t="shared" ca="1" si="157"/>
        <v>0</v>
      </c>
      <c r="DB44" s="38">
        <f t="shared" ca="1" si="157"/>
        <v>0</v>
      </c>
      <c r="DC44" s="38">
        <f t="shared" ca="1" si="157"/>
        <v>0</v>
      </c>
      <c r="DD44" s="38">
        <f t="shared" ca="1" si="157"/>
        <v>0</v>
      </c>
      <c r="DE44" s="38">
        <f t="shared" ca="1" si="157"/>
        <v>0</v>
      </c>
      <c r="DF44" s="38">
        <f t="shared" ca="1" si="157"/>
        <v>0</v>
      </c>
      <c r="DG44" s="38">
        <f t="shared" ca="1" si="157"/>
        <v>0</v>
      </c>
      <c r="DH44" s="38">
        <f t="shared" ca="1" si="157"/>
        <v>0</v>
      </c>
      <c r="DI44" s="38">
        <f t="shared" ca="1" si="157"/>
        <v>0</v>
      </c>
      <c r="DJ44" s="38">
        <f t="shared" ca="1" si="157"/>
        <v>0</v>
      </c>
      <c r="DK44" s="38">
        <f t="shared" ca="1" si="157"/>
        <v>0</v>
      </c>
      <c r="DL44" s="38">
        <f t="shared" ca="1" si="157"/>
        <v>0</v>
      </c>
      <c r="DM44" s="38">
        <f t="shared" ca="1" si="157"/>
        <v>0</v>
      </c>
      <c r="DN44" s="38">
        <f t="shared" ca="1" si="157"/>
        <v>0</v>
      </c>
      <c r="DO44" s="38">
        <f t="shared" ca="1" si="157"/>
        <v>0.90000000000000058</v>
      </c>
      <c r="DP44" s="38">
        <f t="shared" ca="1" si="157"/>
        <v>0</v>
      </c>
      <c r="DQ44" s="38">
        <f t="shared" ca="1" si="157"/>
        <v>0</v>
      </c>
      <c r="DR44" s="38">
        <f t="shared" ca="1" si="157"/>
        <v>0</v>
      </c>
      <c r="DS44" s="38">
        <f t="shared" ca="1" si="157"/>
        <v>0</v>
      </c>
      <c r="DT44" s="38">
        <f t="shared" ca="1" si="157"/>
        <v>0</v>
      </c>
      <c r="DU44" s="38">
        <f t="shared" ca="1" si="157"/>
        <v>0</v>
      </c>
      <c r="DV44" s="38">
        <f t="shared" ca="1" si="157"/>
        <v>0</v>
      </c>
      <c r="DW44" s="38">
        <f t="shared" ca="1" si="157"/>
        <v>0</v>
      </c>
      <c r="DX44" s="38">
        <f t="shared" ca="1" si="157"/>
        <v>0</v>
      </c>
      <c r="DY44" s="38">
        <f t="shared" ca="1" si="157"/>
        <v>0</v>
      </c>
      <c r="DZ44" s="38">
        <f t="shared" ca="1" si="157"/>
        <v>0</v>
      </c>
      <c r="EA44" s="38">
        <f t="shared" ca="1" si="157"/>
        <v>0</v>
      </c>
      <c r="EB44" s="38">
        <f t="shared" ref="EB44:GM44" ca="1" si="158">+IF(EB$15="Sí",EA47,0)</f>
        <v>0</v>
      </c>
      <c r="EC44" s="38">
        <f t="shared" ca="1" si="158"/>
        <v>0</v>
      </c>
      <c r="ED44" s="38">
        <f t="shared" ca="1" si="158"/>
        <v>0</v>
      </c>
      <c r="EE44" s="38">
        <f t="shared" ca="1" si="158"/>
        <v>0</v>
      </c>
      <c r="EF44" s="38">
        <f t="shared" ca="1" si="158"/>
        <v>0</v>
      </c>
      <c r="EG44" s="38">
        <f t="shared" ca="1" si="158"/>
        <v>0</v>
      </c>
      <c r="EH44" s="38">
        <f t="shared" ca="1" si="158"/>
        <v>0</v>
      </c>
      <c r="EI44" s="38">
        <f t="shared" ca="1" si="158"/>
        <v>0</v>
      </c>
      <c r="EJ44" s="38">
        <f t="shared" ca="1" si="158"/>
        <v>0</v>
      </c>
      <c r="EK44" s="38">
        <f t="shared" ca="1" si="158"/>
        <v>0</v>
      </c>
      <c r="EL44" s="38">
        <f t="shared" ca="1" si="158"/>
        <v>0</v>
      </c>
      <c r="EM44" s="38">
        <f t="shared" ca="1" si="158"/>
        <v>0</v>
      </c>
      <c r="EN44" s="38">
        <f t="shared" ca="1" si="158"/>
        <v>0</v>
      </c>
      <c r="EO44" s="38">
        <f t="shared" ca="1" si="158"/>
        <v>0</v>
      </c>
      <c r="EP44" s="38">
        <f t="shared" ca="1" si="158"/>
        <v>0</v>
      </c>
      <c r="EQ44" s="38">
        <f t="shared" ca="1" si="158"/>
        <v>0</v>
      </c>
      <c r="ER44" s="38">
        <f t="shared" ca="1" si="158"/>
        <v>0</v>
      </c>
      <c r="ES44" s="38">
        <f t="shared" ca="1" si="158"/>
        <v>0</v>
      </c>
      <c r="ET44" s="38">
        <f t="shared" ca="1" si="158"/>
        <v>1.0300000000000007</v>
      </c>
      <c r="EU44" s="38">
        <f t="shared" ca="1" si="158"/>
        <v>0</v>
      </c>
      <c r="EV44" s="38">
        <f t="shared" ca="1" si="158"/>
        <v>0</v>
      </c>
      <c r="EW44" s="38">
        <f t="shared" ca="1" si="158"/>
        <v>0</v>
      </c>
      <c r="EX44" s="38">
        <f t="shared" ca="1" si="158"/>
        <v>0</v>
      </c>
      <c r="EY44" s="38">
        <f t="shared" ca="1" si="158"/>
        <v>0</v>
      </c>
      <c r="EZ44" s="38">
        <f t="shared" ca="1" si="158"/>
        <v>0</v>
      </c>
      <c r="FA44" s="38">
        <f t="shared" ca="1" si="158"/>
        <v>0</v>
      </c>
      <c r="FB44" s="38">
        <f t="shared" ca="1" si="158"/>
        <v>0</v>
      </c>
      <c r="FC44" s="38">
        <f t="shared" ca="1" si="158"/>
        <v>0</v>
      </c>
      <c r="FD44" s="38">
        <f t="shared" ca="1" si="158"/>
        <v>0</v>
      </c>
      <c r="FE44" s="38">
        <f t="shared" ca="1" si="158"/>
        <v>0</v>
      </c>
      <c r="FF44" s="38">
        <f t="shared" ca="1" si="158"/>
        <v>0</v>
      </c>
      <c r="FG44" s="38">
        <f t="shared" ca="1" si="158"/>
        <v>0</v>
      </c>
      <c r="FH44" s="38">
        <f t="shared" ca="1" si="158"/>
        <v>0</v>
      </c>
      <c r="FI44" s="38">
        <f t="shared" ca="1" si="158"/>
        <v>0</v>
      </c>
      <c r="FJ44" s="38">
        <f t="shared" ca="1" si="158"/>
        <v>0</v>
      </c>
      <c r="FK44" s="38">
        <f t="shared" ca="1" si="158"/>
        <v>0</v>
      </c>
      <c r="FL44" s="38">
        <f t="shared" ca="1" si="158"/>
        <v>0</v>
      </c>
      <c r="FM44" s="38">
        <f t="shared" ca="1" si="158"/>
        <v>0</v>
      </c>
      <c r="FN44" s="38">
        <f t="shared" ca="1" si="158"/>
        <v>0</v>
      </c>
      <c r="FO44" s="38">
        <f t="shared" ca="1" si="158"/>
        <v>0</v>
      </c>
      <c r="FP44" s="38">
        <f t="shared" ca="1" si="158"/>
        <v>0</v>
      </c>
      <c r="FQ44" s="38">
        <f t="shared" ca="1" si="158"/>
        <v>0</v>
      </c>
      <c r="FR44" s="38">
        <f t="shared" ca="1" si="158"/>
        <v>0</v>
      </c>
      <c r="FS44" s="38">
        <f t="shared" ca="1" si="158"/>
        <v>0</v>
      </c>
      <c r="FT44" s="38">
        <f t="shared" ca="1" si="158"/>
        <v>0</v>
      </c>
      <c r="FU44" s="38">
        <f t="shared" ca="1" si="158"/>
        <v>0</v>
      </c>
      <c r="FV44" s="38">
        <f t="shared" ca="1" si="158"/>
        <v>0</v>
      </c>
      <c r="FW44" s="38">
        <f t="shared" ca="1" si="158"/>
        <v>0</v>
      </c>
      <c r="FX44" s="38">
        <f t="shared" ca="1" si="158"/>
        <v>1.2000000000000004</v>
      </c>
      <c r="FY44" s="38">
        <f t="shared" ca="1" si="158"/>
        <v>0</v>
      </c>
      <c r="FZ44" s="38">
        <f t="shared" ca="1" si="158"/>
        <v>0</v>
      </c>
      <c r="GA44" s="38">
        <f t="shared" ca="1" si="158"/>
        <v>0</v>
      </c>
      <c r="GB44" s="38">
        <f t="shared" ca="1" si="158"/>
        <v>0</v>
      </c>
      <c r="GC44" s="38">
        <f t="shared" ca="1" si="158"/>
        <v>0</v>
      </c>
      <c r="GD44" s="38">
        <f t="shared" ca="1" si="158"/>
        <v>0</v>
      </c>
      <c r="GE44" s="38">
        <f t="shared" ca="1" si="158"/>
        <v>0</v>
      </c>
      <c r="GF44" s="38">
        <f t="shared" ca="1" si="158"/>
        <v>0</v>
      </c>
      <c r="GG44" s="38">
        <f t="shared" ca="1" si="158"/>
        <v>0</v>
      </c>
      <c r="GH44" s="38">
        <f t="shared" ca="1" si="158"/>
        <v>0</v>
      </c>
      <c r="GI44" s="38">
        <f t="shared" ca="1" si="158"/>
        <v>0</v>
      </c>
      <c r="GJ44" s="38">
        <f t="shared" ca="1" si="158"/>
        <v>0</v>
      </c>
      <c r="GK44" s="38">
        <f t="shared" ca="1" si="158"/>
        <v>0</v>
      </c>
      <c r="GL44" s="38">
        <f t="shared" ca="1" si="158"/>
        <v>0</v>
      </c>
      <c r="GM44" s="38">
        <f t="shared" ca="1" si="158"/>
        <v>0</v>
      </c>
      <c r="GN44" s="38">
        <f t="shared" ref="GN44:IY44" ca="1" si="159">+IF(GN$15="Sí",GM47,0)</f>
        <v>0</v>
      </c>
      <c r="GO44" s="38">
        <f t="shared" ca="1" si="159"/>
        <v>0</v>
      </c>
      <c r="GP44" s="38">
        <f t="shared" ca="1" si="159"/>
        <v>0</v>
      </c>
      <c r="GQ44" s="38">
        <f t="shared" ca="1" si="159"/>
        <v>0</v>
      </c>
      <c r="GR44" s="38">
        <f t="shared" ca="1" si="159"/>
        <v>0</v>
      </c>
      <c r="GS44" s="38">
        <f t="shared" ca="1" si="159"/>
        <v>0</v>
      </c>
      <c r="GT44" s="38">
        <f t="shared" ca="1" si="159"/>
        <v>0</v>
      </c>
      <c r="GU44" s="38">
        <f t="shared" ca="1" si="159"/>
        <v>0</v>
      </c>
      <c r="GV44" s="38">
        <f t="shared" ca="1" si="159"/>
        <v>0</v>
      </c>
      <c r="GW44" s="38">
        <f t="shared" ca="1" si="159"/>
        <v>0</v>
      </c>
      <c r="GX44" s="38">
        <f t="shared" ca="1" si="159"/>
        <v>0</v>
      </c>
      <c r="GY44" s="38">
        <f t="shared" ca="1" si="159"/>
        <v>0</v>
      </c>
      <c r="GZ44" s="38">
        <f t="shared" ca="1" si="159"/>
        <v>0</v>
      </c>
      <c r="HA44" s="38">
        <f t="shared" ca="1" si="159"/>
        <v>0</v>
      </c>
      <c r="HB44" s="38">
        <f t="shared" ca="1" si="159"/>
        <v>1.2900000000000005</v>
      </c>
      <c r="HC44" s="38">
        <f t="shared" ca="1" si="159"/>
        <v>0</v>
      </c>
      <c r="HD44" s="38">
        <f t="shared" ca="1" si="159"/>
        <v>0</v>
      </c>
      <c r="HE44" s="38">
        <f t="shared" ca="1" si="159"/>
        <v>0</v>
      </c>
      <c r="HF44" s="38">
        <f t="shared" ca="1" si="159"/>
        <v>0</v>
      </c>
      <c r="HG44" s="38">
        <f t="shared" ca="1" si="159"/>
        <v>0</v>
      </c>
      <c r="HH44" s="38">
        <f t="shared" ca="1" si="159"/>
        <v>0</v>
      </c>
      <c r="HI44" s="38">
        <f t="shared" ca="1" si="159"/>
        <v>0</v>
      </c>
      <c r="HJ44" s="38">
        <f t="shared" ca="1" si="159"/>
        <v>0</v>
      </c>
      <c r="HK44" s="38">
        <f t="shared" ca="1" si="159"/>
        <v>0</v>
      </c>
      <c r="HL44" s="38">
        <f t="shared" ca="1" si="159"/>
        <v>0</v>
      </c>
      <c r="HM44" s="38">
        <f t="shared" ca="1" si="159"/>
        <v>0</v>
      </c>
      <c r="HN44" s="38">
        <f t="shared" ca="1" si="159"/>
        <v>0</v>
      </c>
      <c r="HO44" s="38">
        <f t="shared" ca="1" si="159"/>
        <v>0</v>
      </c>
      <c r="HP44" s="38">
        <f t="shared" ca="1" si="159"/>
        <v>0</v>
      </c>
      <c r="HQ44" s="38">
        <f t="shared" ca="1" si="159"/>
        <v>0</v>
      </c>
      <c r="HR44" s="38">
        <f t="shared" ca="1" si="159"/>
        <v>0</v>
      </c>
      <c r="HS44" s="38">
        <f t="shared" ca="1" si="159"/>
        <v>0</v>
      </c>
      <c r="HT44" s="38">
        <f t="shared" ca="1" si="159"/>
        <v>0</v>
      </c>
      <c r="HU44" s="38">
        <f t="shared" ca="1" si="159"/>
        <v>0</v>
      </c>
      <c r="HV44" s="38">
        <f t="shared" ca="1" si="159"/>
        <v>0</v>
      </c>
      <c r="HW44" s="38">
        <f t="shared" ca="1" si="159"/>
        <v>0</v>
      </c>
      <c r="HX44" s="38">
        <f t="shared" ca="1" si="159"/>
        <v>0</v>
      </c>
      <c r="HY44" s="38">
        <f t="shared" ca="1" si="159"/>
        <v>0</v>
      </c>
      <c r="HZ44" s="38">
        <f t="shared" ca="1" si="159"/>
        <v>0</v>
      </c>
      <c r="IA44" s="38">
        <f t="shared" ca="1" si="159"/>
        <v>0</v>
      </c>
      <c r="IB44" s="38">
        <f t="shared" ca="1" si="159"/>
        <v>0</v>
      </c>
      <c r="IC44" s="38">
        <f t="shared" ca="1" si="159"/>
        <v>0</v>
      </c>
      <c r="ID44" s="38">
        <f t="shared" ca="1" si="159"/>
        <v>1.4000000000000006</v>
      </c>
      <c r="IE44" s="38">
        <f t="shared" ca="1" si="159"/>
        <v>0</v>
      </c>
      <c r="IF44" s="38">
        <f t="shared" ca="1" si="159"/>
        <v>0</v>
      </c>
      <c r="IG44" s="38">
        <f t="shared" ca="1" si="159"/>
        <v>0</v>
      </c>
      <c r="IH44" s="38">
        <f t="shared" ca="1" si="159"/>
        <v>0</v>
      </c>
      <c r="II44" s="38">
        <f t="shared" ca="1" si="159"/>
        <v>0</v>
      </c>
      <c r="IJ44" s="38">
        <f t="shared" ca="1" si="159"/>
        <v>0</v>
      </c>
      <c r="IK44" s="38">
        <f t="shared" ca="1" si="159"/>
        <v>0</v>
      </c>
      <c r="IL44" s="38">
        <f t="shared" ca="1" si="159"/>
        <v>0</v>
      </c>
      <c r="IM44" s="38">
        <f t="shared" ca="1" si="159"/>
        <v>0</v>
      </c>
      <c r="IN44" s="38">
        <f t="shared" ca="1" si="159"/>
        <v>0</v>
      </c>
      <c r="IO44" s="38">
        <f t="shared" ca="1" si="159"/>
        <v>0</v>
      </c>
      <c r="IP44" s="38">
        <f t="shared" ca="1" si="159"/>
        <v>0</v>
      </c>
      <c r="IQ44" s="38">
        <f t="shared" ca="1" si="159"/>
        <v>0</v>
      </c>
      <c r="IR44" s="38">
        <f t="shared" ca="1" si="159"/>
        <v>0</v>
      </c>
      <c r="IS44" s="38">
        <f t="shared" ca="1" si="159"/>
        <v>0</v>
      </c>
      <c r="IT44" s="38">
        <f t="shared" ca="1" si="159"/>
        <v>0</v>
      </c>
      <c r="IU44" s="38">
        <f t="shared" ca="1" si="159"/>
        <v>0</v>
      </c>
      <c r="IV44" s="38">
        <f t="shared" ca="1" si="159"/>
        <v>0</v>
      </c>
      <c r="IW44" s="38">
        <f t="shared" ca="1" si="159"/>
        <v>0</v>
      </c>
      <c r="IX44" s="38">
        <f t="shared" ca="1" si="159"/>
        <v>0</v>
      </c>
      <c r="IY44" s="38">
        <f t="shared" ca="1" si="159"/>
        <v>0</v>
      </c>
      <c r="IZ44" s="38">
        <f t="shared" ref="IZ44:LK44" ca="1" si="160">+IF(IZ$15="Sí",IY47,0)</f>
        <v>0</v>
      </c>
      <c r="JA44" s="38">
        <f t="shared" ca="1" si="160"/>
        <v>0</v>
      </c>
      <c r="JB44" s="38">
        <f t="shared" ca="1" si="160"/>
        <v>0</v>
      </c>
      <c r="JC44" s="38">
        <f t="shared" ca="1" si="160"/>
        <v>0</v>
      </c>
      <c r="JD44" s="38">
        <f t="shared" ca="1" si="160"/>
        <v>0</v>
      </c>
      <c r="JE44" s="38">
        <f t="shared" ca="1" si="160"/>
        <v>0</v>
      </c>
      <c r="JF44" s="38">
        <f t="shared" ca="1" si="160"/>
        <v>0</v>
      </c>
      <c r="JG44" s="38">
        <f t="shared" ca="1" si="160"/>
        <v>0</v>
      </c>
      <c r="JH44" s="38">
        <f t="shared" ca="1" si="160"/>
        <v>0</v>
      </c>
      <c r="JI44" s="38">
        <f t="shared" ca="1" si="160"/>
        <v>0</v>
      </c>
      <c r="JJ44" s="38">
        <f t="shared" ca="1" si="160"/>
        <v>0</v>
      </c>
      <c r="JK44" s="38">
        <f t="shared" ca="1" si="160"/>
        <v>1.7600000000000009</v>
      </c>
      <c r="JL44" s="38">
        <f t="shared" ca="1" si="160"/>
        <v>0</v>
      </c>
      <c r="JM44" s="38">
        <f t="shared" ca="1" si="160"/>
        <v>0</v>
      </c>
      <c r="JN44" s="38">
        <f t="shared" ca="1" si="160"/>
        <v>0</v>
      </c>
      <c r="JO44" s="38">
        <f t="shared" ca="1" si="160"/>
        <v>0</v>
      </c>
      <c r="JP44" s="38">
        <f t="shared" ca="1" si="160"/>
        <v>0</v>
      </c>
      <c r="JQ44" s="38">
        <f t="shared" ca="1" si="160"/>
        <v>0</v>
      </c>
      <c r="JR44" s="38">
        <f t="shared" ca="1" si="160"/>
        <v>0</v>
      </c>
      <c r="JS44" s="38">
        <f t="shared" ca="1" si="160"/>
        <v>0</v>
      </c>
      <c r="JT44" s="38">
        <f t="shared" ca="1" si="160"/>
        <v>0</v>
      </c>
      <c r="JU44" s="38">
        <f t="shared" ca="1" si="160"/>
        <v>0</v>
      </c>
      <c r="JV44" s="38">
        <f t="shared" ca="1" si="160"/>
        <v>0</v>
      </c>
      <c r="JW44" s="38">
        <f t="shared" ca="1" si="160"/>
        <v>0</v>
      </c>
      <c r="JX44" s="38">
        <f t="shared" ca="1" si="160"/>
        <v>0</v>
      </c>
      <c r="JY44" s="38">
        <f t="shared" ca="1" si="160"/>
        <v>0</v>
      </c>
      <c r="JZ44" s="38">
        <f t="shared" ca="1" si="160"/>
        <v>0</v>
      </c>
      <c r="KA44" s="38">
        <f t="shared" ca="1" si="160"/>
        <v>0</v>
      </c>
      <c r="KB44" s="38">
        <f t="shared" ca="1" si="160"/>
        <v>0</v>
      </c>
      <c r="KC44" s="38">
        <f t="shared" ca="1" si="160"/>
        <v>0</v>
      </c>
      <c r="KD44" s="38">
        <f t="shared" ca="1" si="160"/>
        <v>0</v>
      </c>
      <c r="KE44" s="38">
        <f t="shared" ca="1" si="160"/>
        <v>0</v>
      </c>
      <c r="KF44" s="38">
        <f t="shared" ca="1" si="160"/>
        <v>0</v>
      </c>
      <c r="KG44" s="38">
        <f t="shared" ca="1" si="160"/>
        <v>0</v>
      </c>
      <c r="KH44" s="38">
        <f t="shared" ca="1" si="160"/>
        <v>0</v>
      </c>
      <c r="KI44" s="38">
        <f t="shared" ca="1" si="160"/>
        <v>0</v>
      </c>
      <c r="KJ44" s="38">
        <f t="shared" ca="1" si="160"/>
        <v>0</v>
      </c>
      <c r="KK44" s="38">
        <f t="shared" ca="1" si="160"/>
        <v>0</v>
      </c>
      <c r="KL44" s="38">
        <f t="shared" ca="1" si="160"/>
        <v>0</v>
      </c>
      <c r="KM44" s="38">
        <f t="shared" ca="1" si="160"/>
        <v>0</v>
      </c>
      <c r="KN44" s="38">
        <f t="shared" ca="1" si="160"/>
        <v>1.7400000000000011</v>
      </c>
      <c r="KO44" s="38">
        <f t="shared" ca="1" si="160"/>
        <v>0</v>
      </c>
      <c r="KP44" s="38">
        <f t="shared" ca="1" si="160"/>
        <v>0</v>
      </c>
      <c r="KQ44" s="38">
        <f t="shared" ca="1" si="160"/>
        <v>0</v>
      </c>
      <c r="KR44" s="38">
        <f t="shared" ca="1" si="160"/>
        <v>0</v>
      </c>
      <c r="KS44" s="38">
        <f t="shared" ca="1" si="160"/>
        <v>0</v>
      </c>
      <c r="KT44" s="38">
        <f t="shared" ca="1" si="160"/>
        <v>0</v>
      </c>
      <c r="KU44" s="38">
        <f t="shared" ca="1" si="160"/>
        <v>0</v>
      </c>
      <c r="KV44" s="38">
        <f t="shared" ca="1" si="160"/>
        <v>0</v>
      </c>
      <c r="KW44" s="38">
        <f t="shared" ca="1" si="160"/>
        <v>0</v>
      </c>
      <c r="KX44" s="38">
        <f t="shared" ca="1" si="160"/>
        <v>0</v>
      </c>
      <c r="KY44" s="38">
        <f t="shared" ca="1" si="160"/>
        <v>0</v>
      </c>
      <c r="KZ44" s="38">
        <f t="shared" ca="1" si="160"/>
        <v>0</v>
      </c>
      <c r="LA44" s="38">
        <f t="shared" ca="1" si="160"/>
        <v>0</v>
      </c>
      <c r="LB44" s="38">
        <f t="shared" ca="1" si="160"/>
        <v>0</v>
      </c>
      <c r="LC44" s="38">
        <f t="shared" ca="1" si="160"/>
        <v>0</v>
      </c>
      <c r="LD44" s="38">
        <f t="shared" ca="1" si="160"/>
        <v>0</v>
      </c>
      <c r="LE44" s="38">
        <f t="shared" ca="1" si="160"/>
        <v>0</v>
      </c>
      <c r="LF44" s="38">
        <f t="shared" ca="1" si="160"/>
        <v>0</v>
      </c>
      <c r="LG44" s="38">
        <f t="shared" ca="1" si="160"/>
        <v>0</v>
      </c>
      <c r="LH44" s="38">
        <f t="shared" ca="1" si="160"/>
        <v>0</v>
      </c>
      <c r="LI44" s="38">
        <f t="shared" ca="1" si="160"/>
        <v>0</v>
      </c>
      <c r="LJ44" s="38">
        <f t="shared" ca="1" si="160"/>
        <v>0</v>
      </c>
      <c r="LK44" s="38">
        <f t="shared" ca="1" si="160"/>
        <v>0</v>
      </c>
      <c r="LL44" s="38">
        <f t="shared" ref="LL44:NW44" ca="1" si="161">+IF(LL$15="Sí",LK47,0)</f>
        <v>0</v>
      </c>
      <c r="LM44" s="38">
        <f t="shared" ca="1" si="161"/>
        <v>0</v>
      </c>
      <c r="LN44" s="38">
        <f t="shared" ca="1" si="161"/>
        <v>0</v>
      </c>
      <c r="LO44" s="38">
        <f t="shared" ca="1" si="161"/>
        <v>0</v>
      </c>
      <c r="LP44" s="38">
        <f t="shared" ca="1" si="161"/>
        <v>0</v>
      </c>
      <c r="LQ44" s="38">
        <f t="shared" ca="1" si="161"/>
        <v>0</v>
      </c>
      <c r="LR44" s="38">
        <f t="shared" ca="1" si="161"/>
        <v>0</v>
      </c>
      <c r="LS44" s="38">
        <f t="shared" ca="1" si="161"/>
        <v>0</v>
      </c>
      <c r="LT44" s="38">
        <f t="shared" ca="1" si="161"/>
        <v>2.0300000000000011</v>
      </c>
      <c r="LU44" s="38">
        <f t="shared" ca="1" si="161"/>
        <v>0</v>
      </c>
      <c r="LV44" s="38">
        <f t="shared" ca="1" si="161"/>
        <v>0</v>
      </c>
      <c r="LW44" s="38">
        <f t="shared" ca="1" si="161"/>
        <v>0</v>
      </c>
      <c r="LX44" s="38">
        <f t="shared" ca="1" si="161"/>
        <v>0</v>
      </c>
      <c r="LY44" s="38">
        <f t="shared" ca="1" si="161"/>
        <v>0</v>
      </c>
      <c r="LZ44" s="38">
        <f t="shared" ca="1" si="161"/>
        <v>0</v>
      </c>
      <c r="MA44" s="38">
        <f t="shared" ca="1" si="161"/>
        <v>0</v>
      </c>
      <c r="MB44" s="38">
        <f t="shared" ca="1" si="161"/>
        <v>0</v>
      </c>
      <c r="MC44" s="38">
        <f t="shared" ca="1" si="161"/>
        <v>0</v>
      </c>
      <c r="MD44" s="38">
        <f t="shared" ca="1" si="161"/>
        <v>0</v>
      </c>
      <c r="ME44" s="38">
        <f t="shared" ca="1" si="161"/>
        <v>0</v>
      </c>
      <c r="MF44" s="38">
        <f t="shared" ca="1" si="161"/>
        <v>0</v>
      </c>
      <c r="MG44" s="38">
        <f t="shared" ca="1" si="161"/>
        <v>0</v>
      </c>
      <c r="MH44" s="38">
        <f t="shared" ca="1" si="161"/>
        <v>0</v>
      </c>
      <c r="MI44" s="38">
        <f t="shared" ca="1" si="161"/>
        <v>0</v>
      </c>
      <c r="MJ44" s="38">
        <f t="shared" ca="1" si="161"/>
        <v>0</v>
      </c>
      <c r="MK44" s="38">
        <f t="shared" ca="1" si="161"/>
        <v>0</v>
      </c>
      <c r="ML44" s="38">
        <f t="shared" ca="1" si="161"/>
        <v>0</v>
      </c>
      <c r="MM44" s="38">
        <f t="shared" ca="1" si="161"/>
        <v>0</v>
      </c>
      <c r="MN44" s="38">
        <f t="shared" ca="1" si="161"/>
        <v>0</v>
      </c>
      <c r="MO44" s="38">
        <f t="shared" ca="1" si="161"/>
        <v>0</v>
      </c>
      <c r="MP44" s="38">
        <f t="shared" ca="1" si="161"/>
        <v>0</v>
      </c>
      <c r="MQ44" s="38">
        <f t="shared" ca="1" si="161"/>
        <v>0</v>
      </c>
      <c r="MR44" s="38">
        <f t="shared" ca="1" si="161"/>
        <v>0</v>
      </c>
      <c r="MS44" s="38">
        <f t="shared" ca="1" si="161"/>
        <v>0</v>
      </c>
      <c r="MT44" s="38">
        <f t="shared" ca="1" si="161"/>
        <v>0</v>
      </c>
      <c r="MU44" s="38">
        <f t="shared" ca="1" si="161"/>
        <v>0</v>
      </c>
      <c r="MV44" s="38">
        <f t="shared" ca="1" si="161"/>
        <v>0</v>
      </c>
      <c r="MW44" s="38">
        <f t="shared" ca="1" si="161"/>
        <v>0</v>
      </c>
      <c r="MX44" s="38">
        <f t="shared" ca="1" si="161"/>
        <v>2.100000000000001</v>
      </c>
      <c r="MY44" s="38">
        <f t="shared" ca="1" si="161"/>
        <v>0</v>
      </c>
      <c r="MZ44" s="38">
        <f t="shared" ca="1" si="161"/>
        <v>0</v>
      </c>
      <c r="NA44" s="38">
        <f t="shared" ca="1" si="161"/>
        <v>0</v>
      </c>
      <c r="NB44" s="38">
        <f t="shared" ca="1" si="161"/>
        <v>0</v>
      </c>
      <c r="NC44" s="38">
        <f t="shared" ca="1" si="161"/>
        <v>0</v>
      </c>
      <c r="ND44" s="38">
        <f t="shared" ca="1" si="161"/>
        <v>0</v>
      </c>
      <c r="NE44" s="38">
        <f t="shared" ca="1" si="161"/>
        <v>0</v>
      </c>
      <c r="NF44" s="38">
        <f t="shared" ca="1" si="161"/>
        <v>0</v>
      </c>
      <c r="NG44" s="38">
        <f t="shared" ca="1" si="161"/>
        <v>0</v>
      </c>
      <c r="NH44" s="38">
        <f t="shared" ca="1" si="161"/>
        <v>0</v>
      </c>
      <c r="NI44" s="38">
        <f t="shared" ca="1" si="161"/>
        <v>0</v>
      </c>
      <c r="NJ44" s="38">
        <f t="shared" ca="1" si="161"/>
        <v>0</v>
      </c>
      <c r="NK44" s="38">
        <f t="shared" ca="1" si="161"/>
        <v>0</v>
      </c>
      <c r="NL44" s="38">
        <f t="shared" ca="1" si="161"/>
        <v>0</v>
      </c>
      <c r="NM44" s="38">
        <f t="shared" ca="1" si="161"/>
        <v>0</v>
      </c>
      <c r="NN44" s="38">
        <f t="shared" ca="1" si="161"/>
        <v>0</v>
      </c>
      <c r="NO44" s="38">
        <f t="shared" ca="1" si="161"/>
        <v>0</v>
      </c>
      <c r="NP44" s="38">
        <f t="shared" ca="1" si="161"/>
        <v>0</v>
      </c>
      <c r="NQ44" s="38">
        <f t="shared" ca="1" si="161"/>
        <v>0</v>
      </c>
      <c r="NR44" s="38">
        <f t="shared" ca="1" si="161"/>
        <v>0</v>
      </c>
      <c r="NS44" s="38">
        <f t="shared" ca="1" si="161"/>
        <v>0</v>
      </c>
      <c r="NT44" s="38">
        <f t="shared" ca="1" si="161"/>
        <v>0</v>
      </c>
      <c r="NU44" s="38">
        <f t="shared" ca="1" si="161"/>
        <v>0</v>
      </c>
      <c r="NV44" s="38">
        <f t="shared" ca="1" si="161"/>
        <v>0</v>
      </c>
      <c r="NW44" s="38">
        <f t="shared" ca="1" si="161"/>
        <v>0</v>
      </c>
      <c r="NX44" s="38">
        <f t="shared" ref="NX44:QI44" ca="1" si="162">+IF(NX$15="Sí",NW47,0)</f>
        <v>0</v>
      </c>
      <c r="NY44" s="38">
        <f t="shared" ca="1" si="162"/>
        <v>0</v>
      </c>
      <c r="NZ44" s="38">
        <f t="shared" ca="1" si="162"/>
        <v>0</v>
      </c>
      <c r="OA44" s="38">
        <f t="shared" ca="1" si="162"/>
        <v>0</v>
      </c>
      <c r="OB44" s="38">
        <f t="shared" ca="1" si="162"/>
        <v>2.2000000000000015</v>
      </c>
      <c r="OC44" s="38">
        <f t="shared" ca="1" si="162"/>
        <v>0</v>
      </c>
      <c r="OD44" s="38">
        <f t="shared" ca="1" si="162"/>
        <v>0</v>
      </c>
      <c r="OE44" s="38">
        <f t="shared" ca="1" si="162"/>
        <v>0</v>
      </c>
      <c r="OF44" s="38">
        <f t="shared" ca="1" si="162"/>
        <v>0</v>
      </c>
      <c r="OG44" s="38">
        <f t="shared" ca="1" si="162"/>
        <v>0</v>
      </c>
      <c r="OH44" s="38">
        <f t="shared" ca="1" si="162"/>
        <v>0</v>
      </c>
      <c r="OI44" s="38">
        <f t="shared" ca="1" si="162"/>
        <v>0</v>
      </c>
      <c r="OJ44" s="38">
        <f t="shared" ca="1" si="162"/>
        <v>0</v>
      </c>
      <c r="OK44" s="38">
        <f t="shared" ca="1" si="162"/>
        <v>0</v>
      </c>
      <c r="OL44" s="38">
        <f t="shared" ca="1" si="162"/>
        <v>0</v>
      </c>
      <c r="OM44" s="38">
        <f t="shared" ca="1" si="162"/>
        <v>0</v>
      </c>
      <c r="ON44" s="38">
        <f t="shared" ca="1" si="162"/>
        <v>0</v>
      </c>
      <c r="OO44" s="38">
        <f t="shared" ca="1" si="162"/>
        <v>0</v>
      </c>
      <c r="OP44" s="38">
        <f t="shared" ca="1" si="162"/>
        <v>0</v>
      </c>
      <c r="OQ44" s="38">
        <f t="shared" ca="1" si="162"/>
        <v>0</v>
      </c>
      <c r="OR44" s="38">
        <f t="shared" ca="1" si="162"/>
        <v>0</v>
      </c>
      <c r="OS44" s="38">
        <f t="shared" ca="1" si="162"/>
        <v>0</v>
      </c>
      <c r="OT44" s="38">
        <f t="shared" ca="1" si="162"/>
        <v>0</v>
      </c>
      <c r="OU44" s="38">
        <f t="shared" ca="1" si="162"/>
        <v>0</v>
      </c>
      <c r="OV44" s="38">
        <f t="shared" ca="1" si="162"/>
        <v>0</v>
      </c>
      <c r="OW44" s="38">
        <f t="shared" ca="1" si="162"/>
        <v>0</v>
      </c>
      <c r="OX44" s="38">
        <f t="shared" ca="1" si="162"/>
        <v>0</v>
      </c>
      <c r="OY44" s="38">
        <f t="shared" ca="1" si="162"/>
        <v>0</v>
      </c>
      <c r="OZ44" s="38">
        <f t="shared" ca="1" si="162"/>
        <v>0</v>
      </c>
      <c r="PA44" s="38">
        <f t="shared" ca="1" si="162"/>
        <v>0</v>
      </c>
      <c r="PB44" s="38">
        <f t="shared" ca="1" si="162"/>
        <v>0</v>
      </c>
      <c r="PC44" s="38">
        <f t="shared" ca="1" si="162"/>
        <v>0</v>
      </c>
      <c r="PD44" s="38">
        <f t="shared" ca="1" si="162"/>
        <v>0</v>
      </c>
      <c r="PE44" s="38">
        <f t="shared" ca="1" si="162"/>
        <v>0</v>
      </c>
      <c r="PF44" s="38">
        <f t="shared" ca="1" si="162"/>
        <v>0</v>
      </c>
      <c r="PG44" s="38">
        <f t="shared" ca="1" si="162"/>
        <v>0</v>
      </c>
      <c r="PH44" s="38">
        <f t="shared" ca="1" si="162"/>
        <v>2.5600000000000009</v>
      </c>
      <c r="PI44" s="38">
        <f t="shared" ca="1" si="162"/>
        <v>0</v>
      </c>
      <c r="PJ44" s="38">
        <f t="shared" ca="1" si="162"/>
        <v>0</v>
      </c>
      <c r="PK44" s="38">
        <f t="shared" ca="1" si="162"/>
        <v>0</v>
      </c>
      <c r="PL44" s="38">
        <f t="shared" ca="1" si="162"/>
        <v>0</v>
      </c>
      <c r="PM44" s="38">
        <f t="shared" ca="1" si="162"/>
        <v>0</v>
      </c>
      <c r="PN44" s="38">
        <f t="shared" ca="1" si="162"/>
        <v>0</v>
      </c>
      <c r="PO44" s="38">
        <f t="shared" ca="1" si="162"/>
        <v>0</v>
      </c>
      <c r="PP44" s="38">
        <f t="shared" ca="1" si="162"/>
        <v>0</v>
      </c>
      <c r="PQ44" s="38">
        <f t="shared" ca="1" si="162"/>
        <v>0</v>
      </c>
      <c r="PR44" s="38">
        <f t="shared" ca="1" si="162"/>
        <v>0</v>
      </c>
      <c r="PS44" s="38">
        <f t="shared" ca="1" si="162"/>
        <v>0</v>
      </c>
      <c r="PT44" s="38">
        <f t="shared" ca="1" si="162"/>
        <v>0</v>
      </c>
      <c r="PU44" s="38">
        <f t="shared" ca="1" si="162"/>
        <v>0</v>
      </c>
      <c r="PV44" s="38">
        <f t="shared" ca="1" si="162"/>
        <v>0</v>
      </c>
      <c r="PW44" s="38">
        <f t="shared" ca="1" si="162"/>
        <v>0</v>
      </c>
      <c r="PX44" s="38">
        <f t="shared" ca="1" si="162"/>
        <v>0</v>
      </c>
      <c r="PY44" s="38">
        <f t="shared" ca="1" si="162"/>
        <v>0</v>
      </c>
      <c r="PZ44" s="38">
        <f t="shared" ca="1" si="162"/>
        <v>0</v>
      </c>
      <c r="QA44" s="38">
        <f t="shared" ca="1" si="162"/>
        <v>0</v>
      </c>
      <c r="QB44" s="38">
        <f t="shared" ca="1" si="162"/>
        <v>0</v>
      </c>
      <c r="QC44" s="38">
        <f t="shared" ca="1" si="162"/>
        <v>0</v>
      </c>
      <c r="QD44" s="38">
        <f t="shared" ca="1" si="162"/>
        <v>0</v>
      </c>
      <c r="QE44" s="38">
        <f t="shared" ca="1" si="162"/>
        <v>0</v>
      </c>
      <c r="QF44" s="38">
        <f t="shared" ca="1" si="162"/>
        <v>0</v>
      </c>
      <c r="QG44" s="38">
        <f t="shared" ca="1" si="162"/>
        <v>0</v>
      </c>
      <c r="QH44" s="38">
        <f t="shared" ca="1" si="162"/>
        <v>0</v>
      </c>
      <c r="QI44" s="38">
        <f t="shared" ca="1" si="162"/>
        <v>0</v>
      </c>
      <c r="QJ44" s="38">
        <f t="shared" ref="QJ44:SU44" ca="1" si="163">+IF(QJ$15="Sí",QI47,0)</f>
        <v>0</v>
      </c>
      <c r="QK44" s="38">
        <f t="shared" ca="1" si="163"/>
        <v>0</v>
      </c>
      <c r="QL44" s="38">
        <f t="shared" ca="1" si="163"/>
        <v>2.5</v>
      </c>
      <c r="QM44" s="38">
        <f t="shared" ca="1" si="163"/>
        <v>0</v>
      </c>
      <c r="QN44" s="38">
        <f t="shared" ca="1" si="163"/>
        <v>0</v>
      </c>
      <c r="QO44" s="38">
        <f t="shared" ca="1" si="163"/>
        <v>0</v>
      </c>
      <c r="QP44" s="38">
        <f t="shared" ca="1" si="163"/>
        <v>0</v>
      </c>
      <c r="QQ44" s="38">
        <f t="shared" ca="1" si="163"/>
        <v>0</v>
      </c>
      <c r="QR44" s="38">
        <f t="shared" ca="1" si="163"/>
        <v>0</v>
      </c>
      <c r="QS44" s="38">
        <f t="shared" ca="1" si="163"/>
        <v>0</v>
      </c>
      <c r="QT44" s="38">
        <f t="shared" ca="1" si="163"/>
        <v>0</v>
      </c>
      <c r="QU44" s="38">
        <f t="shared" ca="1" si="163"/>
        <v>0</v>
      </c>
      <c r="QV44" s="38">
        <f t="shared" ca="1" si="163"/>
        <v>0</v>
      </c>
      <c r="QW44" s="38">
        <f t="shared" ca="1" si="163"/>
        <v>0</v>
      </c>
      <c r="QX44" s="38">
        <f t="shared" ca="1" si="163"/>
        <v>0</v>
      </c>
      <c r="QY44" s="38">
        <f t="shared" ca="1" si="163"/>
        <v>0</v>
      </c>
      <c r="QZ44" s="38">
        <f t="shared" ca="1" si="163"/>
        <v>0</v>
      </c>
      <c r="RA44" s="38">
        <f t="shared" ca="1" si="163"/>
        <v>0</v>
      </c>
      <c r="RB44" s="38">
        <f t="shared" ca="1" si="163"/>
        <v>0</v>
      </c>
      <c r="RC44" s="38">
        <f t="shared" ca="1" si="163"/>
        <v>0</v>
      </c>
      <c r="RD44" s="38">
        <f t="shared" ca="1" si="163"/>
        <v>0</v>
      </c>
      <c r="RE44" s="38">
        <f t="shared" ca="1" si="163"/>
        <v>0</v>
      </c>
      <c r="RF44" s="38">
        <f t="shared" ca="1" si="163"/>
        <v>0</v>
      </c>
      <c r="RG44" s="38">
        <f t="shared" ca="1" si="163"/>
        <v>0</v>
      </c>
      <c r="RH44" s="38">
        <f t="shared" ca="1" si="163"/>
        <v>0</v>
      </c>
      <c r="RI44" s="38">
        <f t="shared" ca="1" si="163"/>
        <v>0</v>
      </c>
      <c r="RJ44" s="38">
        <f t="shared" ca="1" si="163"/>
        <v>0</v>
      </c>
      <c r="RK44" s="38">
        <f t="shared" ca="1" si="163"/>
        <v>0</v>
      </c>
      <c r="RL44" s="38">
        <f t="shared" ca="1" si="163"/>
        <v>0</v>
      </c>
      <c r="RM44" s="38">
        <f t="shared" ca="1" si="163"/>
        <v>0</v>
      </c>
      <c r="RN44" s="38">
        <f t="shared" ca="1" si="163"/>
        <v>0</v>
      </c>
      <c r="RO44" s="38">
        <f t="shared" ca="1" si="163"/>
        <v>2.61</v>
      </c>
      <c r="RP44" s="38">
        <f t="shared" ca="1" si="163"/>
        <v>0</v>
      </c>
      <c r="RQ44" s="38">
        <f t="shared" ca="1" si="163"/>
        <v>0</v>
      </c>
      <c r="RR44" s="38">
        <f t="shared" ca="1" si="163"/>
        <v>0</v>
      </c>
      <c r="RS44" s="38">
        <f t="shared" ca="1" si="163"/>
        <v>0</v>
      </c>
      <c r="RT44" s="38">
        <f t="shared" ca="1" si="163"/>
        <v>0</v>
      </c>
      <c r="RU44" s="38">
        <f t="shared" ca="1" si="163"/>
        <v>0</v>
      </c>
      <c r="RV44" s="38">
        <f t="shared" ca="1" si="163"/>
        <v>0</v>
      </c>
      <c r="RW44" s="38">
        <f t="shared" ca="1" si="163"/>
        <v>0</v>
      </c>
      <c r="RX44" s="38">
        <f t="shared" ca="1" si="163"/>
        <v>0</v>
      </c>
      <c r="RY44" s="38">
        <f t="shared" ca="1" si="163"/>
        <v>0</v>
      </c>
      <c r="RZ44" s="38">
        <f t="shared" ca="1" si="163"/>
        <v>0</v>
      </c>
      <c r="SA44" s="38">
        <f t="shared" ca="1" si="163"/>
        <v>0</v>
      </c>
      <c r="SB44" s="38">
        <f t="shared" ca="1" si="163"/>
        <v>0</v>
      </c>
      <c r="SC44" s="38">
        <f t="shared" ca="1" si="163"/>
        <v>0</v>
      </c>
      <c r="SD44" s="38">
        <f t="shared" ca="1" si="163"/>
        <v>0</v>
      </c>
      <c r="SE44" s="38">
        <f t="shared" ca="1" si="163"/>
        <v>0</v>
      </c>
      <c r="SF44" s="38">
        <f t="shared" ca="1" si="163"/>
        <v>0</v>
      </c>
      <c r="SG44" s="38">
        <f t="shared" ca="1" si="163"/>
        <v>0</v>
      </c>
      <c r="SH44" s="38">
        <f t="shared" ca="1" si="163"/>
        <v>0</v>
      </c>
      <c r="SI44" s="38">
        <f t="shared" ca="1" si="163"/>
        <v>0</v>
      </c>
      <c r="SJ44" s="38">
        <f t="shared" ca="1" si="163"/>
        <v>0</v>
      </c>
      <c r="SK44" s="38">
        <f t="shared" ca="1" si="163"/>
        <v>0</v>
      </c>
      <c r="SL44" s="38">
        <f t="shared" ca="1" si="163"/>
        <v>0</v>
      </c>
      <c r="SM44" s="38">
        <f t="shared" ca="1" si="163"/>
        <v>0</v>
      </c>
      <c r="SN44" s="38">
        <f t="shared" ca="1" si="163"/>
        <v>0</v>
      </c>
      <c r="SO44" s="38">
        <f t="shared" ca="1" si="163"/>
        <v>0</v>
      </c>
      <c r="SP44" s="38">
        <f t="shared" ca="1" si="163"/>
        <v>0</v>
      </c>
      <c r="SQ44" s="38">
        <f t="shared" ca="1" si="163"/>
        <v>0</v>
      </c>
      <c r="SR44" s="38">
        <f t="shared" ca="1" si="163"/>
        <v>0</v>
      </c>
      <c r="SS44" s="38">
        <f t="shared" ca="1" si="163"/>
        <v>0</v>
      </c>
      <c r="ST44" s="38">
        <f t="shared" ca="1" si="163"/>
        <v>0</v>
      </c>
      <c r="SU44" s="38">
        <f t="shared" ca="1" si="163"/>
        <v>2.9800000000000013</v>
      </c>
      <c r="SV44" s="38">
        <f t="shared" ref="SV44:VG44" ca="1" si="164">+IF(SV$15="Sí",SU47,0)</f>
        <v>0</v>
      </c>
      <c r="SW44" s="38">
        <f t="shared" ca="1" si="164"/>
        <v>0</v>
      </c>
      <c r="SX44" s="38">
        <f t="shared" ca="1" si="164"/>
        <v>0</v>
      </c>
      <c r="SY44" s="38">
        <f t="shared" ca="1" si="164"/>
        <v>0</v>
      </c>
      <c r="SZ44" s="38">
        <f t="shared" ca="1" si="164"/>
        <v>0</v>
      </c>
      <c r="TA44" s="38">
        <f t="shared" ca="1" si="164"/>
        <v>0</v>
      </c>
      <c r="TB44" s="38">
        <f t="shared" ca="1" si="164"/>
        <v>0</v>
      </c>
      <c r="TC44" s="38">
        <f t="shared" ca="1" si="164"/>
        <v>0</v>
      </c>
      <c r="TD44" s="38">
        <f t="shared" ca="1" si="164"/>
        <v>0</v>
      </c>
      <c r="TE44" s="38">
        <f t="shared" ca="1" si="164"/>
        <v>0</v>
      </c>
      <c r="TF44" s="38">
        <f t="shared" ca="1" si="164"/>
        <v>0</v>
      </c>
      <c r="TG44" s="38">
        <f t="shared" ca="1" si="164"/>
        <v>0</v>
      </c>
      <c r="TH44" s="38">
        <f t="shared" ca="1" si="164"/>
        <v>0</v>
      </c>
      <c r="TI44" s="38">
        <f t="shared" ca="1" si="164"/>
        <v>0</v>
      </c>
      <c r="TJ44" s="38">
        <f t="shared" ca="1" si="164"/>
        <v>0</v>
      </c>
      <c r="TK44" s="38">
        <f t="shared" ca="1" si="164"/>
        <v>0</v>
      </c>
      <c r="TL44" s="38">
        <f t="shared" ca="1" si="164"/>
        <v>0</v>
      </c>
      <c r="TM44" s="38">
        <f t="shared" ca="1" si="164"/>
        <v>0</v>
      </c>
      <c r="TN44" s="38">
        <f t="shared" ca="1" si="164"/>
        <v>0</v>
      </c>
      <c r="TO44" s="38">
        <f t="shared" ca="1" si="164"/>
        <v>0</v>
      </c>
      <c r="TP44" s="38">
        <f t="shared" ca="1" si="164"/>
        <v>0</v>
      </c>
      <c r="TQ44" s="38">
        <f t="shared" ca="1" si="164"/>
        <v>0</v>
      </c>
      <c r="TR44" s="38">
        <f t="shared" ca="1" si="164"/>
        <v>0</v>
      </c>
      <c r="TS44" s="38">
        <f t="shared" ca="1" si="164"/>
        <v>0</v>
      </c>
      <c r="TT44" s="38">
        <f t="shared" ca="1" si="164"/>
        <v>0</v>
      </c>
      <c r="TU44" s="38">
        <f t="shared" ca="1" si="164"/>
        <v>0</v>
      </c>
      <c r="TV44" s="38">
        <f t="shared" ca="1" si="164"/>
        <v>0</v>
      </c>
      <c r="TW44" s="38">
        <f t="shared" ca="1" si="164"/>
        <v>0</v>
      </c>
      <c r="TX44" s="38">
        <f t="shared" ca="1" si="164"/>
        <v>0</v>
      </c>
      <c r="TY44" s="38">
        <f t="shared" ca="1" si="164"/>
        <v>3.0000000000000013</v>
      </c>
      <c r="TZ44" s="38">
        <f t="shared" ca="1" si="164"/>
        <v>0</v>
      </c>
      <c r="UA44" s="38">
        <f t="shared" ca="1" si="164"/>
        <v>0</v>
      </c>
      <c r="UB44" s="38">
        <f t="shared" ca="1" si="164"/>
        <v>0</v>
      </c>
      <c r="UC44" s="38">
        <f t="shared" ca="1" si="164"/>
        <v>0</v>
      </c>
      <c r="UD44" s="38">
        <f t="shared" ca="1" si="164"/>
        <v>0</v>
      </c>
      <c r="UE44" s="38">
        <f t="shared" ca="1" si="164"/>
        <v>0</v>
      </c>
      <c r="UF44" s="38">
        <f t="shared" ca="1" si="164"/>
        <v>0</v>
      </c>
      <c r="UG44" s="38">
        <f t="shared" ca="1" si="164"/>
        <v>0</v>
      </c>
      <c r="UH44" s="38">
        <f t="shared" ca="1" si="164"/>
        <v>0</v>
      </c>
      <c r="UI44" s="38">
        <f t="shared" ca="1" si="164"/>
        <v>0</v>
      </c>
      <c r="UJ44" s="38">
        <f t="shared" ca="1" si="164"/>
        <v>0</v>
      </c>
      <c r="UK44" s="38">
        <f t="shared" ca="1" si="164"/>
        <v>0</v>
      </c>
      <c r="UL44" s="38">
        <f t="shared" ca="1" si="164"/>
        <v>0</v>
      </c>
      <c r="UM44" s="38">
        <f t="shared" ca="1" si="164"/>
        <v>0</v>
      </c>
      <c r="UN44" s="38">
        <f t="shared" ca="1" si="164"/>
        <v>0</v>
      </c>
      <c r="UO44" s="38">
        <f t="shared" ca="1" si="164"/>
        <v>0</v>
      </c>
      <c r="UP44" s="38">
        <f t="shared" ca="1" si="164"/>
        <v>0</v>
      </c>
      <c r="UQ44" s="38">
        <f t="shared" ca="1" si="164"/>
        <v>0</v>
      </c>
      <c r="UR44" s="38">
        <f t="shared" ca="1" si="164"/>
        <v>0</v>
      </c>
      <c r="US44" s="38">
        <f t="shared" ca="1" si="164"/>
        <v>0</v>
      </c>
      <c r="UT44" s="38">
        <f t="shared" ca="1" si="164"/>
        <v>0</v>
      </c>
      <c r="UU44" s="38">
        <f t="shared" ca="1" si="164"/>
        <v>0</v>
      </c>
      <c r="UV44" s="38">
        <f t="shared" ca="1" si="164"/>
        <v>0</v>
      </c>
      <c r="UW44" s="38">
        <f t="shared" ca="1" si="164"/>
        <v>0</v>
      </c>
      <c r="UX44" s="38">
        <f t="shared" ca="1" si="164"/>
        <v>0</v>
      </c>
      <c r="UY44" s="38">
        <f t="shared" ca="1" si="164"/>
        <v>0</v>
      </c>
      <c r="UZ44" s="38">
        <f t="shared" ca="1" si="164"/>
        <v>0</v>
      </c>
      <c r="VA44" s="38">
        <f t="shared" ca="1" si="164"/>
        <v>0</v>
      </c>
      <c r="VB44" s="38">
        <f t="shared" ca="1" si="164"/>
        <v>0</v>
      </c>
      <c r="VC44" s="38">
        <f t="shared" ca="1" si="164"/>
        <v>0</v>
      </c>
      <c r="VD44" s="38">
        <f t="shared" ca="1" si="164"/>
        <v>0</v>
      </c>
      <c r="VE44" s="38">
        <f t="shared" ca="1" si="164"/>
        <v>3.3099999999999992</v>
      </c>
      <c r="VF44" s="38">
        <f t="shared" ca="1" si="164"/>
        <v>0</v>
      </c>
      <c r="VG44" s="38">
        <f t="shared" ca="1" si="164"/>
        <v>0</v>
      </c>
      <c r="VH44" s="38">
        <f t="shared" ref="VH44:XS44" ca="1" si="165">+IF(VH$15="Sí",VG47,0)</f>
        <v>0</v>
      </c>
      <c r="VI44" s="38">
        <f t="shared" ca="1" si="165"/>
        <v>0</v>
      </c>
      <c r="VJ44" s="38">
        <f t="shared" ca="1" si="165"/>
        <v>0</v>
      </c>
      <c r="VK44" s="38">
        <f t="shared" ca="1" si="165"/>
        <v>0</v>
      </c>
      <c r="VL44" s="38">
        <f t="shared" ca="1" si="165"/>
        <v>0</v>
      </c>
      <c r="VM44" s="38">
        <f t="shared" ca="1" si="165"/>
        <v>0</v>
      </c>
      <c r="VN44" s="38">
        <f t="shared" ca="1" si="165"/>
        <v>0</v>
      </c>
      <c r="VO44" s="38">
        <f t="shared" ca="1" si="165"/>
        <v>0</v>
      </c>
      <c r="VP44" s="38">
        <f t="shared" ca="1" si="165"/>
        <v>0</v>
      </c>
      <c r="VQ44" s="38">
        <f t="shared" ca="1" si="165"/>
        <v>0</v>
      </c>
      <c r="VR44" s="38">
        <f t="shared" ca="1" si="165"/>
        <v>0</v>
      </c>
      <c r="VS44" s="38">
        <f t="shared" ca="1" si="165"/>
        <v>0</v>
      </c>
      <c r="VT44" s="38">
        <f t="shared" ca="1" si="165"/>
        <v>0</v>
      </c>
      <c r="VU44" s="38">
        <f t="shared" ca="1" si="165"/>
        <v>0</v>
      </c>
      <c r="VV44" s="38">
        <f t="shared" ca="1" si="165"/>
        <v>0</v>
      </c>
      <c r="VW44" s="38">
        <f t="shared" ca="1" si="165"/>
        <v>0</v>
      </c>
      <c r="VX44" s="38">
        <f t="shared" ca="1" si="165"/>
        <v>0</v>
      </c>
      <c r="VY44" s="38">
        <f t="shared" ca="1" si="165"/>
        <v>0</v>
      </c>
      <c r="VZ44" s="38">
        <f t="shared" ca="1" si="165"/>
        <v>0</v>
      </c>
      <c r="WA44" s="38">
        <f t="shared" ca="1" si="165"/>
        <v>0</v>
      </c>
      <c r="WB44" s="38">
        <f t="shared" ca="1" si="165"/>
        <v>0</v>
      </c>
      <c r="WC44" s="38">
        <f t="shared" ca="1" si="165"/>
        <v>0</v>
      </c>
      <c r="WD44" s="38">
        <f t="shared" ca="1" si="165"/>
        <v>2.75</v>
      </c>
      <c r="WE44" s="38">
        <f t="shared" ca="1" si="165"/>
        <v>0</v>
      </c>
      <c r="WF44" s="38">
        <f t="shared" ca="1" si="165"/>
        <v>0</v>
      </c>
      <c r="WG44" s="38">
        <f t="shared" ca="1" si="165"/>
        <v>0</v>
      </c>
      <c r="WH44" s="38">
        <f t="shared" ca="1" si="165"/>
        <v>0</v>
      </c>
      <c r="WI44" s="38">
        <f t="shared" ca="1" si="165"/>
        <v>0</v>
      </c>
      <c r="WJ44" s="38">
        <f t="shared" ca="1" si="165"/>
        <v>0</v>
      </c>
      <c r="WK44" s="38">
        <f t="shared" ca="1" si="165"/>
        <v>0</v>
      </c>
      <c r="WL44" s="38">
        <f t="shared" ca="1" si="165"/>
        <v>0</v>
      </c>
      <c r="WM44" s="38">
        <f t="shared" ca="1" si="165"/>
        <v>0</v>
      </c>
      <c r="WN44" s="38">
        <f t="shared" ca="1" si="165"/>
        <v>0</v>
      </c>
      <c r="WO44" s="38">
        <f t="shared" ca="1" si="165"/>
        <v>0</v>
      </c>
      <c r="WP44" s="38">
        <f t="shared" ca="1" si="165"/>
        <v>0</v>
      </c>
      <c r="WQ44" s="38">
        <f t="shared" ca="1" si="165"/>
        <v>0</v>
      </c>
      <c r="WR44" s="38">
        <f t="shared" ca="1" si="165"/>
        <v>0</v>
      </c>
      <c r="WS44" s="38">
        <f t="shared" ca="1" si="165"/>
        <v>0</v>
      </c>
      <c r="WT44" s="38">
        <f t="shared" ca="1" si="165"/>
        <v>0</v>
      </c>
      <c r="WU44" s="38">
        <f t="shared" ca="1" si="165"/>
        <v>0</v>
      </c>
      <c r="WV44" s="38">
        <f t="shared" ca="1" si="165"/>
        <v>0</v>
      </c>
      <c r="WW44" s="38">
        <f t="shared" ca="1" si="165"/>
        <v>0</v>
      </c>
      <c r="WX44" s="38">
        <f t="shared" ca="1" si="165"/>
        <v>0</v>
      </c>
      <c r="WY44" s="38">
        <f t="shared" ca="1" si="165"/>
        <v>0</v>
      </c>
      <c r="WZ44" s="38">
        <f t="shared" ca="1" si="165"/>
        <v>0</v>
      </c>
      <c r="XA44" s="38">
        <f t="shared" ca="1" si="165"/>
        <v>0</v>
      </c>
      <c r="XB44" s="38">
        <f t="shared" ca="1" si="165"/>
        <v>0</v>
      </c>
      <c r="XC44" s="38">
        <f t="shared" ca="1" si="165"/>
        <v>0</v>
      </c>
      <c r="XD44" s="38">
        <f t="shared" ca="1" si="165"/>
        <v>0</v>
      </c>
      <c r="XE44" s="38">
        <f t="shared" ca="1" si="165"/>
        <v>0</v>
      </c>
      <c r="XF44" s="38">
        <f t="shared" ca="1" si="165"/>
        <v>0</v>
      </c>
      <c r="XG44" s="38">
        <f t="shared" ca="1" si="165"/>
        <v>0</v>
      </c>
      <c r="XH44" s="38">
        <f t="shared" ca="1" si="165"/>
        <v>0</v>
      </c>
      <c r="XI44" s="38">
        <f t="shared" ca="1" si="165"/>
        <v>0</v>
      </c>
      <c r="XJ44" s="38">
        <f t="shared" ca="1" si="165"/>
        <v>0</v>
      </c>
      <c r="XK44" s="38">
        <f t="shared" ca="1" si="165"/>
        <v>0</v>
      </c>
      <c r="XL44" s="38">
        <f t="shared" ca="1" si="165"/>
        <v>0</v>
      </c>
      <c r="XM44" s="38">
        <f t="shared" ca="1" si="165"/>
        <v>4.2000000000000028</v>
      </c>
      <c r="XN44" s="38">
        <f t="shared" ca="1" si="165"/>
        <v>0</v>
      </c>
      <c r="XO44" s="38">
        <f t="shared" ca="1" si="165"/>
        <v>0</v>
      </c>
      <c r="XP44" s="38">
        <f t="shared" ca="1" si="165"/>
        <v>0</v>
      </c>
      <c r="XQ44" s="38">
        <f t="shared" ca="1" si="165"/>
        <v>0</v>
      </c>
      <c r="XR44" s="38">
        <f t="shared" ca="1" si="165"/>
        <v>0</v>
      </c>
      <c r="XS44" s="38">
        <f t="shared" ca="1" si="165"/>
        <v>0</v>
      </c>
      <c r="XT44" s="38">
        <f t="shared" ref="XT44:AAE44" ca="1" si="166">+IF(XT$15="Sí",XS47,0)</f>
        <v>0</v>
      </c>
      <c r="XU44" s="38">
        <f t="shared" ca="1" si="166"/>
        <v>0</v>
      </c>
      <c r="XV44" s="38">
        <f t="shared" ca="1" si="166"/>
        <v>0</v>
      </c>
      <c r="XW44" s="38">
        <f t="shared" ca="1" si="166"/>
        <v>0</v>
      </c>
      <c r="XX44" s="38">
        <f t="shared" ca="1" si="166"/>
        <v>0</v>
      </c>
      <c r="XY44" s="38">
        <f t="shared" ca="1" si="166"/>
        <v>0</v>
      </c>
      <c r="XZ44" s="38">
        <f t="shared" ca="1" si="166"/>
        <v>0</v>
      </c>
      <c r="YA44" s="38">
        <f t="shared" ca="1" si="166"/>
        <v>0</v>
      </c>
      <c r="YB44" s="38">
        <f t="shared" ca="1" si="166"/>
        <v>0</v>
      </c>
      <c r="YC44" s="38">
        <f t="shared" ca="1" si="166"/>
        <v>0</v>
      </c>
      <c r="YD44" s="38">
        <f t="shared" ca="1" si="166"/>
        <v>0</v>
      </c>
      <c r="YE44" s="38">
        <f t="shared" ca="1" si="166"/>
        <v>0</v>
      </c>
      <c r="YF44" s="38">
        <f t="shared" ca="1" si="166"/>
        <v>0</v>
      </c>
      <c r="YG44" s="38">
        <f t="shared" ca="1" si="166"/>
        <v>0</v>
      </c>
      <c r="YH44" s="38">
        <f t="shared" ca="1" si="166"/>
        <v>0</v>
      </c>
      <c r="YI44" s="38">
        <f t="shared" ca="1" si="166"/>
        <v>0</v>
      </c>
      <c r="YJ44" s="38">
        <f t="shared" ca="1" si="166"/>
        <v>0</v>
      </c>
      <c r="YK44" s="38">
        <f t="shared" ca="1" si="166"/>
        <v>0</v>
      </c>
      <c r="YL44" s="38">
        <f t="shared" ca="1" si="166"/>
        <v>0</v>
      </c>
      <c r="YM44" s="38">
        <f t="shared" ca="1" si="166"/>
        <v>0</v>
      </c>
      <c r="YN44" s="38">
        <f t="shared" ca="1" si="166"/>
        <v>0</v>
      </c>
      <c r="YO44" s="38">
        <f t="shared" ca="1" si="166"/>
        <v>3.4400000000000004</v>
      </c>
      <c r="YP44" s="38">
        <f t="shared" ca="1" si="166"/>
        <v>0</v>
      </c>
      <c r="YQ44" s="38">
        <f t="shared" ca="1" si="166"/>
        <v>0</v>
      </c>
      <c r="YR44" s="38">
        <f t="shared" ca="1" si="166"/>
        <v>0</v>
      </c>
      <c r="YS44" s="38">
        <f t="shared" ca="1" si="166"/>
        <v>0</v>
      </c>
      <c r="YT44" s="38">
        <f t="shared" ca="1" si="166"/>
        <v>0</v>
      </c>
      <c r="YU44" s="38">
        <f t="shared" ca="1" si="166"/>
        <v>0</v>
      </c>
      <c r="YV44" s="38">
        <f t="shared" ca="1" si="166"/>
        <v>0</v>
      </c>
      <c r="YW44" s="38">
        <f t="shared" ca="1" si="166"/>
        <v>0</v>
      </c>
      <c r="YX44" s="38">
        <f t="shared" ca="1" si="166"/>
        <v>0</v>
      </c>
      <c r="YY44" s="38">
        <f t="shared" ca="1" si="166"/>
        <v>0</v>
      </c>
      <c r="YZ44" s="38">
        <f t="shared" ca="1" si="166"/>
        <v>0</v>
      </c>
      <c r="ZA44" s="38">
        <f t="shared" ca="1" si="166"/>
        <v>0</v>
      </c>
      <c r="ZB44" s="38">
        <f t="shared" ca="1" si="166"/>
        <v>0</v>
      </c>
      <c r="ZC44" s="38">
        <f t="shared" ca="1" si="166"/>
        <v>0</v>
      </c>
      <c r="ZD44" s="38">
        <f t="shared" ca="1" si="166"/>
        <v>0</v>
      </c>
      <c r="ZE44" s="38">
        <f t="shared" ca="1" si="166"/>
        <v>0</v>
      </c>
      <c r="ZF44" s="38">
        <f t="shared" ca="1" si="166"/>
        <v>0</v>
      </c>
      <c r="ZG44" s="38">
        <f t="shared" ca="1" si="166"/>
        <v>0</v>
      </c>
      <c r="ZH44" s="38">
        <f t="shared" ca="1" si="166"/>
        <v>0</v>
      </c>
      <c r="ZI44" s="38">
        <f t="shared" ca="1" si="166"/>
        <v>0</v>
      </c>
      <c r="ZJ44" s="38">
        <f t="shared" ca="1" si="166"/>
        <v>0</v>
      </c>
      <c r="ZK44" s="38">
        <f t="shared" ca="1" si="166"/>
        <v>0</v>
      </c>
      <c r="ZL44" s="38">
        <f t="shared" ca="1" si="166"/>
        <v>0</v>
      </c>
      <c r="ZM44" s="38">
        <f t="shared" ca="1" si="166"/>
        <v>0</v>
      </c>
      <c r="ZN44" s="38">
        <f t="shared" ca="1" si="166"/>
        <v>0</v>
      </c>
      <c r="ZO44" s="38">
        <f t="shared" ca="1" si="166"/>
        <v>0</v>
      </c>
      <c r="ZP44" s="38">
        <f t="shared" ca="1" si="166"/>
        <v>0</v>
      </c>
      <c r="ZQ44" s="38">
        <f t="shared" ca="1" si="166"/>
        <v>0</v>
      </c>
      <c r="ZR44" s="38">
        <f t="shared" ca="1" si="166"/>
        <v>0</v>
      </c>
      <c r="ZS44" s="38">
        <f t="shared" ca="1" si="166"/>
        <v>0</v>
      </c>
      <c r="ZT44" s="38">
        <f t="shared" ca="1" si="166"/>
        <v>0</v>
      </c>
      <c r="ZU44" s="38">
        <f t="shared" ca="1" si="166"/>
        <v>0</v>
      </c>
      <c r="ZV44" s="38">
        <f t="shared" ca="1" si="166"/>
        <v>4.2899999999999974</v>
      </c>
      <c r="ZW44" s="38">
        <f t="shared" ca="1" si="166"/>
        <v>0</v>
      </c>
      <c r="ZX44" s="38">
        <f t="shared" ca="1" si="166"/>
        <v>0</v>
      </c>
      <c r="ZY44" s="38">
        <f t="shared" ca="1" si="166"/>
        <v>0</v>
      </c>
      <c r="ZZ44" s="38">
        <f t="shared" ca="1" si="166"/>
        <v>0</v>
      </c>
      <c r="AAA44" s="38">
        <f t="shared" ca="1" si="166"/>
        <v>0</v>
      </c>
      <c r="AAB44" s="38">
        <f t="shared" ca="1" si="166"/>
        <v>0</v>
      </c>
      <c r="AAC44" s="38">
        <f t="shared" ca="1" si="166"/>
        <v>0</v>
      </c>
      <c r="AAD44" s="38">
        <f t="shared" ca="1" si="166"/>
        <v>0</v>
      </c>
      <c r="AAE44" s="38">
        <f t="shared" ca="1" si="166"/>
        <v>0</v>
      </c>
      <c r="AAF44" s="38">
        <f t="shared" ref="AAF44:AAU44" ca="1" si="167">+IF(AAF$15="Sí",AAE47,0)</f>
        <v>0</v>
      </c>
      <c r="AAG44" s="38">
        <f t="shared" ca="1" si="167"/>
        <v>0</v>
      </c>
      <c r="AAH44" s="38">
        <f t="shared" ca="1" si="167"/>
        <v>0</v>
      </c>
      <c r="AAI44" s="38">
        <f t="shared" ca="1" si="167"/>
        <v>0</v>
      </c>
      <c r="AAJ44" s="38">
        <f t="shared" ca="1" si="167"/>
        <v>0</v>
      </c>
      <c r="AAK44" s="38">
        <f t="shared" ca="1" si="167"/>
        <v>0</v>
      </c>
      <c r="AAL44" s="38">
        <f t="shared" ca="1" si="167"/>
        <v>0</v>
      </c>
      <c r="AAM44" s="38">
        <f t="shared" ca="1" si="167"/>
        <v>0</v>
      </c>
      <c r="AAN44" s="38">
        <f t="shared" ca="1" si="167"/>
        <v>0</v>
      </c>
      <c r="AAO44" s="38">
        <f t="shared" ca="1" si="167"/>
        <v>0</v>
      </c>
      <c r="AAP44" s="38">
        <f t="shared" ca="1" si="167"/>
        <v>0</v>
      </c>
      <c r="AAQ44" s="38">
        <f t="shared" ca="1" si="167"/>
        <v>0</v>
      </c>
      <c r="AAR44" s="38">
        <f t="shared" ca="1" si="167"/>
        <v>0</v>
      </c>
      <c r="AAS44" s="38">
        <f t="shared" ca="1" si="167"/>
        <v>0</v>
      </c>
      <c r="AAT44" s="38">
        <f t="shared" ca="1" si="167"/>
        <v>0</v>
      </c>
      <c r="AAU44" s="38">
        <f t="shared" ca="1" si="167"/>
        <v>0</v>
      </c>
    </row>
    <row r="45" spans="2:723" s="18" customFormat="1">
      <c r="B45" s="33" t="s">
        <v>27</v>
      </c>
      <c r="C45" s="38">
        <f ca="1">+IF(Simulador!$C$50="Si",C42+C43,C42+C44)</f>
        <v>100</v>
      </c>
      <c r="D45" s="38">
        <f ca="1">+IF(Simulador!$C$50="Si",D42+D43,D42+D44)</f>
        <v>100</v>
      </c>
      <c r="E45" s="38">
        <f ca="1">+IF(Simulador!$C$50="Si",E42+E43,E42+E44)</f>
        <v>100</v>
      </c>
      <c r="F45" s="38">
        <f ca="1">+IF(Simulador!$C$50="Si",F42+F43,F42+F44)</f>
        <v>100</v>
      </c>
      <c r="G45" s="38">
        <f ca="1">+IF(Simulador!$C$50="Si",G42+G43,G42+G44)</f>
        <v>100</v>
      </c>
      <c r="H45" s="38">
        <f ca="1">+IF(Simulador!$C$50="Si",H42+H43,H42+H44)</f>
        <v>100</v>
      </c>
      <c r="I45" s="38">
        <f ca="1">+IF(Simulador!$C$50="Si",I42+I43,I42+I44)</f>
        <v>100</v>
      </c>
      <c r="J45" s="38">
        <f ca="1">+IF(Simulador!$C$50="Si",J42+J43,J42+J44)</f>
        <v>100</v>
      </c>
      <c r="K45" s="38">
        <f ca="1">+IF(Simulador!$C$50="Si",K42+K43,K42+K44)</f>
        <v>100</v>
      </c>
      <c r="L45" s="38">
        <f ca="1">+IF(Simulador!$C$50="Si",L42+L43,L42+L44)</f>
        <v>100</v>
      </c>
      <c r="M45" s="38">
        <f ca="1">+IF(Simulador!$C$50="Si",M42+M43,M42+M44)</f>
        <v>100</v>
      </c>
      <c r="N45" s="38">
        <f ca="1">+IF(Simulador!$C$50="Si",N42+N43,N42+N44)</f>
        <v>100</v>
      </c>
      <c r="O45" s="38">
        <f ca="1">+IF(Simulador!$C$50="Si",O42+O43,O42+O44)</f>
        <v>100</v>
      </c>
      <c r="P45" s="38">
        <f ca="1">+IF(Simulador!$C$50="Si",P42+P43,P42+P44)</f>
        <v>100</v>
      </c>
      <c r="Q45" s="38">
        <f ca="1">+IF(Simulador!$C$50="Si",Q42+Q43,Q42+Q44)</f>
        <v>145</v>
      </c>
      <c r="R45" s="38">
        <f ca="1">+IF(Simulador!$C$50="Si",R42+R43,R42+R44)</f>
        <v>145</v>
      </c>
      <c r="S45" s="38">
        <f ca="1">+IF(Simulador!$C$50="Si",S42+S43,S42+S44)</f>
        <v>145</v>
      </c>
      <c r="T45" s="38">
        <f ca="1">+IF(Simulador!$C$50="Si",T42+T43,T42+T44)</f>
        <v>145</v>
      </c>
      <c r="U45" s="38">
        <f ca="1">+IF(Simulador!$C$50="Si",U42+U43,U42+U44)</f>
        <v>145</v>
      </c>
      <c r="V45" s="38">
        <f ca="1">+IF(Simulador!$C$50="Si",V42+V43,V42+V44)</f>
        <v>145</v>
      </c>
      <c r="W45" s="38">
        <f ca="1">+IF(Simulador!$C$50="Si",W42+W43,W42+W44)</f>
        <v>145</v>
      </c>
      <c r="X45" s="38">
        <f ca="1">+IF(Simulador!$C$50="Si",X42+X43,X42+X44)</f>
        <v>145</v>
      </c>
      <c r="Y45" s="38">
        <f ca="1">+IF(Simulador!$C$50="Si",Y42+Y43,Y42+Y44)</f>
        <v>145</v>
      </c>
      <c r="Z45" s="38">
        <f ca="1">+IF(Simulador!$C$50="Si",Z42+Z43,Z42+Z44)</f>
        <v>145</v>
      </c>
      <c r="AA45" s="38">
        <f ca="1">+IF(Simulador!$C$50="Si",AA42+AA43,AA42+AA44)</f>
        <v>145</v>
      </c>
      <c r="AB45" s="38">
        <f ca="1">+IF(Simulador!$C$50="Si",AB42+AB43,AB42+AB44)</f>
        <v>145.36000000000001</v>
      </c>
      <c r="AC45" s="38">
        <f ca="1">+IF(Simulador!$C$50="Si",AC42+AC43,AC42+AC44)</f>
        <v>145.36000000000001</v>
      </c>
      <c r="AD45" s="38">
        <f ca="1">+IF(Simulador!$C$50="Si",AD42+AD43,AD42+AD44)</f>
        <v>145.36000000000001</v>
      </c>
      <c r="AE45" s="38">
        <f ca="1">+IF(Simulador!$C$50="Si",AE42+AE43,AE42+AE44)</f>
        <v>145.36000000000001</v>
      </c>
      <c r="AF45" s="38">
        <f ca="1">+IF(Simulador!$C$50="Si",AF42+AF43,AF42+AF44)</f>
        <v>145.36000000000001</v>
      </c>
      <c r="AG45" s="38">
        <f ca="1">+IF(Simulador!$C$50="Si",AG42+AG43,AG42+AG44)</f>
        <v>145.36000000000001</v>
      </c>
      <c r="AH45" s="38">
        <f ca="1">+IF(Simulador!$C$50="Si",AH42+AH43,AH42+AH44)</f>
        <v>145.36000000000001</v>
      </c>
      <c r="AI45" s="38">
        <f ca="1">+IF(Simulador!$C$50="Si",AI42+AI43,AI42+AI44)</f>
        <v>145.36000000000001</v>
      </c>
      <c r="AJ45" s="38">
        <f ca="1">+IF(Simulador!$C$50="Si",AJ42+AJ43,AJ42+AJ44)</f>
        <v>145.36000000000001</v>
      </c>
      <c r="AK45" s="38">
        <f ca="1">+IF(Simulador!$C$50="Si",AK42+AK43,AK42+AK44)</f>
        <v>145.36000000000001</v>
      </c>
      <c r="AL45" s="38">
        <f ca="1">+IF(Simulador!$C$50="Si",AL42+AL43,AL42+AL44)</f>
        <v>145.36000000000001</v>
      </c>
      <c r="AM45" s="38">
        <f ca="1">+IF(Simulador!$C$50="Si",AM42+AM43,AM42+AM44)</f>
        <v>145.36000000000001</v>
      </c>
      <c r="AN45" s="38">
        <f ca="1">+IF(Simulador!$C$50="Si",AN42+AN43,AN42+AN44)</f>
        <v>145.36000000000001</v>
      </c>
      <c r="AO45" s="38">
        <f ca="1">+IF(Simulador!$C$50="Si",AO42+AO43,AO42+AO44)</f>
        <v>145.36000000000001</v>
      </c>
      <c r="AP45" s="38">
        <f ca="1">+IF(Simulador!$C$50="Si",AP42+AP43,AP42+AP44)</f>
        <v>145.36000000000001</v>
      </c>
      <c r="AQ45" s="38">
        <f ca="1">+IF(Simulador!$C$50="Si",AQ42+AQ43,AQ42+AQ44)</f>
        <v>145.36000000000001</v>
      </c>
      <c r="AR45" s="38">
        <f ca="1">+IF(Simulador!$C$50="Si",AR42+AR43,AR42+AR44)</f>
        <v>145.36000000000001</v>
      </c>
      <c r="AS45" s="38">
        <f ca="1">+IF(Simulador!$C$50="Si",AS42+AS43,AS42+AS44)</f>
        <v>145.36000000000001</v>
      </c>
      <c r="AT45" s="38">
        <f ca="1">+IF(Simulador!$C$50="Si",AT42+AT43,AT42+AT44)</f>
        <v>145.36000000000001</v>
      </c>
      <c r="AU45" s="38">
        <f ca="1">+IF(Simulador!$C$50="Si",AU42+AU43,AU42+AU44)</f>
        <v>145.36000000000001</v>
      </c>
      <c r="AV45" s="38">
        <f ca="1">+IF(Simulador!$C$50="Si",AV42+AV43,AV42+AV44)</f>
        <v>190.36</v>
      </c>
      <c r="AW45" s="38">
        <f ca="1">+IF(Simulador!$C$50="Si",AW42+AW43,AW42+AW44)</f>
        <v>190.36</v>
      </c>
      <c r="AX45" s="38">
        <f ca="1">+IF(Simulador!$C$50="Si",AX42+AX43,AX42+AX44)</f>
        <v>190.36</v>
      </c>
      <c r="AY45" s="38">
        <f ca="1">+IF(Simulador!$C$50="Si",AY42+AY43,AY42+AY44)</f>
        <v>190.36</v>
      </c>
      <c r="AZ45" s="38">
        <f ca="1">+IF(Simulador!$C$50="Si",AZ42+AZ43,AZ42+AZ44)</f>
        <v>190.36</v>
      </c>
      <c r="BA45" s="38">
        <f ca="1">+IF(Simulador!$C$50="Si",BA42+BA43,BA42+BA44)</f>
        <v>190.36</v>
      </c>
      <c r="BB45" s="38">
        <f ca="1">+IF(Simulador!$C$50="Si",BB42+BB43,BB42+BB44)</f>
        <v>190.36</v>
      </c>
      <c r="BC45" s="38">
        <f ca="1">+IF(Simulador!$C$50="Si",BC42+BC43,BC42+BC44)</f>
        <v>190.36</v>
      </c>
      <c r="BD45" s="38">
        <f ca="1">+IF(Simulador!$C$50="Si",BD42+BD43,BD42+BD44)</f>
        <v>190.36</v>
      </c>
      <c r="BE45" s="38">
        <f ca="1">+IF(Simulador!$C$50="Si",BE42+BE43,BE42+BE44)</f>
        <v>190.36</v>
      </c>
      <c r="BF45" s="38">
        <f ca="1">+IF(Simulador!$C$50="Si",BF42+BF43,BF42+BF44)</f>
        <v>190.36</v>
      </c>
      <c r="BG45" s="38">
        <f ca="1">+IF(Simulador!$C$50="Si",BG42+BG43,BG42+BG44)</f>
        <v>190.98000000000002</v>
      </c>
      <c r="BH45" s="38">
        <f ca="1">+IF(Simulador!$C$50="Si",BH42+BH43,BH42+BH44)</f>
        <v>190.98000000000002</v>
      </c>
      <c r="BI45" s="38">
        <f ca="1">+IF(Simulador!$C$50="Si",BI42+BI43,BI42+BI44)</f>
        <v>190.98000000000002</v>
      </c>
      <c r="BJ45" s="38">
        <f ca="1">+IF(Simulador!$C$50="Si",BJ42+BJ43,BJ42+BJ44)</f>
        <v>190.98000000000002</v>
      </c>
      <c r="BK45" s="38">
        <f ca="1">+IF(Simulador!$C$50="Si",BK42+BK43,BK42+BK44)</f>
        <v>190.98000000000002</v>
      </c>
      <c r="BL45" s="38">
        <f ca="1">+IF(Simulador!$C$50="Si",BL42+BL43,BL42+BL44)</f>
        <v>190.98000000000002</v>
      </c>
      <c r="BM45" s="38">
        <f ca="1">+IF(Simulador!$C$50="Si",BM42+BM43,BM42+BM44)</f>
        <v>190.98000000000002</v>
      </c>
      <c r="BN45" s="38">
        <f ca="1">+IF(Simulador!$C$50="Si",BN42+BN43,BN42+BN44)</f>
        <v>190.98000000000002</v>
      </c>
      <c r="BO45" s="38">
        <f ca="1">+IF(Simulador!$C$50="Si",BO42+BO43,BO42+BO44)</f>
        <v>190.98000000000002</v>
      </c>
      <c r="BP45" s="38">
        <f ca="1">+IF(Simulador!$C$50="Si",BP42+BP43,BP42+BP44)</f>
        <v>190.98000000000002</v>
      </c>
      <c r="BQ45" s="38">
        <f ca="1">+IF(Simulador!$C$50="Si",BQ42+BQ43,BQ42+BQ44)</f>
        <v>190.98000000000002</v>
      </c>
      <c r="BR45" s="38">
        <f ca="1">+IF(Simulador!$C$50="Si",BR42+BR43,BR42+BR44)</f>
        <v>190.98000000000002</v>
      </c>
      <c r="BS45" s="38">
        <f ca="1">+IF(Simulador!$C$50="Si",BS42+BS43,BS42+BS44)</f>
        <v>190.98000000000002</v>
      </c>
      <c r="BT45" s="38">
        <f ca="1">+IF(Simulador!$C$50="Si",BT42+BT43,BT42+BT44)</f>
        <v>190.98000000000002</v>
      </c>
      <c r="BU45" s="38">
        <f ca="1">+IF(Simulador!$C$50="Si",BU42+BU43,BU42+BU44)</f>
        <v>190.98000000000002</v>
      </c>
      <c r="BV45" s="38">
        <f ca="1">+IF(Simulador!$C$50="Si",BV42+BV43,BV42+BV44)</f>
        <v>190.98000000000002</v>
      </c>
      <c r="BW45" s="38">
        <f ca="1">+IF(Simulador!$C$50="Si",BW42+BW43,BW42+BW44)</f>
        <v>190.98000000000002</v>
      </c>
      <c r="BX45" s="38">
        <f ca="1">+IF(Simulador!$C$50="Si",BX42+BX43,BX42+BX44)</f>
        <v>190.98000000000002</v>
      </c>
      <c r="BY45" s="38">
        <f ca="1">+IF(Simulador!$C$50="Si",BY42+BY43,BY42+BY44)</f>
        <v>190.98000000000002</v>
      </c>
      <c r="BZ45" s="38">
        <f ca="1">+IF(Simulador!$C$50="Si",BZ42+BZ43,BZ42+BZ44)</f>
        <v>190.98000000000002</v>
      </c>
      <c r="CA45" s="38">
        <f ca="1">+IF(Simulador!$C$50="Si",CA42+CA43,CA42+CA44)</f>
        <v>235.98000000000002</v>
      </c>
      <c r="CB45" s="38">
        <f ca="1">+IF(Simulador!$C$50="Si",CB42+CB43,CB42+CB44)</f>
        <v>235.98000000000002</v>
      </c>
      <c r="CC45" s="38">
        <f ca="1">+IF(Simulador!$C$50="Si",CC42+CC43,CC42+CC44)</f>
        <v>235.98000000000002</v>
      </c>
      <c r="CD45" s="38">
        <f ca="1">+IF(Simulador!$C$50="Si",CD42+CD43,CD42+CD44)</f>
        <v>235.98000000000002</v>
      </c>
      <c r="CE45" s="38">
        <f ca="1">+IF(Simulador!$C$50="Si",CE42+CE43,CE42+CE44)</f>
        <v>235.98000000000002</v>
      </c>
      <c r="CF45" s="38">
        <f ca="1">+IF(Simulador!$C$50="Si",CF42+CF43,CF42+CF44)</f>
        <v>235.98000000000002</v>
      </c>
      <c r="CG45" s="38">
        <f ca="1">+IF(Simulador!$C$50="Si",CG42+CG43,CG42+CG44)</f>
        <v>235.98000000000002</v>
      </c>
      <c r="CH45" s="38">
        <f ca="1">+IF(Simulador!$C$50="Si",CH42+CH43,CH42+CH44)</f>
        <v>235.98000000000002</v>
      </c>
      <c r="CI45" s="38">
        <f ca="1">+IF(Simulador!$C$50="Si",CI42+CI43,CI42+CI44)</f>
        <v>235.98000000000002</v>
      </c>
      <c r="CJ45" s="38">
        <f ca="1">+IF(Simulador!$C$50="Si",CJ42+CJ43,CJ42+CJ44)</f>
        <v>235.98000000000002</v>
      </c>
      <c r="CK45" s="38">
        <f ca="1">+IF(Simulador!$C$50="Si",CK42+CK43,CK42+CK44)</f>
        <v>236.68</v>
      </c>
      <c r="CL45" s="38">
        <f ca="1">+IF(Simulador!$C$50="Si",CL42+CL43,CL42+CL44)</f>
        <v>236.68</v>
      </c>
      <c r="CM45" s="38">
        <f ca="1">+IF(Simulador!$C$50="Si",CM42+CM43,CM42+CM44)</f>
        <v>236.68</v>
      </c>
      <c r="CN45" s="38">
        <f ca="1">+IF(Simulador!$C$50="Si",CN42+CN43,CN42+CN44)</f>
        <v>236.68</v>
      </c>
      <c r="CO45" s="38">
        <f ca="1">+IF(Simulador!$C$50="Si",CO42+CO43,CO42+CO44)</f>
        <v>236.68</v>
      </c>
      <c r="CP45" s="38">
        <f ca="1">+IF(Simulador!$C$50="Si",CP42+CP43,CP42+CP44)</f>
        <v>236.68</v>
      </c>
      <c r="CQ45" s="38">
        <f ca="1">+IF(Simulador!$C$50="Si",CQ42+CQ43,CQ42+CQ44)</f>
        <v>236.68</v>
      </c>
      <c r="CR45" s="38">
        <f ca="1">+IF(Simulador!$C$50="Si",CR42+CR43,CR42+CR44)</f>
        <v>236.68</v>
      </c>
      <c r="CS45" s="38">
        <f ca="1">+IF(Simulador!$C$50="Si",CS42+CS43,CS42+CS44)</f>
        <v>236.68</v>
      </c>
      <c r="CT45" s="38">
        <f ca="1">+IF(Simulador!$C$50="Si",CT42+CT43,CT42+CT44)</f>
        <v>236.68</v>
      </c>
      <c r="CU45" s="38">
        <f ca="1">+IF(Simulador!$C$50="Si",CU42+CU43,CU42+CU44)</f>
        <v>236.68</v>
      </c>
      <c r="CV45" s="38">
        <f ca="1">+IF(Simulador!$C$50="Si",CV42+CV43,CV42+CV44)</f>
        <v>236.68</v>
      </c>
      <c r="CW45" s="38">
        <f ca="1">+IF(Simulador!$C$50="Si",CW42+CW43,CW42+CW44)</f>
        <v>236.68</v>
      </c>
      <c r="CX45" s="38">
        <f ca="1">+IF(Simulador!$C$50="Si",CX42+CX43,CX42+CX44)</f>
        <v>236.68</v>
      </c>
      <c r="CY45" s="38">
        <f ca="1">+IF(Simulador!$C$50="Si",CY42+CY43,CY42+CY44)</f>
        <v>236.68</v>
      </c>
      <c r="CZ45" s="38">
        <f ca="1">+IF(Simulador!$C$50="Si",CZ42+CZ43,CZ42+CZ44)</f>
        <v>236.68</v>
      </c>
      <c r="DA45" s="38">
        <f ca="1">+IF(Simulador!$C$50="Si",DA42+DA43,DA42+DA44)</f>
        <v>236.68</v>
      </c>
      <c r="DB45" s="38">
        <f ca="1">+IF(Simulador!$C$50="Si",DB42+DB43,DB42+DB44)</f>
        <v>236.68</v>
      </c>
      <c r="DC45" s="38">
        <f ca="1">+IF(Simulador!$C$50="Si",DC42+DC43,DC42+DC44)</f>
        <v>236.68</v>
      </c>
      <c r="DD45" s="38">
        <f ca="1">+IF(Simulador!$C$50="Si",DD42+DD43,DD42+DD44)</f>
        <v>236.68</v>
      </c>
      <c r="DE45" s="38">
        <f ca="1">+IF(Simulador!$C$50="Si",DE42+DE43,DE42+DE44)</f>
        <v>281.68</v>
      </c>
      <c r="DF45" s="38">
        <f ca="1">+IF(Simulador!$C$50="Si",DF42+DF43,DF42+DF44)</f>
        <v>281.68</v>
      </c>
      <c r="DG45" s="38">
        <f ca="1">+IF(Simulador!$C$50="Si",DG42+DG43,DG42+DG44)</f>
        <v>281.68</v>
      </c>
      <c r="DH45" s="38">
        <f ca="1">+IF(Simulador!$C$50="Si",DH42+DH43,DH42+DH44)</f>
        <v>281.68</v>
      </c>
      <c r="DI45" s="38">
        <f ca="1">+IF(Simulador!$C$50="Si",DI42+DI43,DI42+DI44)</f>
        <v>281.68</v>
      </c>
      <c r="DJ45" s="38">
        <f ca="1">+IF(Simulador!$C$50="Si",DJ42+DJ43,DJ42+DJ44)</f>
        <v>281.68</v>
      </c>
      <c r="DK45" s="38">
        <f ca="1">+IF(Simulador!$C$50="Si",DK42+DK43,DK42+DK44)</f>
        <v>281.68</v>
      </c>
      <c r="DL45" s="38">
        <f ca="1">+IF(Simulador!$C$50="Si",DL42+DL43,DL42+DL44)</f>
        <v>281.68</v>
      </c>
      <c r="DM45" s="38">
        <f ca="1">+IF(Simulador!$C$50="Si",DM42+DM43,DM42+DM44)</f>
        <v>281.68</v>
      </c>
      <c r="DN45" s="38">
        <f ca="1">+IF(Simulador!$C$50="Si",DN42+DN43,DN42+DN44)</f>
        <v>281.68</v>
      </c>
      <c r="DO45" s="38">
        <f ca="1">+IF(Simulador!$C$50="Si",DO42+DO43,DO42+DO44)</f>
        <v>282.58</v>
      </c>
      <c r="DP45" s="38">
        <f ca="1">+IF(Simulador!$C$50="Si",DP42+DP43,DP42+DP44)</f>
        <v>282.58</v>
      </c>
      <c r="DQ45" s="38">
        <f ca="1">+IF(Simulador!$C$50="Si",DQ42+DQ43,DQ42+DQ44)</f>
        <v>282.58</v>
      </c>
      <c r="DR45" s="38">
        <f ca="1">+IF(Simulador!$C$50="Si",DR42+DR43,DR42+DR44)</f>
        <v>282.58</v>
      </c>
      <c r="DS45" s="38">
        <f ca="1">+IF(Simulador!$C$50="Si",DS42+DS43,DS42+DS44)</f>
        <v>282.58</v>
      </c>
      <c r="DT45" s="38">
        <f ca="1">+IF(Simulador!$C$50="Si",DT42+DT43,DT42+DT44)</f>
        <v>282.58</v>
      </c>
      <c r="DU45" s="38">
        <f ca="1">+IF(Simulador!$C$50="Si",DU42+DU43,DU42+DU44)</f>
        <v>282.58</v>
      </c>
      <c r="DV45" s="38">
        <f ca="1">+IF(Simulador!$C$50="Si",DV42+DV43,DV42+DV44)</f>
        <v>282.58</v>
      </c>
      <c r="DW45" s="38">
        <f ca="1">+IF(Simulador!$C$50="Si",DW42+DW43,DW42+DW44)</f>
        <v>282.58</v>
      </c>
      <c r="DX45" s="38">
        <f ca="1">+IF(Simulador!$C$50="Si",DX42+DX43,DX42+DX44)</f>
        <v>282.58</v>
      </c>
      <c r="DY45" s="38">
        <f ca="1">+IF(Simulador!$C$50="Si",DY42+DY43,DY42+DY44)</f>
        <v>282.58</v>
      </c>
      <c r="DZ45" s="38">
        <f ca="1">+IF(Simulador!$C$50="Si",DZ42+DZ43,DZ42+DZ44)</f>
        <v>282.58</v>
      </c>
      <c r="EA45" s="38">
        <f ca="1">+IF(Simulador!$C$50="Si",EA42+EA43,EA42+EA44)</f>
        <v>282.58</v>
      </c>
      <c r="EB45" s="38">
        <f ca="1">+IF(Simulador!$C$50="Si",EB42+EB43,EB42+EB44)</f>
        <v>282.58</v>
      </c>
      <c r="EC45" s="38">
        <f ca="1">+IF(Simulador!$C$50="Si",EC42+EC43,EC42+EC44)</f>
        <v>282.58</v>
      </c>
      <c r="ED45" s="38">
        <f ca="1">+IF(Simulador!$C$50="Si",ED42+ED43,ED42+ED44)</f>
        <v>282.58</v>
      </c>
      <c r="EE45" s="38">
        <f ca="1">+IF(Simulador!$C$50="Si",EE42+EE43,EE42+EE44)</f>
        <v>282.58</v>
      </c>
      <c r="EF45" s="38">
        <f ca="1">+IF(Simulador!$C$50="Si",EF42+EF43,EF42+EF44)</f>
        <v>282.58</v>
      </c>
      <c r="EG45" s="38">
        <f ca="1">+IF(Simulador!$C$50="Si",EG42+EG43,EG42+EG44)</f>
        <v>282.58</v>
      </c>
      <c r="EH45" s="38">
        <f ca="1">+IF(Simulador!$C$50="Si",EH42+EH43,EH42+EH44)</f>
        <v>282.58</v>
      </c>
      <c r="EI45" s="38">
        <f ca="1">+IF(Simulador!$C$50="Si",EI42+EI43,EI42+EI44)</f>
        <v>282.58</v>
      </c>
      <c r="EJ45" s="38">
        <f ca="1">+IF(Simulador!$C$50="Si",EJ42+EJ43,EJ42+EJ44)</f>
        <v>327.58</v>
      </c>
      <c r="EK45" s="38">
        <f ca="1">+IF(Simulador!$C$50="Si",EK42+EK43,EK42+EK44)</f>
        <v>327.58</v>
      </c>
      <c r="EL45" s="38">
        <f ca="1">+IF(Simulador!$C$50="Si",EL42+EL43,EL42+EL44)</f>
        <v>327.58</v>
      </c>
      <c r="EM45" s="38">
        <f ca="1">+IF(Simulador!$C$50="Si",EM42+EM43,EM42+EM44)</f>
        <v>327.58</v>
      </c>
      <c r="EN45" s="38">
        <f ca="1">+IF(Simulador!$C$50="Si",EN42+EN43,EN42+EN44)</f>
        <v>327.58</v>
      </c>
      <c r="EO45" s="38">
        <f ca="1">+IF(Simulador!$C$50="Si",EO42+EO43,EO42+EO44)</f>
        <v>327.58</v>
      </c>
      <c r="EP45" s="38">
        <f ca="1">+IF(Simulador!$C$50="Si",EP42+EP43,EP42+EP44)</f>
        <v>327.58</v>
      </c>
      <c r="EQ45" s="38">
        <f ca="1">+IF(Simulador!$C$50="Si",EQ42+EQ43,EQ42+EQ44)</f>
        <v>327.58</v>
      </c>
      <c r="ER45" s="38">
        <f ca="1">+IF(Simulador!$C$50="Si",ER42+ER43,ER42+ER44)</f>
        <v>327.58</v>
      </c>
      <c r="ES45" s="38">
        <f ca="1">+IF(Simulador!$C$50="Si",ES42+ES43,ES42+ES44)</f>
        <v>327.58</v>
      </c>
      <c r="ET45" s="38">
        <f ca="1">+IF(Simulador!$C$50="Si",ET42+ET43,ET42+ET44)</f>
        <v>328.60999999999996</v>
      </c>
      <c r="EU45" s="38">
        <f ca="1">+IF(Simulador!$C$50="Si",EU42+EU43,EU42+EU44)</f>
        <v>328.60999999999996</v>
      </c>
      <c r="EV45" s="38">
        <f ca="1">+IF(Simulador!$C$50="Si",EV42+EV43,EV42+EV44)</f>
        <v>328.60999999999996</v>
      </c>
      <c r="EW45" s="38">
        <f ca="1">+IF(Simulador!$C$50="Si",EW42+EW43,EW42+EW44)</f>
        <v>328.60999999999996</v>
      </c>
      <c r="EX45" s="38">
        <f ca="1">+IF(Simulador!$C$50="Si",EX42+EX43,EX42+EX44)</f>
        <v>328.60999999999996</v>
      </c>
      <c r="EY45" s="38">
        <f ca="1">+IF(Simulador!$C$50="Si",EY42+EY43,EY42+EY44)</f>
        <v>328.60999999999996</v>
      </c>
      <c r="EZ45" s="38">
        <f ca="1">+IF(Simulador!$C$50="Si",EZ42+EZ43,EZ42+EZ44)</f>
        <v>328.60999999999996</v>
      </c>
      <c r="FA45" s="38">
        <f ca="1">+IF(Simulador!$C$50="Si",FA42+FA43,FA42+FA44)</f>
        <v>328.60999999999996</v>
      </c>
      <c r="FB45" s="38">
        <f ca="1">+IF(Simulador!$C$50="Si",FB42+FB43,FB42+FB44)</f>
        <v>328.60999999999996</v>
      </c>
      <c r="FC45" s="38">
        <f ca="1">+IF(Simulador!$C$50="Si",FC42+FC43,FC42+FC44)</f>
        <v>328.60999999999996</v>
      </c>
      <c r="FD45" s="38">
        <f ca="1">+IF(Simulador!$C$50="Si",FD42+FD43,FD42+FD44)</f>
        <v>328.60999999999996</v>
      </c>
      <c r="FE45" s="38">
        <f ca="1">+IF(Simulador!$C$50="Si",FE42+FE43,FE42+FE44)</f>
        <v>328.60999999999996</v>
      </c>
      <c r="FF45" s="38">
        <f ca="1">+IF(Simulador!$C$50="Si",FF42+FF43,FF42+FF44)</f>
        <v>328.60999999999996</v>
      </c>
      <c r="FG45" s="38">
        <f ca="1">+IF(Simulador!$C$50="Si",FG42+FG43,FG42+FG44)</f>
        <v>328.60999999999996</v>
      </c>
      <c r="FH45" s="38">
        <f ca="1">+IF(Simulador!$C$50="Si",FH42+FH43,FH42+FH44)</f>
        <v>328.60999999999996</v>
      </c>
      <c r="FI45" s="38">
        <f ca="1">+IF(Simulador!$C$50="Si",FI42+FI43,FI42+FI44)</f>
        <v>328.60999999999996</v>
      </c>
      <c r="FJ45" s="38">
        <f ca="1">+IF(Simulador!$C$50="Si",FJ42+FJ43,FJ42+FJ44)</f>
        <v>328.60999999999996</v>
      </c>
      <c r="FK45" s="38">
        <f ca="1">+IF(Simulador!$C$50="Si",FK42+FK43,FK42+FK44)</f>
        <v>328.60999999999996</v>
      </c>
      <c r="FL45" s="38">
        <f ca="1">+IF(Simulador!$C$50="Si",FL42+FL43,FL42+FL44)</f>
        <v>328.60999999999996</v>
      </c>
      <c r="FM45" s="38">
        <f ca="1">+IF(Simulador!$C$50="Si",FM42+FM43,FM42+FM44)</f>
        <v>328.60999999999996</v>
      </c>
      <c r="FN45" s="38">
        <f ca="1">+IF(Simulador!$C$50="Si",FN42+FN43,FN42+FN44)</f>
        <v>373.60999999999996</v>
      </c>
      <c r="FO45" s="38">
        <f ca="1">+IF(Simulador!$C$50="Si",FO42+FO43,FO42+FO44)</f>
        <v>373.60999999999996</v>
      </c>
      <c r="FP45" s="38">
        <f ca="1">+IF(Simulador!$C$50="Si",FP42+FP43,FP42+FP44)</f>
        <v>373.60999999999996</v>
      </c>
      <c r="FQ45" s="38">
        <f ca="1">+IF(Simulador!$C$50="Si",FQ42+FQ43,FQ42+FQ44)</f>
        <v>373.60999999999996</v>
      </c>
      <c r="FR45" s="38">
        <f ca="1">+IF(Simulador!$C$50="Si",FR42+FR43,FR42+FR44)</f>
        <v>373.60999999999996</v>
      </c>
      <c r="FS45" s="38">
        <f ca="1">+IF(Simulador!$C$50="Si",FS42+FS43,FS42+FS44)</f>
        <v>373.60999999999996</v>
      </c>
      <c r="FT45" s="38">
        <f ca="1">+IF(Simulador!$C$50="Si",FT42+FT43,FT42+FT44)</f>
        <v>373.60999999999996</v>
      </c>
      <c r="FU45" s="38">
        <f ca="1">+IF(Simulador!$C$50="Si",FU42+FU43,FU42+FU44)</f>
        <v>373.60999999999996</v>
      </c>
      <c r="FV45" s="38">
        <f ca="1">+IF(Simulador!$C$50="Si",FV42+FV43,FV42+FV44)</f>
        <v>373.60999999999996</v>
      </c>
      <c r="FW45" s="38">
        <f ca="1">+IF(Simulador!$C$50="Si",FW42+FW43,FW42+FW44)</f>
        <v>373.60999999999996</v>
      </c>
      <c r="FX45" s="38">
        <f ca="1">+IF(Simulador!$C$50="Si",FX42+FX43,FX42+FX44)</f>
        <v>374.80999999999995</v>
      </c>
      <c r="FY45" s="38">
        <f ca="1">+IF(Simulador!$C$50="Si",FY42+FY43,FY42+FY44)</f>
        <v>374.80999999999995</v>
      </c>
      <c r="FZ45" s="38">
        <f ca="1">+IF(Simulador!$C$50="Si",FZ42+FZ43,FZ42+FZ44)</f>
        <v>374.80999999999995</v>
      </c>
      <c r="GA45" s="38">
        <f ca="1">+IF(Simulador!$C$50="Si",GA42+GA43,GA42+GA44)</f>
        <v>374.80999999999995</v>
      </c>
      <c r="GB45" s="38">
        <f ca="1">+IF(Simulador!$C$50="Si",GB42+GB43,GB42+GB44)</f>
        <v>374.80999999999995</v>
      </c>
      <c r="GC45" s="38">
        <f ca="1">+IF(Simulador!$C$50="Si",GC42+GC43,GC42+GC44)</f>
        <v>374.80999999999995</v>
      </c>
      <c r="GD45" s="38">
        <f ca="1">+IF(Simulador!$C$50="Si",GD42+GD43,GD42+GD44)</f>
        <v>374.80999999999995</v>
      </c>
      <c r="GE45" s="38">
        <f ca="1">+IF(Simulador!$C$50="Si",GE42+GE43,GE42+GE44)</f>
        <v>374.80999999999995</v>
      </c>
      <c r="GF45" s="38">
        <f ca="1">+IF(Simulador!$C$50="Si",GF42+GF43,GF42+GF44)</f>
        <v>374.80999999999995</v>
      </c>
      <c r="GG45" s="38">
        <f ca="1">+IF(Simulador!$C$50="Si",GG42+GG43,GG42+GG44)</f>
        <v>374.80999999999995</v>
      </c>
      <c r="GH45" s="38">
        <f ca="1">+IF(Simulador!$C$50="Si",GH42+GH43,GH42+GH44)</f>
        <v>374.80999999999995</v>
      </c>
      <c r="GI45" s="38">
        <f ca="1">+IF(Simulador!$C$50="Si",GI42+GI43,GI42+GI44)</f>
        <v>374.80999999999995</v>
      </c>
      <c r="GJ45" s="38">
        <f ca="1">+IF(Simulador!$C$50="Si",GJ42+GJ43,GJ42+GJ44)</f>
        <v>374.80999999999995</v>
      </c>
      <c r="GK45" s="38">
        <f ca="1">+IF(Simulador!$C$50="Si",GK42+GK43,GK42+GK44)</f>
        <v>374.80999999999995</v>
      </c>
      <c r="GL45" s="38">
        <f ca="1">+IF(Simulador!$C$50="Si",GL42+GL43,GL42+GL44)</f>
        <v>374.80999999999995</v>
      </c>
      <c r="GM45" s="38">
        <f ca="1">+IF(Simulador!$C$50="Si",GM42+GM43,GM42+GM44)</f>
        <v>374.80999999999995</v>
      </c>
      <c r="GN45" s="38">
        <f ca="1">+IF(Simulador!$C$50="Si",GN42+GN43,GN42+GN44)</f>
        <v>374.80999999999995</v>
      </c>
      <c r="GO45" s="38">
        <f ca="1">+IF(Simulador!$C$50="Si",GO42+GO43,GO42+GO44)</f>
        <v>374.80999999999995</v>
      </c>
      <c r="GP45" s="38">
        <f ca="1">+IF(Simulador!$C$50="Si",GP42+GP43,GP42+GP44)</f>
        <v>374.80999999999995</v>
      </c>
      <c r="GQ45" s="38">
        <f ca="1">+IF(Simulador!$C$50="Si",GQ42+GQ43,GQ42+GQ44)</f>
        <v>374.80999999999995</v>
      </c>
      <c r="GR45" s="38">
        <f ca="1">+IF(Simulador!$C$50="Si",GR42+GR43,GR42+GR44)</f>
        <v>374.80999999999995</v>
      </c>
      <c r="GS45" s="38">
        <f ca="1">+IF(Simulador!$C$50="Si",GS42+GS43,GS42+GS44)</f>
        <v>419.80999999999995</v>
      </c>
      <c r="GT45" s="38">
        <f ca="1">+IF(Simulador!$C$50="Si",GT42+GT43,GT42+GT44)</f>
        <v>419.80999999999995</v>
      </c>
      <c r="GU45" s="38">
        <f ca="1">+IF(Simulador!$C$50="Si",GU42+GU43,GU42+GU44)</f>
        <v>419.80999999999995</v>
      </c>
      <c r="GV45" s="38">
        <f ca="1">+IF(Simulador!$C$50="Si",GV42+GV43,GV42+GV44)</f>
        <v>419.80999999999995</v>
      </c>
      <c r="GW45" s="38">
        <f ca="1">+IF(Simulador!$C$50="Si",GW42+GW43,GW42+GW44)</f>
        <v>419.80999999999995</v>
      </c>
      <c r="GX45" s="38">
        <f ca="1">+IF(Simulador!$C$50="Si",GX42+GX43,GX42+GX44)</f>
        <v>419.80999999999995</v>
      </c>
      <c r="GY45" s="38">
        <f ca="1">+IF(Simulador!$C$50="Si",GY42+GY43,GY42+GY44)</f>
        <v>419.80999999999995</v>
      </c>
      <c r="GZ45" s="38">
        <f ca="1">+IF(Simulador!$C$50="Si",GZ42+GZ43,GZ42+GZ44)</f>
        <v>419.80999999999995</v>
      </c>
      <c r="HA45" s="38">
        <f ca="1">+IF(Simulador!$C$50="Si",HA42+HA43,HA42+HA44)</f>
        <v>419.80999999999995</v>
      </c>
      <c r="HB45" s="38">
        <f ca="1">+IF(Simulador!$C$50="Si",HB42+HB43,HB42+HB44)</f>
        <v>421.09999999999997</v>
      </c>
      <c r="HC45" s="38">
        <f ca="1">+IF(Simulador!$C$50="Si",HC42+HC43,HC42+HC44)</f>
        <v>421.09999999999997</v>
      </c>
      <c r="HD45" s="38">
        <f ca="1">+IF(Simulador!$C$50="Si",HD42+HD43,HD42+HD44)</f>
        <v>421.09999999999997</v>
      </c>
      <c r="HE45" s="38">
        <f ca="1">+IF(Simulador!$C$50="Si",HE42+HE43,HE42+HE44)</f>
        <v>421.09999999999997</v>
      </c>
      <c r="HF45" s="38">
        <f ca="1">+IF(Simulador!$C$50="Si",HF42+HF43,HF42+HF44)</f>
        <v>421.09999999999997</v>
      </c>
      <c r="HG45" s="38">
        <f ca="1">+IF(Simulador!$C$50="Si",HG42+HG43,HG42+HG44)</f>
        <v>421.09999999999997</v>
      </c>
      <c r="HH45" s="38">
        <f ca="1">+IF(Simulador!$C$50="Si",HH42+HH43,HH42+HH44)</f>
        <v>421.09999999999997</v>
      </c>
      <c r="HI45" s="38">
        <f ca="1">+IF(Simulador!$C$50="Si",HI42+HI43,HI42+HI44)</f>
        <v>421.09999999999997</v>
      </c>
      <c r="HJ45" s="38">
        <f ca="1">+IF(Simulador!$C$50="Si",HJ42+HJ43,HJ42+HJ44)</f>
        <v>421.09999999999997</v>
      </c>
      <c r="HK45" s="38">
        <f ca="1">+IF(Simulador!$C$50="Si",HK42+HK43,HK42+HK44)</f>
        <v>421.09999999999997</v>
      </c>
      <c r="HL45" s="38">
        <f ca="1">+IF(Simulador!$C$50="Si",HL42+HL43,HL42+HL44)</f>
        <v>421.09999999999997</v>
      </c>
      <c r="HM45" s="38">
        <f ca="1">+IF(Simulador!$C$50="Si",HM42+HM43,HM42+HM44)</f>
        <v>421.09999999999997</v>
      </c>
      <c r="HN45" s="38">
        <f ca="1">+IF(Simulador!$C$50="Si",HN42+HN43,HN42+HN44)</f>
        <v>421.09999999999997</v>
      </c>
      <c r="HO45" s="38">
        <f ca="1">+IF(Simulador!$C$50="Si",HO42+HO43,HO42+HO44)</f>
        <v>421.09999999999997</v>
      </c>
      <c r="HP45" s="38">
        <f ca="1">+IF(Simulador!$C$50="Si",HP42+HP43,HP42+HP44)</f>
        <v>421.09999999999997</v>
      </c>
      <c r="HQ45" s="38">
        <f ca="1">+IF(Simulador!$C$50="Si",HQ42+HQ43,HQ42+HQ44)</f>
        <v>421.09999999999997</v>
      </c>
      <c r="HR45" s="38">
        <f ca="1">+IF(Simulador!$C$50="Si",HR42+HR43,HR42+HR44)</f>
        <v>421.09999999999997</v>
      </c>
      <c r="HS45" s="38">
        <f ca="1">+IF(Simulador!$C$50="Si",HS42+HS43,HS42+HS44)</f>
        <v>421.09999999999997</v>
      </c>
      <c r="HT45" s="38">
        <f ca="1">+IF(Simulador!$C$50="Si",HT42+HT43,HT42+HT44)</f>
        <v>421.09999999999997</v>
      </c>
      <c r="HU45" s="38">
        <f ca="1">+IF(Simulador!$C$50="Si",HU42+HU43,HU42+HU44)</f>
        <v>421.09999999999997</v>
      </c>
      <c r="HV45" s="38">
        <f ca="1">+IF(Simulador!$C$50="Si",HV42+HV43,HV42+HV44)</f>
        <v>421.09999999999997</v>
      </c>
      <c r="HW45" s="38">
        <f ca="1">+IF(Simulador!$C$50="Si",HW42+HW43,HW42+HW44)</f>
        <v>421.09999999999997</v>
      </c>
      <c r="HX45" s="38">
        <f ca="1">+IF(Simulador!$C$50="Si",HX42+HX43,HX42+HX44)</f>
        <v>466.09999999999997</v>
      </c>
      <c r="HY45" s="38">
        <f ca="1">+IF(Simulador!$C$50="Si",HY42+HY43,HY42+HY44)</f>
        <v>466.09999999999997</v>
      </c>
      <c r="HZ45" s="38">
        <f ca="1">+IF(Simulador!$C$50="Si",HZ42+HZ43,HZ42+HZ44)</f>
        <v>466.09999999999997</v>
      </c>
      <c r="IA45" s="38">
        <f ca="1">+IF(Simulador!$C$50="Si",IA42+IA43,IA42+IA44)</f>
        <v>466.09999999999997</v>
      </c>
      <c r="IB45" s="38">
        <f ca="1">+IF(Simulador!$C$50="Si",IB42+IB43,IB42+IB44)</f>
        <v>466.09999999999997</v>
      </c>
      <c r="IC45" s="38">
        <f ca="1">+IF(Simulador!$C$50="Si",IC42+IC43,IC42+IC44)</f>
        <v>466.09999999999997</v>
      </c>
      <c r="ID45" s="38">
        <f ca="1">+IF(Simulador!$C$50="Si",ID42+ID43,ID42+ID44)</f>
        <v>467.49999999999994</v>
      </c>
      <c r="IE45" s="38">
        <f ca="1">+IF(Simulador!$C$50="Si",IE42+IE43,IE42+IE44)</f>
        <v>467.49999999999994</v>
      </c>
      <c r="IF45" s="38">
        <f ca="1">+IF(Simulador!$C$50="Si",IF42+IF43,IF42+IF44)</f>
        <v>467.49999999999994</v>
      </c>
      <c r="IG45" s="38">
        <f ca="1">+IF(Simulador!$C$50="Si",IG42+IG43,IG42+IG44)</f>
        <v>467.49999999999994</v>
      </c>
      <c r="IH45" s="38">
        <f ca="1">+IF(Simulador!$C$50="Si",IH42+IH43,IH42+IH44)</f>
        <v>467.49999999999994</v>
      </c>
      <c r="II45" s="38">
        <f ca="1">+IF(Simulador!$C$50="Si",II42+II43,II42+II44)</f>
        <v>467.49999999999994</v>
      </c>
      <c r="IJ45" s="38">
        <f ca="1">+IF(Simulador!$C$50="Si",IJ42+IJ43,IJ42+IJ44)</f>
        <v>467.49999999999994</v>
      </c>
      <c r="IK45" s="38">
        <f ca="1">+IF(Simulador!$C$50="Si",IK42+IK43,IK42+IK44)</f>
        <v>467.49999999999994</v>
      </c>
      <c r="IL45" s="38">
        <f ca="1">+IF(Simulador!$C$50="Si",IL42+IL43,IL42+IL44)</f>
        <v>467.49999999999994</v>
      </c>
      <c r="IM45" s="38">
        <f ca="1">+IF(Simulador!$C$50="Si",IM42+IM43,IM42+IM44)</f>
        <v>467.49999999999994</v>
      </c>
      <c r="IN45" s="38">
        <f ca="1">+IF(Simulador!$C$50="Si",IN42+IN43,IN42+IN44)</f>
        <v>467.49999999999994</v>
      </c>
      <c r="IO45" s="38">
        <f ca="1">+IF(Simulador!$C$50="Si",IO42+IO43,IO42+IO44)</f>
        <v>467.49999999999994</v>
      </c>
      <c r="IP45" s="38">
        <f ca="1">+IF(Simulador!$C$50="Si",IP42+IP43,IP42+IP44)</f>
        <v>467.49999999999994</v>
      </c>
      <c r="IQ45" s="38">
        <f ca="1">+IF(Simulador!$C$50="Si",IQ42+IQ43,IQ42+IQ44)</f>
        <v>467.49999999999994</v>
      </c>
      <c r="IR45" s="38">
        <f ca="1">+IF(Simulador!$C$50="Si",IR42+IR43,IR42+IR44)</f>
        <v>467.49999999999994</v>
      </c>
      <c r="IS45" s="38">
        <f ca="1">+IF(Simulador!$C$50="Si",IS42+IS43,IS42+IS44)</f>
        <v>467.49999999999994</v>
      </c>
      <c r="IT45" s="38">
        <f ca="1">+IF(Simulador!$C$50="Si",IT42+IT43,IT42+IT44)</f>
        <v>467.49999999999994</v>
      </c>
      <c r="IU45" s="38">
        <f ca="1">+IF(Simulador!$C$50="Si",IU42+IU43,IU42+IU44)</f>
        <v>467.49999999999994</v>
      </c>
      <c r="IV45" s="38">
        <f ca="1">+IF(Simulador!$C$50="Si",IV42+IV43,IV42+IV44)</f>
        <v>467.49999999999994</v>
      </c>
      <c r="IW45" s="38">
        <f ca="1">+IF(Simulador!$C$50="Si",IW42+IW43,IW42+IW44)</f>
        <v>467.49999999999994</v>
      </c>
      <c r="IX45" s="38">
        <f ca="1">+IF(Simulador!$C$50="Si",IX42+IX43,IX42+IX44)</f>
        <v>467.49999999999994</v>
      </c>
      <c r="IY45" s="38">
        <f ca="1">+IF(Simulador!$C$50="Si",IY42+IY43,IY42+IY44)</f>
        <v>467.49999999999994</v>
      </c>
      <c r="IZ45" s="38">
        <f ca="1">+IF(Simulador!$C$50="Si",IZ42+IZ43,IZ42+IZ44)</f>
        <v>512.5</v>
      </c>
      <c r="JA45" s="38">
        <f ca="1">+IF(Simulador!$C$50="Si",JA42+JA43,JA42+JA44)</f>
        <v>512.5</v>
      </c>
      <c r="JB45" s="38">
        <f ca="1">+IF(Simulador!$C$50="Si",JB42+JB43,JB42+JB44)</f>
        <v>512.5</v>
      </c>
      <c r="JC45" s="38">
        <f ca="1">+IF(Simulador!$C$50="Si",JC42+JC43,JC42+JC44)</f>
        <v>512.5</v>
      </c>
      <c r="JD45" s="38">
        <f ca="1">+IF(Simulador!$C$50="Si",JD42+JD43,JD42+JD44)</f>
        <v>512.5</v>
      </c>
      <c r="JE45" s="38">
        <f ca="1">+IF(Simulador!$C$50="Si",JE42+JE43,JE42+JE44)</f>
        <v>512.5</v>
      </c>
      <c r="JF45" s="38">
        <f ca="1">+IF(Simulador!$C$50="Si",JF42+JF43,JF42+JF44)</f>
        <v>512.5</v>
      </c>
      <c r="JG45" s="38">
        <f ca="1">+IF(Simulador!$C$50="Si",JG42+JG43,JG42+JG44)</f>
        <v>512.5</v>
      </c>
      <c r="JH45" s="38">
        <f ca="1">+IF(Simulador!$C$50="Si",JH42+JH43,JH42+JH44)</f>
        <v>512.5</v>
      </c>
      <c r="JI45" s="38">
        <f ca="1">+IF(Simulador!$C$50="Si",JI42+JI43,JI42+JI44)</f>
        <v>512.5</v>
      </c>
      <c r="JJ45" s="38">
        <f ca="1">+IF(Simulador!$C$50="Si",JJ42+JJ43,JJ42+JJ44)</f>
        <v>512.5</v>
      </c>
      <c r="JK45" s="38">
        <f ca="1">+IF(Simulador!$C$50="Si",JK42+JK43,JK42+JK44)</f>
        <v>514.26</v>
      </c>
      <c r="JL45" s="38">
        <f ca="1">+IF(Simulador!$C$50="Si",JL42+JL43,JL42+JL44)</f>
        <v>514.26</v>
      </c>
      <c r="JM45" s="38">
        <f ca="1">+IF(Simulador!$C$50="Si",JM42+JM43,JM42+JM44)</f>
        <v>514.26</v>
      </c>
      <c r="JN45" s="38">
        <f ca="1">+IF(Simulador!$C$50="Si",JN42+JN43,JN42+JN44)</f>
        <v>514.26</v>
      </c>
      <c r="JO45" s="38">
        <f ca="1">+IF(Simulador!$C$50="Si",JO42+JO43,JO42+JO44)</f>
        <v>514.26</v>
      </c>
      <c r="JP45" s="38">
        <f ca="1">+IF(Simulador!$C$50="Si",JP42+JP43,JP42+JP44)</f>
        <v>514.26</v>
      </c>
      <c r="JQ45" s="38">
        <f ca="1">+IF(Simulador!$C$50="Si",JQ42+JQ43,JQ42+JQ44)</f>
        <v>514.26</v>
      </c>
      <c r="JR45" s="38">
        <f ca="1">+IF(Simulador!$C$50="Si",JR42+JR43,JR42+JR44)</f>
        <v>514.26</v>
      </c>
      <c r="JS45" s="38">
        <f ca="1">+IF(Simulador!$C$50="Si",JS42+JS43,JS42+JS44)</f>
        <v>514.26</v>
      </c>
      <c r="JT45" s="38">
        <f ca="1">+IF(Simulador!$C$50="Si",JT42+JT43,JT42+JT44)</f>
        <v>514.26</v>
      </c>
      <c r="JU45" s="38">
        <f ca="1">+IF(Simulador!$C$50="Si",JU42+JU43,JU42+JU44)</f>
        <v>514.26</v>
      </c>
      <c r="JV45" s="38">
        <f ca="1">+IF(Simulador!$C$50="Si",JV42+JV43,JV42+JV44)</f>
        <v>514.26</v>
      </c>
      <c r="JW45" s="38">
        <f ca="1">+IF(Simulador!$C$50="Si",JW42+JW43,JW42+JW44)</f>
        <v>514.26</v>
      </c>
      <c r="JX45" s="38">
        <f ca="1">+IF(Simulador!$C$50="Si",JX42+JX43,JX42+JX44)</f>
        <v>514.26</v>
      </c>
      <c r="JY45" s="38">
        <f ca="1">+IF(Simulador!$C$50="Si",JY42+JY43,JY42+JY44)</f>
        <v>514.26</v>
      </c>
      <c r="JZ45" s="38">
        <f ca="1">+IF(Simulador!$C$50="Si",JZ42+JZ43,JZ42+JZ44)</f>
        <v>514.26</v>
      </c>
      <c r="KA45" s="38">
        <f ca="1">+IF(Simulador!$C$50="Si",KA42+KA43,KA42+KA44)</f>
        <v>514.26</v>
      </c>
      <c r="KB45" s="38">
        <f ca="1">+IF(Simulador!$C$50="Si",KB42+KB43,KB42+KB44)</f>
        <v>514.26</v>
      </c>
      <c r="KC45" s="38">
        <f ca="1">+IF(Simulador!$C$50="Si",KC42+KC43,KC42+KC44)</f>
        <v>514.26</v>
      </c>
      <c r="KD45" s="38">
        <f ca="1">+IF(Simulador!$C$50="Si",KD42+KD43,KD42+KD44)</f>
        <v>514.26</v>
      </c>
      <c r="KE45" s="38">
        <f ca="1">+IF(Simulador!$C$50="Si",KE42+KE43,KE42+KE44)</f>
        <v>559.26</v>
      </c>
      <c r="KF45" s="38">
        <f ca="1">+IF(Simulador!$C$50="Si",KF42+KF43,KF42+KF44)</f>
        <v>559.26</v>
      </c>
      <c r="KG45" s="38">
        <f ca="1">+IF(Simulador!$C$50="Si",KG42+KG43,KG42+KG44)</f>
        <v>559.26</v>
      </c>
      <c r="KH45" s="38">
        <f ca="1">+IF(Simulador!$C$50="Si",KH42+KH43,KH42+KH44)</f>
        <v>559.26</v>
      </c>
      <c r="KI45" s="38">
        <f ca="1">+IF(Simulador!$C$50="Si",KI42+KI43,KI42+KI44)</f>
        <v>559.26</v>
      </c>
      <c r="KJ45" s="38">
        <f ca="1">+IF(Simulador!$C$50="Si",KJ42+KJ43,KJ42+KJ44)</f>
        <v>559.26</v>
      </c>
      <c r="KK45" s="38">
        <f ca="1">+IF(Simulador!$C$50="Si",KK42+KK43,KK42+KK44)</f>
        <v>559.26</v>
      </c>
      <c r="KL45" s="38">
        <f ca="1">+IF(Simulador!$C$50="Si",KL42+KL43,KL42+KL44)</f>
        <v>559.26</v>
      </c>
      <c r="KM45" s="38">
        <f ca="1">+IF(Simulador!$C$50="Si",KM42+KM43,KM42+KM44)</f>
        <v>559.26</v>
      </c>
      <c r="KN45" s="38">
        <f ca="1">+IF(Simulador!$C$50="Si",KN42+KN43,KN42+KN44)</f>
        <v>561</v>
      </c>
      <c r="KO45" s="38">
        <f ca="1">+IF(Simulador!$C$50="Si",KO42+KO43,KO42+KO44)</f>
        <v>561</v>
      </c>
      <c r="KP45" s="38">
        <f ca="1">+IF(Simulador!$C$50="Si",KP42+KP43,KP42+KP44)</f>
        <v>561</v>
      </c>
      <c r="KQ45" s="38">
        <f ca="1">+IF(Simulador!$C$50="Si",KQ42+KQ43,KQ42+KQ44)</f>
        <v>561</v>
      </c>
      <c r="KR45" s="38">
        <f ca="1">+IF(Simulador!$C$50="Si",KR42+KR43,KR42+KR44)</f>
        <v>561</v>
      </c>
      <c r="KS45" s="38">
        <f ca="1">+IF(Simulador!$C$50="Si",KS42+KS43,KS42+KS44)</f>
        <v>561</v>
      </c>
      <c r="KT45" s="38">
        <f ca="1">+IF(Simulador!$C$50="Si",KT42+KT43,KT42+KT44)</f>
        <v>561</v>
      </c>
      <c r="KU45" s="38">
        <f ca="1">+IF(Simulador!$C$50="Si",KU42+KU43,KU42+KU44)</f>
        <v>561</v>
      </c>
      <c r="KV45" s="38">
        <f ca="1">+IF(Simulador!$C$50="Si",KV42+KV43,KV42+KV44)</f>
        <v>561</v>
      </c>
      <c r="KW45" s="38">
        <f ca="1">+IF(Simulador!$C$50="Si",KW42+KW43,KW42+KW44)</f>
        <v>561</v>
      </c>
      <c r="KX45" s="38">
        <f ca="1">+IF(Simulador!$C$50="Si",KX42+KX43,KX42+KX44)</f>
        <v>561</v>
      </c>
      <c r="KY45" s="38">
        <f ca="1">+IF(Simulador!$C$50="Si",KY42+KY43,KY42+KY44)</f>
        <v>561</v>
      </c>
      <c r="KZ45" s="38">
        <f ca="1">+IF(Simulador!$C$50="Si",KZ42+KZ43,KZ42+KZ44)</f>
        <v>561</v>
      </c>
      <c r="LA45" s="38">
        <f ca="1">+IF(Simulador!$C$50="Si",LA42+LA43,LA42+LA44)</f>
        <v>561</v>
      </c>
      <c r="LB45" s="38">
        <f ca="1">+IF(Simulador!$C$50="Si",LB42+LB43,LB42+LB44)</f>
        <v>561</v>
      </c>
      <c r="LC45" s="38">
        <f ca="1">+IF(Simulador!$C$50="Si",LC42+LC43,LC42+LC44)</f>
        <v>561</v>
      </c>
      <c r="LD45" s="38">
        <f ca="1">+IF(Simulador!$C$50="Si",LD42+LD43,LD42+LD44)</f>
        <v>561</v>
      </c>
      <c r="LE45" s="38">
        <f ca="1">+IF(Simulador!$C$50="Si",LE42+LE43,LE42+LE44)</f>
        <v>561</v>
      </c>
      <c r="LF45" s="38">
        <f ca="1">+IF(Simulador!$C$50="Si",LF42+LF43,LF42+LF44)</f>
        <v>561</v>
      </c>
      <c r="LG45" s="38">
        <f ca="1">+IF(Simulador!$C$50="Si",LG42+LG43,LG42+LG44)</f>
        <v>561</v>
      </c>
      <c r="LH45" s="38">
        <f ca="1">+IF(Simulador!$C$50="Si",LH42+LH43,LH42+LH44)</f>
        <v>561</v>
      </c>
      <c r="LI45" s="38">
        <f ca="1">+IF(Simulador!$C$50="Si",LI42+LI43,LI42+LI44)</f>
        <v>606</v>
      </c>
      <c r="LJ45" s="38">
        <f ca="1">+IF(Simulador!$C$50="Si",LJ42+LJ43,LJ42+LJ44)</f>
        <v>606</v>
      </c>
      <c r="LK45" s="38">
        <f ca="1">+IF(Simulador!$C$50="Si",LK42+LK43,LK42+LK44)</f>
        <v>606</v>
      </c>
      <c r="LL45" s="38">
        <f ca="1">+IF(Simulador!$C$50="Si",LL42+LL43,LL42+LL44)</f>
        <v>606</v>
      </c>
      <c r="LM45" s="38">
        <f ca="1">+IF(Simulador!$C$50="Si",LM42+LM43,LM42+LM44)</f>
        <v>606</v>
      </c>
      <c r="LN45" s="38">
        <f ca="1">+IF(Simulador!$C$50="Si",LN42+LN43,LN42+LN44)</f>
        <v>606</v>
      </c>
      <c r="LO45" s="38">
        <f ca="1">+IF(Simulador!$C$50="Si",LO42+LO43,LO42+LO44)</f>
        <v>606</v>
      </c>
      <c r="LP45" s="38">
        <f ca="1">+IF(Simulador!$C$50="Si",LP42+LP43,LP42+LP44)</f>
        <v>606</v>
      </c>
      <c r="LQ45" s="38">
        <f ca="1">+IF(Simulador!$C$50="Si",LQ42+LQ43,LQ42+LQ44)</f>
        <v>606</v>
      </c>
      <c r="LR45" s="38">
        <f ca="1">+IF(Simulador!$C$50="Si",LR42+LR43,LR42+LR44)</f>
        <v>606</v>
      </c>
      <c r="LS45" s="38">
        <f ca="1">+IF(Simulador!$C$50="Si",LS42+LS43,LS42+LS44)</f>
        <v>606</v>
      </c>
      <c r="LT45" s="38">
        <f ca="1">+IF(Simulador!$C$50="Si",LT42+LT43,LT42+LT44)</f>
        <v>608.03</v>
      </c>
      <c r="LU45" s="38">
        <f ca="1">+IF(Simulador!$C$50="Si",LU42+LU43,LU42+LU44)</f>
        <v>608.03</v>
      </c>
      <c r="LV45" s="38">
        <f ca="1">+IF(Simulador!$C$50="Si",LV42+LV43,LV42+LV44)</f>
        <v>608.03</v>
      </c>
      <c r="LW45" s="38">
        <f ca="1">+IF(Simulador!$C$50="Si",LW42+LW43,LW42+LW44)</f>
        <v>608.03</v>
      </c>
      <c r="LX45" s="38">
        <f ca="1">+IF(Simulador!$C$50="Si",LX42+LX43,LX42+LX44)</f>
        <v>608.03</v>
      </c>
      <c r="LY45" s="38">
        <f ca="1">+IF(Simulador!$C$50="Si",LY42+LY43,LY42+LY44)</f>
        <v>608.03</v>
      </c>
      <c r="LZ45" s="38">
        <f ca="1">+IF(Simulador!$C$50="Si",LZ42+LZ43,LZ42+LZ44)</f>
        <v>608.03</v>
      </c>
      <c r="MA45" s="38">
        <f ca="1">+IF(Simulador!$C$50="Si",MA42+MA43,MA42+MA44)</f>
        <v>608.03</v>
      </c>
      <c r="MB45" s="38">
        <f ca="1">+IF(Simulador!$C$50="Si",MB42+MB43,MB42+MB44)</f>
        <v>608.03</v>
      </c>
      <c r="MC45" s="38">
        <f ca="1">+IF(Simulador!$C$50="Si",MC42+MC43,MC42+MC44)</f>
        <v>608.03</v>
      </c>
      <c r="MD45" s="38">
        <f ca="1">+IF(Simulador!$C$50="Si",MD42+MD43,MD42+MD44)</f>
        <v>608.03</v>
      </c>
      <c r="ME45" s="38">
        <f ca="1">+IF(Simulador!$C$50="Si",ME42+ME43,ME42+ME44)</f>
        <v>608.03</v>
      </c>
      <c r="MF45" s="38">
        <f ca="1">+IF(Simulador!$C$50="Si",MF42+MF43,MF42+MF44)</f>
        <v>608.03</v>
      </c>
      <c r="MG45" s="38">
        <f ca="1">+IF(Simulador!$C$50="Si",MG42+MG43,MG42+MG44)</f>
        <v>608.03</v>
      </c>
      <c r="MH45" s="38">
        <f ca="1">+IF(Simulador!$C$50="Si",MH42+MH43,MH42+MH44)</f>
        <v>608.03</v>
      </c>
      <c r="MI45" s="38">
        <f ca="1">+IF(Simulador!$C$50="Si",MI42+MI43,MI42+MI44)</f>
        <v>608.03</v>
      </c>
      <c r="MJ45" s="38">
        <f ca="1">+IF(Simulador!$C$50="Si",MJ42+MJ43,MJ42+MJ44)</f>
        <v>608.03</v>
      </c>
      <c r="MK45" s="38">
        <f ca="1">+IF(Simulador!$C$50="Si",MK42+MK43,MK42+MK44)</f>
        <v>608.03</v>
      </c>
      <c r="ML45" s="38">
        <f ca="1">+IF(Simulador!$C$50="Si",ML42+ML43,ML42+ML44)</f>
        <v>608.03</v>
      </c>
      <c r="MM45" s="38">
        <f ca="1">+IF(Simulador!$C$50="Si",MM42+MM43,MM42+MM44)</f>
        <v>608.03</v>
      </c>
      <c r="MN45" s="38">
        <f ca="1">+IF(Simulador!$C$50="Si",MN42+MN43,MN42+MN44)</f>
        <v>653.03</v>
      </c>
      <c r="MO45" s="38">
        <f ca="1">+IF(Simulador!$C$50="Si",MO42+MO43,MO42+MO44)</f>
        <v>653.03</v>
      </c>
      <c r="MP45" s="38">
        <f ca="1">+IF(Simulador!$C$50="Si",MP42+MP43,MP42+MP44)</f>
        <v>653.03</v>
      </c>
      <c r="MQ45" s="38">
        <f ca="1">+IF(Simulador!$C$50="Si",MQ42+MQ43,MQ42+MQ44)</f>
        <v>653.03</v>
      </c>
      <c r="MR45" s="38">
        <f ca="1">+IF(Simulador!$C$50="Si",MR42+MR43,MR42+MR44)</f>
        <v>653.03</v>
      </c>
      <c r="MS45" s="38">
        <f ca="1">+IF(Simulador!$C$50="Si",MS42+MS43,MS42+MS44)</f>
        <v>653.03</v>
      </c>
      <c r="MT45" s="38">
        <f ca="1">+IF(Simulador!$C$50="Si",MT42+MT43,MT42+MT44)</f>
        <v>653.03</v>
      </c>
      <c r="MU45" s="38">
        <f ca="1">+IF(Simulador!$C$50="Si",MU42+MU43,MU42+MU44)</f>
        <v>653.03</v>
      </c>
      <c r="MV45" s="38">
        <f ca="1">+IF(Simulador!$C$50="Si",MV42+MV43,MV42+MV44)</f>
        <v>653.03</v>
      </c>
      <c r="MW45" s="38">
        <f ca="1">+IF(Simulador!$C$50="Si",MW42+MW43,MW42+MW44)</f>
        <v>653.03</v>
      </c>
      <c r="MX45" s="38">
        <f ca="1">+IF(Simulador!$C$50="Si",MX42+MX43,MX42+MX44)</f>
        <v>655.13</v>
      </c>
      <c r="MY45" s="38">
        <f ca="1">+IF(Simulador!$C$50="Si",MY42+MY43,MY42+MY44)</f>
        <v>655.13</v>
      </c>
      <c r="MZ45" s="38">
        <f ca="1">+IF(Simulador!$C$50="Si",MZ42+MZ43,MZ42+MZ44)</f>
        <v>655.13</v>
      </c>
      <c r="NA45" s="38">
        <f ca="1">+IF(Simulador!$C$50="Si",NA42+NA43,NA42+NA44)</f>
        <v>655.13</v>
      </c>
      <c r="NB45" s="38">
        <f ca="1">+IF(Simulador!$C$50="Si",NB42+NB43,NB42+NB44)</f>
        <v>655.13</v>
      </c>
      <c r="NC45" s="38">
        <f ca="1">+IF(Simulador!$C$50="Si",NC42+NC43,NC42+NC44)</f>
        <v>655.13</v>
      </c>
      <c r="ND45" s="38">
        <f ca="1">+IF(Simulador!$C$50="Si",ND42+ND43,ND42+ND44)</f>
        <v>655.13</v>
      </c>
      <c r="NE45" s="38">
        <f ca="1">+IF(Simulador!$C$50="Si",NE42+NE43,NE42+NE44)</f>
        <v>655.13</v>
      </c>
      <c r="NF45" s="38">
        <f ca="1">+IF(Simulador!$C$50="Si",NF42+NF43,NF42+NF44)</f>
        <v>655.13</v>
      </c>
      <c r="NG45" s="38">
        <f ca="1">+IF(Simulador!$C$50="Si",NG42+NG43,NG42+NG44)</f>
        <v>655.13</v>
      </c>
      <c r="NH45" s="38">
        <f ca="1">+IF(Simulador!$C$50="Si",NH42+NH43,NH42+NH44)</f>
        <v>655.13</v>
      </c>
      <c r="NI45" s="38">
        <f ca="1">+IF(Simulador!$C$50="Si",NI42+NI43,NI42+NI44)</f>
        <v>655.13</v>
      </c>
      <c r="NJ45" s="38">
        <f ca="1">+IF(Simulador!$C$50="Si",NJ42+NJ43,NJ42+NJ44)</f>
        <v>655.13</v>
      </c>
      <c r="NK45" s="38">
        <f ca="1">+IF(Simulador!$C$50="Si",NK42+NK43,NK42+NK44)</f>
        <v>655.13</v>
      </c>
      <c r="NL45" s="38">
        <f ca="1">+IF(Simulador!$C$50="Si",NL42+NL43,NL42+NL44)</f>
        <v>655.13</v>
      </c>
      <c r="NM45" s="38">
        <f ca="1">+IF(Simulador!$C$50="Si",NM42+NM43,NM42+NM44)</f>
        <v>655.13</v>
      </c>
      <c r="NN45" s="38">
        <f ca="1">+IF(Simulador!$C$50="Si",NN42+NN43,NN42+NN44)</f>
        <v>655.13</v>
      </c>
      <c r="NO45" s="38">
        <f ca="1">+IF(Simulador!$C$50="Si",NO42+NO43,NO42+NO44)</f>
        <v>655.13</v>
      </c>
      <c r="NP45" s="38">
        <f ca="1">+IF(Simulador!$C$50="Si",NP42+NP43,NP42+NP44)</f>
        <v>655.13</v>
      </c>
      <c r="NQ45" s="38">
        <f ca="1">+IF(Simulador!$C$50="Si",NQ42+NQ43,NQ42+NQ44)</f>
        <v>655.13</v>
      </c>
      <c r="NR45" s="38">
        <f ca="1">+IF(Simulador!$C$50="Si",NR42+NR43,NR42+NR44)</f>
        <v>700.13</v>
      </c>
      <c r="NS45" s="38">
        <f ca="1">+IF(Simulador!$C$50="Si",NS42+NS43,NS42+NS44)</f>
        <v>700.13</v>
      </c>
      <c r="NT45" s="38">
        <f ca="1">+IF(Simulador!$C$50="Si",NT42+NT43,NT42+NT44)</f>
        <v>700.13</v>
      </c>
      <c r="NU45" s="38">
        <f ca="1">+IF(Simulador!$C$50="Si",NU42+NU43,NU42+NU44)</f>
        <v>700.13</v>
      </c>
      <c r="NV45" s="38">
        <f ca="1">+IF(Simulador!$C$50="Si",NV42+NV43,NV42+NV44)</f>
        <v>700.13</v>
      </c>
      <c r="NW45" s="38">
        <f ca="1">+IF(Simulador!$C$50="Si",NW42+NW43,NW42+NW44)</f>
        <v>700.13</v>
      </c>
      <c r="NX45" s="38">
        <f ca="1">+IF(Simulador!$C$50="Si",NX42+NX43,NX42+NX44)</f>
        <v>700.13</v>
      </c>
      <c r="NY45" s="38">
        <f ca="1">+IF(Simulador!$C$50="Si",NY42+NY43,NY42+NY44)</f>
        <v>700.13</v>
      </c>
      <c r="NZ45" s="38">
        <f ca="1">+IF(Simulador!$C$50="Si",NZ42+NZ43,NZ42+NZ44)</f>
        <v>700.13</v>
      </c>
      <c r="OA45" s="38">
        <f ca="1">+IF(Simulador!$C$50="Si",OA42+OA43,OA42+OA44)</f>
        <v>700.13</v>
      </c>
      <c r="OB45" s="38">
        <f ca="1">+IF(Simulador!$C$50="Si",OB42+OB43,OB42+OB44)</f>
        <v>702.33</v>
      </c>
      <c r="OC45" s="38">
        <f ca="1">+IF(Simulador!$C$50="Si",OC42+OC43,OC42+OC44)</f>
        <v>702.33</v>
      </c>
      <c r="OD45" s="38">
        <f ca="1">+IF(Simulador!$C$50="Si",OD42+OD43,OD42+OD44)</f>
        <v>702.33</v>
      </c>
      <c r="OE45" s="38">
        <f ca="1">+IF(Simulador!$C$50="Si",OE42+OE43,OE42+OE44)</f>
        <v>702.33</v>
      </c>
      <c r="OF45" s="38">
        <f ca="1">+IF(Simulador!$C$50="Si",OF42+OF43,OF42+OF44)</f>
        <v>702.33</v>
      </c>
      <c r="OG45" s="38">
        <f ca="1">+IF(Simulador!$C$50="Si",OG42+OG43,OG42+OG44)</f>
        <v>702.33</v>
      </c>
      <c r="OH45" s="38">
        <f ca="1">+IF(Simulador!$C$50="Si",OH42+OH43,OH42+OH44)</f>
        <v>702.33</v>
      </c>
      <c r="OI45" s="38">
        <f ca="1">+IF(Simulador!$C$50="Si",OI42+OI43,OI42+OI44)</f>
        <v>702.33</v>
      </c>
      <c r="OJ45" s="38">
        <f ca="1">+IF(Simulador!$C$50="Si",OJ42+OJ43,OJ42+OJ44)</f>
        <v>702.33</v>
      </c>
      <c r="OK45" s="38">
        <f ca="1">+IF(Simulador!$C$50="Si",OK42+OK43,OK42+OK44)</f>
        <v>702.33</v>
      </c>
      <c r="OL45" s="38">
        <f ca="1">+IF(Simulador!$C$50="Si",OL42+OL43,OL42+OL44)</f>
        <v>702.33</v>
      </c>
      <c r="OM45" s="38">
        <f ca="1">+IF(Simulador!$C$50="Si",OM42+OM43,OM42+OM44)</f>
        <v>702.33</v>
      </c>
      <c r="ON45" s="38">
        <f ca="1">+IF(Simulador!$C$50="Si",ON42+ON43,ON42+ON44)</f>
        <v>702.33</v>
      </c>
      <c r="OO45" s="38">
        <f ca="1">+IF(Simulador!$C$50="Si",OO42+OO43,OO42+OO44)</f>
        <v>702.33</v>
      </c>
      <c r="OP45" s="38">
        <f ca="1">+IF(Simulador!$C$50="Si",OP42+OP43,OP42+OP44)</f>
        <v>702.33</v>
      </c>
      <c r="OQ45" s="38">
        <f ca="1">+IF(Simulador!$C$50="Si",OQ42+OQ43,OQ42+OQ44)</f>
        <v>702.33</v>
      </c>
      <c r="OR45" s="38">
        <f ca="1">+IF(Simulador!$C$50="Si",OR42+OR43,OR42+OR44)</f>
        <v>702.33</v>
      </c>
      <c r="OS45" s="38">
        <f ca="1">+IF(Simulador!$C$50="Si",OS42+OS43,OS42+OS44)</f>
        <v>702.33</v>
      </c>
      <c r="OT45" s="38">
        <f ca="1">+IF(Simulador!$C$50="Si",OT42+OT43,OT42+OT44)</f>
        <v>702.33</v>
      </c>
      <c r="OU45" s="38">
        <f ca="1">+IF(Simulador!$C$50="Si",OU42+OU43,OU42+OU44)</f>
        <v>702.33</v>
      </c>
      <c r="OV45" s="38">
        <f ca="1">+IF(Simulador!$C$50="Si",OV42+OV43,OV42+OV44)</f>
        <v>702.33</v>
      </c>
      <c r="OW45" s="38">
        <f ca="1">+IF(Simulador!$C$50="Si",OW42+OW43,OW42+OW44)</f>
        <v>747.33</v>
      </c>
      <c r="OX45" s="38">
        <f ca="1">+IF(Simulador!$C$50="Si",OX42+OX43,OX42+OX44)</f>
        <v>747.33</v>
      </c>
      <c r="OY45" s="38">
        <f ca="1">+IF(Simulador!$C$50="Si",OY42+OY43,OY42+OY44)</f>
        <v>747.33</v>
      </c>
      <c r="OZ45" s="38">
        <f ca="1">+IF(Simulador!$C$50="Si",OZ42+OZ43,OZ42+OZ44)</f>
        <v>747.33</v>
      </c>
      <c r="PA45" s="38">
        <f ca="1">+IF(Simulador!$C$50="Si",PA42+PA43,PA42+PA44)</f>
        <v>747.33</v>
      </c>
      <c r="PB45" s="38">
        <f ca="1">+IF(Simulador!$C$50="Si",PB42+PB43,PB42+PB44)</f>
        <v>747.33</v>
      </c>
      <c r="PC45" s="38">
        <f ca="1">+IF(Simulador!$C$50="Si",PC42+PC43,PC42+PC44)</f>
        <v>747.33</v>
      </c>
      <c r="PD45" s="38">
        <f ca="1">+IF(Simulador!$C$50="Si",PD42+PD43,PD42+PD44)</f>
        <v>747.33</v>
      </c>
      <c r="PE45" s="38">
        <f ca="1">+IF(Simulador!$C$50="Si",PE42+PE43,PE42+PE44)</f>
        <v>747.33</v>
      </c>
      <c r="PF45" s="38">
        <f ca="1">+IF(Simulador!$C$50="Si",PF42+PF43,PF42+PF44)</f>
        <v>747.33</v>
      </c>
      <c r="PG45" s="38">
        <f ca="1">+IF(Simulador!$C$50="Si",PG42+PG43,PG42+PG44)</f>
        <v>747.33</v>
      </c>
      <c r="PH45" s="38">
        <f ca="1">+IF(Simulador!$C$50="Si",PH42+PH43,PH42+PH44)</f>
        <v>749.89</v>
      </c>
      <c r="PI45" s="38">
        <f ca="1">+IF(Simulador!$C$50="Si",PI42+PI43,PI42+PI44)</f>
        <v>749.89</v>
      </c>
      <c r="PJ45" s="38">
        <f ca="1">+IF(Simulador!$C$50="Si",PJ42+PJ43,PJ42+PJ44)</f>
        <v>749.89</v>
      </c>
      <c r="PK45" s="38">
        <f ca="1">+IF(Simulador!$C$50="Si",PK42+PK43,PK42+PK44)</f>
        <v>749.89</v>
      </c>
      <c r="PL45" s="38">
        <f ca="1">+IF(Simulador!$C$50="Si",PL42+PL43,PL42+PL44)</f>
        <v>749.89</v>
      </c>
      <c r="PM45" s="38">
        <f ca="1">+IF(Simulador!$C$50="Si",PM42+PM43,PM42+PM44)</f>
        <v>749.89</v>
      </c>
      <c r="PN45" s="38">
        <f ca="1">+IF(Simulador!$C$50="Si",PN42+PN43,PN42+PN44)</f>
        <v>749.89</v>
      </c>
      <c r="PO45" s="38">
        <f ca="1">+IF(Simulador!$C$50="Si",PO42+PO43,PO42+PO44)</f>
        <v>749.89</v>
      </c>
      <c r="PP45" s="38">
        <f ca="1">+IF(Simulador!$C$50="Si",PP42+PP43,PP42+PP44)</f>
        <v>749.89</v>
      </c>
      <c r="PQ45" s="38">
        <f ca="1">+IF(Simulador!$C$50="Si",PQ42+PQ43,PQ42+PQ44)</f>
        <v>749.89</v>
      </c>
      <c r="PR45" s="38">
        <f ca="1">+IF(Simulador!$C$50="Si",PR42+PR43,PR42+PR44)</f>
        <v>749.89</v>
      </c>
      <c r="PS45" s="38">
        <f ca="1">+IF(Simulador!$C$50="Si",PS42+PS43,PS42+PS44)</f>
        <v>749.89</v>
      </c>
      <c r="PT45" s="38">
        <f ca="1">+IF(Simulador!$C$50="Si",PT42+PT43,PT42+PT44)</f>
        <v>749.89</v>
      </c>
      <c r="PU45" s="38">
        <f ca="1">+IF(Simulador!$C$50="Si",PU42+PU43,PU42+PU44)</f>
        <v>749.89</v>
      </c>
      <c r="PV45" s="38">
        <f ca="1">+IF(Simulador!$C$50="Si",PV42+PV43,PV42+PV44)</f>
        <v>749.89</v>
      </c>
      <c r="PW45" s="38">
        <f ca="1">+IF(Simulador!$C$50="Si",PW42+PW43,PW42+PW44)</f>
        <v>749.89</v>
      </c>
      <c r="PX45" s="38">
        <f ca="1">+IF(Simulador!$C$50="Si",PX42+PX43,PX42+PX44)</f>
        <v>749.89</v>
      </c>
      <c r="PY45" s="38">
        <f ca="1">+IF(Simulador!$C$50="Si",PY42+PY43,PY42+PY44)</f>
        <v>749.89</v>
      </c>
      <c r="PZ45" s="38">
        <f ca="1">+IF(Simulador!$C$50="Si",PZ42+PZ43,PZ42+PZ44)</f>
        <v>749.89</v>
      </c>
      <c r="QA45" s="38">
        <f ca="1">+IF(Simulador!$C$50="Si",QA42+QA43,QA42+QA44)</f>
        <v>749.89</v>
      </c>
      <c r="QB45" s="38">
        <f ca="1">+IF(Simulador!$C$50="Si",QB42+QB43,QB42+QB44)</f>
        <v>794.89</v>
      </c>
      <c r="QC45" s="38">
        <f ca="1">+IF(Simulador!$C$50="Si",QC42+QC43,QC42+QC44)</f>
        <v>794.89</v>
      </c>
      <c r="QD45" s="38">
        <f ca="1">+IF(Simulador!$C$50="Si",QD42+QD43,QD42+QD44)</f>
        <v>794.89</v>
      </c>
      <c r="QE45" s="38">
        <f ca="1">+IF(Simulador!$C$50="Si",QE42+QE43,QE42+QE44)</f>
        <v>794.89</v>
      </c>
      <c r="QF45" s="38">
        <f ca="1">+IF(Simulador!$C$50="Si",QF42+QF43,QF42+QF44)</f>
        <v>794.89</v>
      </c>
      <c r="QG45" s="38">
        <f ca="1">+IF(Simulador!$C$50="Si",QG42+QG43,QG42+QG44)</f>
        <v>794.89</v>
      </c>
      <c r="QH45" s="38">
        <f ca="1">+IF(Simulador!$C$50="Si",QH42+QH43,QH42+QH44)</f>
        <v>794.89</v>
      </c>
      <c r="QI45" s="38">
        <f ca="1">+IF(Simulador!$C$50="Si",QI42+QI43,QI42+QI44)</f>
        <v>794.89</v>
      </c>
      <c r="QJ45" s="38">
        <f ca="1">+IF(Simulador!$C$50="Si",QJ42+QJ43,QJ42+QJ44)</f>
        <v>794.89</v>
      </c>
      <c r="QK45" s="38">
        <f ca="1">+IF(Simulador!$C$50="Si",QK42+QK43,QK42+QK44)</f>
        <v>794.89</v>
      </c>
      <c r="QL45" s="38">
        <f ca="1">+IF(Simulador!$C$50="Si",QL42+QL43,QL42+QL44)</f>
        <v>797.39</v>
      </c>
      <c r="QM45" s="38">
        <f ca="1">+IF(Simulador!$C$50="Si",QM42+QM43,QM42+QM44)</f>
        <v>797.39</v>
      </c>
      <c r="QN45" s="38">
        <f ca="1">+IF(Simulador!$C$50="Si",QN42+QN43,QN42+QN44)</f>
        <v>797.39</v>
      </c>
      <c r="QO45" s="38">
        <f ca="1">+IF(Simulador!$C$50="Si",QO42+QO43,QO42+QO44)</f>
        <v>797.39</v>
      </c>
      <c r="QP45" s="38">
        <f ca="1">+IF(Simulador!$C$50="Si",QP42+QP43,QP42+QP44)</f>
        <v>797.39</v>
      </c>
      <c r="QQ45" s="38">
        <f ca="1">+IF(Simulador!$C$50="Si",QQ42+QQ43,QQ42+QQ44)</f>
        <v>797.39</v>
      </c>
      <c r="QR45" s="38">
        <f ca="1">+IF(Simulador!$C$50="Si",QR42+QR43,QR42+QR44)</f>
        <v>797.39</v>
      </c>
      <c r="QS45" s="38">
        <f ca="1">+IF(Simulador!$C$50="Si",QS42+QS43,QS42+QS44)</f>
        <v>797.39</v>
      </c>
      <c r="QT45" s="38">
        <f ca="1">+IF(Simulador!$C$50="Si",QT42+QT43,QT42+QT44)</f>
        <v>797.39</v>
      </c>
      <c r="QU45" s="38">
        <f ca="1">+IF(Simulador!$C$50="Si",QU42+QU43,QU42+QU44)</f>
        <v>797.39</v>
      </c>
      <c r="QV45" s="38">
        <f ca="1">+IF(Simulador!$C$50="Si",QV42+QV43,QV42+QV44)</f>
        <v>797.39</v>
      </c>
      <c r="QW45" s="38">
        <f ca="1">+IF(Simulador!$C$50="Si",QW42+QW43,QW42+QW44)</f>
        <v>797.39</v>
      </c>
      <c r="QX45" s="38">
        <f ca="1">+IF(Simulador!$C$50="Si",QX42+QX43,QX42+QX44)</f>
        <v>797.39</v>
      </c>
      <c r="QY45" s="38">
        <f ca="1">+IF(Simulador!$C$50="Si",QY42+QY43,QY42+QY44)</f>
        <v>797.39</v>
      </c>
      <c r="QZ45" s="38">
        <f ca="1">+IF(Simulador!$C$50="Si",QZ42+QZ43,QZ42+QZ44)</f>
        <v>797.39</v>
      </c>
      <c r="RA45" s="38">
        <f ca="1">+IF(Simulador!$C$50="Si",RA42+RA43,RA42+RA44)</f>
        <v>797.39</v>
      </c>
      <c r="RB45" s="38">
        <f ca="1">+IF(Simulador!$C$50="Si",RB42+RB43,RB42+RB44)</f>
        <v>797.39</v>
      </c>
      <c r="RC45" s="38">
        <f ca="1">+IF(Simulador!$C$50="Si",RC42+RC43,RC42+RC44)</f>
        <v>797.39</v>
      </c>
      <c r="RD45" s="38">
        <f ca="1">+IF(Simulador!$C$50="Si",RD42+RD43,RD42+RD44)</f>
        <v>797.39</v>
      </c>
      <c r="RE45" s="38">
        <f ca="1">+IF(Simulador!$C$50="Si",RE42+RE43,RE42+RE44)</f>
        <v>797.39</v>
      </c>
      <c r="RF45" s="38">
        <f ca="1">+IF(Simulador!$C$50="Si",RF42+RF43,RF42+RF44)</f>
        <v>842.39</v>
      </c>
      <c r="RG45" s="38">
        <f ca="1">+IF(Simulador!$C$50="Si",RG42+RG43,RG42+RG44)</f>
        <v>842.39</v>
      </c>
      <c r="RH45" s="38">
        <f ca="1">+IF(Simulador!$C$50="Si",RH42+RH43,RH42+RH44)</f>
        <v>842.39</v>
      </c>
      <c r="RI45" s="38">
        <f ca="1">+IF(Simulador!$C$50="Si",RI42+RI43,RI42+RI44)</f>
        <v>842.39</v>
      </c>
      <c r="RJ45" s="38">
        <f ca="1">+IF(Simulador!$C$50="Si",RJ42+RJ43,RJ42+RJ44)</f>
        <v>842.39</v>
      </c>
      <c r="RK45" s="38">
        <f ca="1">+IF(Simulador!$C$50="Si",RK42+RK43,RK42+RK44)</f>
        <v>842.39</v>
      </c>
      <c r="RL45" s="38">
        <f ca="1">+IF(Simulador!$C$50="Si",RL42+RL43,RL42+RL44)</f>
        <v>842.39</v>
      </c>
      <c r="RM45" s="38">
        <f ca="1">+IF(Simulador!$C$50="Si",RM42+RM43,RM42+RM44)</f>
        <v>842.39</v>
      </c>
      <c r="RN45" s="38">
        <f ca="1">+IF(Simulador!$C$50="Si",RN42+RN43,RN42+RN44)</f>
        <v>842.39</v>
      </c>
      <c r="RO45" s="38">
        <f ca="1">+IF(Simulador!$C$50="Si",RO42+RO43,RO42+RO44)</f>
        <v>845</v>
      </c>
      <c r="RP45" s="38">
        <f ca="1">+IF(Simulador!$C$50="Si",RP42+RP43,RP42+RP44)</f>
        <v>845</v>
      </c>
      <c r="RQ45" s="38">
        <f ca="1">+IF(Simulador!$C$50="Si",RQ42+RQ43,RQ42+RQ44)</f>
        <v>845</v>
      </c>
      <c r="RR45" s="38">
        <f ca="1">+IF(Simulador!$C$50="Si",RR42+RR43,RR42+RR44)</f>
        <v>845</v>
      </c>
      <c r="RS45" s="38">
        <f ca="1">+IF(Simulador!$C$50="Si",RS42+RS43,RS42+RS44)</f>
        <v>845</v>
      </c>
      <c r="RT45" s="38">
        <f ca="1">+IF(Simulador!$C$50="Si",RT42+RT43,RT42+RT44)</f>
        <v>845</v>
      </c>
      <c r="RU45" s="38">
        <f ca="1">+IF(Simulador!$C$50="Si",RU42+RU43,RU42+RU44)</f>
        <v>845</v>
      </c>
      <c r="RV45" s="38">
        <f ca="1">+IF(Simulador!$C$50="Si",RV42+RV43,RV42+RV44)</f>
        <v>845</v>
      </c>
      <c r="RW45" s="38">
        <f ca="1">+IF(Simulador!$C$50="Si",RW42+RW43,RW42+RW44)</f>
        <v>845</v>
      </c>
      <c r="RX45" s="38">
        <f ca="1">+IF(Simulador!$C$50="Si",RX42+RX43,RX42+RX44)</f>
        <v>845</v>
      </c>
      <c r="RY45" s="38">
        <f ca="1">+IF(Simulador!$C$50="Si",RY42+RY43,RY42+RY44)</f>
        <v>845</v>
      </c>
      <c r="RZ45" s="38">
        <f ca="1">+IF(Simulador!$C$50="Si",RZ42+RZ43,RZ42+RZ44)</f>
        <v>845</v>
      </c>
      <c r="SA45" s="38">
        <f ca="1">+IF(Simulador!$C$50="Si",SA42+SA43,SA42+SA44)</f>
        <v>845</v>
      </c>
      <c r="SB45" s="38">
        <f ca="1">+IF(Simulador!$C$50="Si",SB42+SB43,SB42+SB44)</f>
        <v>845</v>
      </c>
      <c r="SC45" s="38">
        <f ca="1">+IF(Simulador!$C$50="Si",SC42+SC43,SC42+SC44)</f>
        <v>845</v>
      </c>
      <c r="SD45" s="38">
        <f ca="1">+IF(Simulador!$C$50="Si",SD42+SD43,SD42+SD44)</f>
        <v>845</v>
      </c>
      <c r="SE45" s="38">
        <f ca="1">+IF(Simulador!$C$50="Si",SE42+SE43,SE42+SE44)</f>
        <v>845</v>
      </c>
      <c r="SF45" s="38">
        <f ca="1">+IF(Simulador!$C$50="Si",SF42+SF43,SF42+SF44)</f>
        <v>845</v>
      </c>
      <c r="SG45" s="38">
        <f ca="1">+IF(Simulador!$C$50="Si",SG42+SG43,SG42+SG44)</f>
        <v>845</v>
      </c>
      <c r="SH45" s="38">
        <f ca="1">+IF(Simulador!$C$50="Si",SH42+SH43,SH42+SH44)</f>
        <v>845</v>
      </c>
      <c r="SI45" s="38">
        <f ca="1">+IF(Simulador!$C$50="Si",SI42+SI43,SI42+SI44)</f>
        <v>845</v>
      </c>
      <c r="SJ45" s="38">
        <f ca="1">+IF(Simulador!$C$50="Si",SJ42+SJ43,SJ42+SJ44)</f>
        <v>845</v>
      </c>
      <c r="SK45" s="38">
        <f ca="1">+IF(Simulador!$C$50="Si",SK42+SK43,SK42+SK44)</f>
        <v>890</v>
      </c>
      <c r="SL45" s="38">
        <f ca="1">+IF(Simulador!$C$50="Si",SL42+SL43,SL42+SL44)</f>
        <v>890</v>
      </c>
      <c r="SM45" s="38">
        <f ca="1">+IF(Simulador!$C$50="Si",SM42+SM43,SM42+SM44)</f>
        <v>890</v>
      </c>
      <c r="SN45" s="38">
        <f ca="1">+IF(Simulador!$C$50="Si",SN42+SN43,SN42+SN44)</f>
        <v>890</v>
      </c>
      <c r="SO45" s="38">
        <f ca="1">+IF(Simulador!$C$50="Si",SO42+SO43,SO42+SO44)</f>
        <v>890</v>
      </c>
      <c r="SP45" s="38">
        <f ca="1">+IF(Simulador!$C$50="Si",SP42+SP43,SP42+SP44)</f>
        <v>890</v>
      </c>
      <c r="SQ45" s="38">
        <f ca="1">+IF(Simulador!$C$50="Si",SQ42+SQ43,SQ42+SQ44)</f>
        <v>890</v>
      </c>
      <c r="SR45" s="38">
        <f ca="1">+IF(Simulador!$C$50="Si",SR42+SR43,SR42+SR44)</f>
        <v>890</v>
      </c>
      <c r="SS45" s="38">
        <f ca="1">+IF(Simulador!$C$50="Si",SS42+SS43,SS42+SS44)</f>
        <v>890</v>
      </c>
      <c r="ST45" s="38">
        <f ca="1">+IF(Simulador!$C$50="Si",ST42+ST43,ST42+ST44)</f>
        <v>890</v>
      </c>
      <c r="SU45" s="38">
        <f ca="1">+IF(Simulador!$C$50="Si",SU42+SU43,SU42+SU44)</f>
        <v>892.98</v>
      </c>
      <c r="SV45" s="38">
        <f ca="1">+IF(Simulador!$C$50="Si",SV42+SV43,SV42+SV44)</f>
        <v>892.98</v>
      </c>
      <c r="SW45" s="38">
        <f ca="1">+IF(Simulador!$C$50="Si",SW42+SW43,SW42+SW44)</f>
        <v>892.98</v>
      </c>
      <c r="SX45" s="38">
        <f ca="1">+IF(Simulador!$C$50="Si",SX42+SX43,SX42+SX44)</f>
        <v>892.98</v>
      </c>
      <c r="SY45" s="38">
        <f ca="1">+IF(Simulador!$C$50="Si",SY42+SY43,SY42+SY44)</f>
        <v>892.98</v>
      </c>
      <c r="SZ45" s="38">
        <f ca="1">+IF(Simulador!$C$50="Si",SZ42+SZ43,SZ42+SZ44)</f>
        <v>892.98</v>
      </c>
      <c r="TA45" s="38">
        <f ca="1">+IF(Simulador!$C$50="Si",TA42+TA43,TA42+TA44)</f>
        <v>892.98</v>
      </c>
      <c r="TB45" s="38">
        <f ca="1">+IF(Simulador!$C$50="Si",TB42+TB43,TB42+TB44)</f>
        <v>892.98</v>
      </c>
      <c r="TC45" s="38">
        <f ca="1">+IF(Simulador!$C$50="Si",TC42+TC43,TC42+TC44)</f>
        <v>892.98</v>
      </c>
      <c r="TD45" s="38">
        <f ca="1">+IF(Simulador!$C$50="Si",TD42+TD43,TD42+TD44)</f>
        <v>892.98</v>
      </c>
      <c r="TE45" s="38">
        <f ca="1">+IF(Simulador!$C$50="Si",TE42+TE43,TE42+TE44)</f>
        <v>892.98</v>
      </c>
      <c r="TF45" s="38">
        <f ca="1">+IF(Simulador!$C$50="Si",TF42+TF43,TF42+TF44)</f>
        <v>892.98</v>
      </c>
      <c r="TG45" s="38">
        <f ca="1">+IF(Simulador!$C$50="Si",TG42+TG43,TG42+TG44)</f>
        <v>892.98</v>
      </c>
      <c r="TH45" s="38">
        <f ca="1">+IF(Simulador!$C$50="Si",TH42+TH43,TH42+TH44)</f>
        <v>892.98</v>
      </c>
      <c r="TI45" s="38">
        <f ca="1">+IF(Simulador!$C$50="Si",TI42+TI43,TI42+TI44)</f>
        <v>892.98</v>
      </c>
      <c r="TJ45" s="38">
        <f ca="1">+IF(Simulador!$C$50="Si",TJ42+TJ43,TJ42+TJ44)</f>
        <v>892.98</v>
      </c>
      <c r="TK45" s="38">
        <f ca="1">+IF(Simulador!$C$50="Si",TK42+TK43,TK42+TK44)</f>
        <v>892.98</v>
      </c>
      <c r="TL45" s="38">
        <f ca="1">+IF(Simulador!$C$50="Si",TL42+TL43,TL42+TL44)</f>
        <v>892.98</v>
      </c>
      <c r="TM45" s="38">
        <f ca="1">+IF(Simulador!$C$50="Si",TM42+TM43,TM42+TM44)</f>
        <v>892.98</v>
      </c>
      <c r="TN45" s="38">
        <f ca="1">+IF(Simulador!$C$50="Si",TN42+TN43,TN42+TN44)</f>
        <v>892.98</v>
      </c>
      <c r="TO45" s="38">
        <f ca="1">+IF(Simulador!$C$50="Si",TO42+TO43,TO42+TO44)</f>
        <v>937.98</v>
      </c>
      <c r="TP45" s="38">
        <f ca="1">+IF(Simulador!$C$50="Si",TP42+TP43,TP42+TP44)</f>
        <v>937.98</v>
      </c>
      <c r="TQ45" s="38">
        <f ca="1">+IF(Simulador!$C$50="Si",TQ42+TQ43,TQ42+TQ44)</f>
        <v>937.98</v>
      </c>
      <c r="TR45" s="38">
        <f ca="1">+IF(Simulador!$C$50="Si",TR42+TR43,TR42+TR44)</f>
        <v>937.98</v>
      </c>
      <c r="TS45" s="38">
        <f ca="1">+IF(Simulador!$C$50="Si",TS42+TS43,TS42+TS44)</f>
        <v>937.98</v>
      </c>
      <c r="TT45" s="38">
        <f ca="1">+IF(Simulador!$C$50="Si",TT42+TT43,TT42+TT44)</f>
        <v>937.98</v>
      </c>
      <c r="TU45" s="38">
        <f ca="1">+IF(Simulador!$C$50="Si",TU42+TU43,TU42+TU44)</f>
        <v>937.98</v>
      </c>
      <c r="TV45" s="38">
        <f ca="1">+IF(Simulador!$C$50="Si",TV42+TV43,TV42+TV44)</f>
        <v>937.98</v>
      </c>
      <c r="TW45" s="38">
        <f ca="1">+IF(Simulador!$C$50="Si",TW42+TW43,TW42+TW44)</f>
        <v>937.98</v>
      </c>
      <c r="TX45" s="38">
        <f ca="1">+IF(Simulador!$C$50="Si",TX42+TX43,TX42+TX44)</f>
        <v>937.98</v>
      </c>
      <c r="TY45" s="38">
        <f ca="1">+IF(Simulador!$C$50="Si",TY42+TY43,TY42+TY44)</f>
        <v>940.98</v>
      </c>
      <c r="TZ45" s="38">
        <f ca="1">+IF(Simulador!$C$50="Si",TZ42+TZ43,TZ42+TZ44)</f>
        <v>940.98</v>
      </c>
      <c r="UA45" s="38">
        <f ca="1">+IF(Simulador!$C$50="Si",UA42+UA43,UA42+UA44)</f>
        <v>940.98</v>
      </c>
      <c r="UB45" s="38">
        <f ca="1">+IF(Simulador!$C$50="Si",UB42+UB43,UB42+UB44)</f>
        <v>940.98</v>
      </c>
      <c r="UC45" s="38">
        <f ca="1">+IF(Simulador!$C$50="Si",UC42+UC43,UC42+UC44)</f>
        <v>940.98</v>
      </c>
      <c r="UD45" s="38">
        <f ca="1">+IF(Simulador!$C$50="Si",UD42+UD43,UD42+UD44)</f>
        <v>940.98</v>
      </c>
      <c r="UE45" s="38">
        <f ca="1">+IF(Simulador!$C$50="Si",UE42+UE43,UE42+UE44)</f>
        <v>940.98</v>
      </c>
      <c r="UF45" s="38">
        <f ca="1">+IF(Simulador!$C$50="Si",UF42+UF43,UF42+UF44)</f>
        <v>940.98</v>
      </c>
      <c r="UG45" s="38">
        <f ca="1">+IF(Simulador!$C$50="Si",UG42+UG43,UG42+UG44)</f>
        <v>940.98</v>
      </c>
      <c r="UH45" s="38">
        <f ca="1">+IF(Simulador!$C$50="Si",UH42+UH43,UH42+UH44)</f>
        <v>940.98</v>
      </c>
      <c r="UI45" s="38">
        <f ca="1">+IF(Simulador!$C$50="Si",UI42+UI43,UI42+UI44)</f>
        <v>940.98</v>
      </c>
      <c r="UJ45" s="38">
        <f ca="1">+IF(Simulador!$C$50="Si",UJ42+UJ43,UJ42+UJ44)</f>
        <v>940.98</v>
      </c>
      <c r="UK45" s="38">
        <f ca="1">+IF(Simulador!$C$50="Si",UK42+UK43,UK42+UK44)</f>
        <v>940.98</v>
      </c>
      <c r="UL45" s="38">
        <f ca="1">+IF(Simulador!$C$50="Si",UL42+UL43,UL42+UL44)</f>
        <v>940.98</v>
      </c>
      <c r="UM45" s="38">
        <f ca="1">+IF(Simulador!$C$50="Si",UM42+UM43,UM42+UM44)</f>
        <v>940.98</v>
      </c>
      <c r="UN45" s="38">
        <f ca="1">+IF(Simulador!$C$50="Si",UN42+UN43,UN42+UN44)</f>
        <v>940.98</v>
      </c>
      <c r="UO45" s="38">
        <f ca="1">+IF(Simulador!$C$50="Si",UO42+UO43,UO42+UO44)</f>
        <v>940.98</v>
      </c>
      <c r="UP45" s="38">
        <f ca="1">+IF(Simulador!$C$50="Si",UP42+UP43,UP42+UP44)</f>
        <v>940.98</v>
      </c>
      <c r="UQ45" s="38">
        <f ca="1">+IF(Simulador!$C$50="Si",UQ42+UQ43,UQ42+UQ44)</f>
        <v>940.98</v>
      </c>
      <c r="UR45" s="38">
        <f ca="1">+IF(Simulador!$C$50="Si",UR42+UR43,UR42+UR44)</f>
        <v>940.98</v>
      </c>
      <c r="US45" s="38">
        <f ca="1">+IF(Simulador!$C$50="Si",US42+US43,US42+US44)</f>
        <v>940.98</v>
      </c>
      <c r="UT45" s="38">
        <f ca="1">+IF(Simulador!$C$50="Si",UT42+UT43,UT42+UT44)</f>
        <v>985.98</v>
      </c>
      <c r="UU45" s="38">
        <f ca="1">+IF(Simulador!$C$50="Si",UU42+UU43,UU42+UU44)</f>
        <v>985.98</v>
      </c>
      <c r="UV45" s="38">
        <f ca="1">+IF(Simulador!$C$50="Si",UV42+UV43,UV42+UV44)</f>
        <v>985.98</v>
      </c>
      <c r="UW45" s="38">
        <f ca="1">+IF(Simulador!$C$50="Si",UW42+UW43,UW42+UW44)</f>
        <v>985.98</v>
      </c>
      <c r="UX45" s="38">
        <f ca="1">+IF(Simulador!$C$50="Si",UX42+UX43,UX42+UX44)</f>
        <v>985.98</v>
      </c>
      <c r="UY45" s="38">
        <f ca="1">+IF(Simulador!$C$50="Si",UY42+UY43,UY42+UY44)</f>
        <v>985.98</v>
      </c>
      <c r="UZ45" s="38">
        <f ca="1">+IF(Simulador!$C$50="Si",UZ42+UZ43,UZ42+UZ44)</f>
        <v>985.98</v>
      </c>
      <c r="VA45" s="38">
        <f ca="1">+IF(Simulador!$C$50="Si",VA42+VA43,VA42+VA44)</f>
        <v>985.98</v>
      </c>
      <c r="VB45" s="38">
        <f ca="1">+IF(Simulador!$C$50="Si",VB42+VB43,VB42+VB44)</f>
        <v>985.98</v>
      </c>
      <c r="VC45" s="38">
        <f ca="1">+IF(Simulador!$C$50="Si",VC42+VC43,VC42+VC44)</f>
        <v>985.98</v>
      </c>
      <c r="VD45" s="38">
        <f ca="1">+IF(Simulador!$C$50="Si",VD42+VD43,VD42+VD44)</f>
        <v>985.98</v>
      </c>
      <c r="VE45" s="38">
        <f ca="1">+IF(Simulador!$C$50="Si",VE42+VE43,VE42+VE44)</f>
        <v>989.29</v>
      </c>
      <c r="VF45" s="38">
        <f ca="1">+IF(Simulador!$C$50="Si",VF42+VF43,VF42+VF44)</f>
        <v>989.29</v>
      </c>
      <c r="VG45" s="38">
        <f ca="1">+IF(Simulador!$C$50="Si",VG42+VG43,VG42+VG44)</f>
        <v>989.29</v>
      </c>
      <c r="VH45" s="38">
        <f ca="1">+IF(Simulador!$C$50="Si",VH42+VH43,VH42+VH44)</f>
        <v>989.29</v>
      </c>
      <c r="VI45" s="38">
        <f ca="1">+IF(Simulador!$C$50="Si",VI42+VI43,VI42+VI44)</f>
        <v>989.29</v>
      </c>
      <c r="VJ45" s="38">
        <f ca="1">+IF(Simulador!$C$50="Si",VJ42+VJ43,VJ42+VJ44)</f>
        <v>989.29</v>
      </c>
      <c r="VK45" s="38">
        <f ca="1">+IF(Simulador!$C$50="Si",VK42+VK43,VK42+VK44)</f>
        <v>989.29</v>
      </c>
      <c r="VL45" s="38">
        <f ca="1">+IF(Simulador!$C$50="Si",VL42+VL43,VL42+VL44)</f>
        <v>989.29</v>
      </c>
      <c r="VM45" s="38">
        <f ca="1">+IF(Simulador!$C$50="Si",VM42+VM43,VM42+VM44)</f>
        <v>989.29</v>
      </c>
      <c r="VN45" s="38">
        <f ca="1">+IF(Simulador!$C$50="Si",VN42+VN43,VN42+VN44)</f>
        <v>989.29</v>
      </c>
      <c r="VO45" s="38">
        <f ca="1">+IF(Simulador!$C$50="Si",VO42+VO43,VO42+VO44)</f>
        <v>989.29</v>
      </c>
      <c r="VP45" s="38">
        <f ca="1">+IF(Simulador!$C$50="Si",VP42+VP43,VP42+VP44)</f>
        <v>989.29</v>
      </c>
      <c r="VQ45" s="38">
        <f ca="1">+IF(Simulador!$C$50="Si",VQ42+VQ43,VQ42+VQ44)</f>
        <v>989.29</v>
      </c>
      <c r="VR45" s="38">
        <f ca="1">+IF(Simulador!$C$50="Si",VR42+VR43,VR42+VR44)</f>
        <v>989.29</v>
      </c>
      <c r="VS45" s="38">
        <f ca="1">+IF(Simulador!$C$50="Si",VS42+VS43,VS42+VS44)</f>
        <v>989.29</v>
      </c>
      <c r="VT45" s="38">
        <f ca="1">+IF(Simulador!$C$50="Si",VT42+VT43,VT42+VT44)</f>
        <v>989.29</v>
      </c>
      <c r="VU45" s="38">
        <f ca="1">+IF(Simulador!$C$50="Si",VU42+VU43,VU42+VU44)</f>
        <v>989.29</v>
      </c>
      <c r="VV45" s="38">
        <f ca="1">+IF(Simulador!$C$50="Si",VV42+VV43,VV42+VV44)</f>
        <v>989.29</v>
      </c>
      <c r="VW45" s="38">
        <f ca="1">+IF(Simulador!$C$50="Si",VW42+VW43,VW42+VW44)</f>
        <v>989.29</v>
      </c>
      <c r="VX45" s="38">
        <f ca="1">+IF(Simulador!$C$50="Si",VX42+VX43,VX42+VX44)</f>
        <v>989.29</v>
      </c>
      <c r="VY45" s="38">
        <f ca="1">+IF(Simulador!$C$50="Si",VY42+VY43,VY42+VY44)</f>
        <v>1034.29</v>
      </c>
      <c r="VZ45" s="38">
        <f ca="1">+IF(Simulador!$C$50="Si",VZ42+VZ43,VZ42+VZ44)</f>
        <v>1034.29</v>
      </c>
      <c r="WA45" s="38">
        <f ca="1">+IF(Simulador!$C$50="Si",WA42+WA43,WA42+WA44)</f>
        <v>1034.29</v>
      </c>
      <c r="WB45" s="38">
        <f ca="1">+IF(Simulador!$C$50="Si",WB42+WB43,WB42+WB44)</f>
        <v>1034.29</v>
      </c>
      <c r="WC45" s="38">
        <f ca="1">+IF(Simulador!$C$50="Si",WC42+WC43,WC42+WC44)</f>
        <v>1034.29</v>
      </c>
      <c r="WD45" s="38">
        <f ca="1">+IF(Simulador!$C$50="Si",WD42+WD43,WD42+WD44)</f>
        <v>1037.04</v>
      </c>
      <c r="WE45" s="38">
        <f ca="1">+IF(Simulador!$C$50="Si",WE42+WE43,WE42+WE44)</f>
        <v>1037.04</v>
      </c>
      <c r="WF45" s="38">
        <f ca="1">+IF(Simulador!$C$50="Si",WF42+WF43,WF42+WF44)</f>
        <v>1037.04</v>
      </c>
      <c r="WG45" s="38">
        <f ca="1">+IF(Simulador!$C$50="Si",WG42+WG43,WG42+WG44)</f>
        <v>1037.04</v>
      </c>
      <c r="WH45" s="38">
        <f ca="1">+IF(Simulador!$C$50="Si",WH42+WH43,WH42+WH44)</f>
        <v>1037.04</v>
      </c>
      <c r="WI45" s="38">
        <f ca="1">+IF(Simulador!$C$50="Si",WI42+WI43,WI42+WI44)</f>
        <v>1037.04</v>
      </c>
      <c r="WJ45" s="38">
        <f ca="1">+IF(Simulador!$C$50="Si",WJ42+WJ43,WJ42+WJ44)</f>
        <v>1037.04</v>
      </c>
      <c r="WK45" s="38">
        <f ca="1">+IF(Simulador!$C$50="Si",WK42+WK43,WK42+WK44)</f>
        <v>1037.04</v>
      </c>
      <c r="WL45" s="38">
        <f ca="1">+IF(Simulador!$C$50="Si",WL42+WL43,WL42+WL44)</f>
        <v>1037.04</v>
      </c>
      <c r="WM45" s="38">
        <f ca="1">+IF(Simulador!$C$50="Si",WM42+WM43,WM42+WM44)</f>
        <v>1037.04</v>
      </c>
      <c r="WN45" s="38">
        <f ca="1">+IF(Simulador!$C$50="Si",WN42+WN43,WN42+WN44)</f>
        <v>1037.04</v>
      </c>
      <c r="WO45" s="38">
        <f ca="1">+IF(Simulador!$C$50="Si",WO42+WO43,WO42+WO44)</f>
        <v>1037.04</v>
      </c>
      <c r="WP45" s="38">
        <f ca="1">+IF(Simulador!$C$50="Si",WP42+WP43,WP42+WP44)</f>
        <v>1037.04</v>
      </c>
      <c r="WQ45" s="38">
        <f ca="1">+IF(Simulador!$C$50="Si",WQ42+WQ43,WQ42+WQ44)</f>
        <v>1037.04</v>
      </c>
      <c r="WR45" s="38">
        <f ca="1">+IF(Simulador!$C$50="Si",WR42+WR43,WR42+WR44)</f>
        <v>1037.04</v>
      </c>
      <c r="WS45" s="38">
        <f ca="1">+IF(Simulador!$C$50="Si",WS42+WS43,WS42+WS44)</f>
        <v>1037.04</v>
      </c>
      <c r="WT45" s="38">
        <f ca="1">+IF(Simulador!$C$50="Si",WT42+WT43,WT42+WT44)</f>
        <v>1037.04</v>
      </c>
      <c r="WU45" s="38">
        <f ca="1">+IF(Simulador!$C$50="Si",WU42+WU43,WU42+WU44)</f>
        <v>1037.04</v>
      </c>
      <c r="WV45" s="38">
        <f ca="1">+IF(Simulador!$C$50="Si",WV42+WV43,WV42+WV44)</f>
        <v>1037.04</v>
      </c>
      <c r="WW45" s="38">
        <f ca="1">+IF(Simulador!$C$50="Si",WW42+WW43,WW42+WW44)</f>
        <v>1037.04</v>
      </c>
      <c r="WX45" s="38">
        <f ca="1">+IF(Simulador!$C$50="Si",WX42+WX43,WX42+WX44)</f>
        <v>1037.04</v>
      </c>
      <c r="WY45" s="38">
        <f ca="1">+IF(Simulador!$C$50="Si",WY42+WY43,WY42+WY44)</f>
        <v>1037.04</v>
      </c>
      <c r="WZ45" s="38">
        <f ca="1">+IF(Simulador!$C$50="Si",WZ42+WZ43,WZ42+WZ44)</f>
        <v>1037.04</v>
      </c>
      <c r="XA45" s="38">
        <f ca="1">+IF(Simulador!$C$50="Si",XA42+XA43,XA42+XA44)</f>
        <v>1037.04</v>
      </c>
      <c r="XB45" s="38">
        <f ca="1">+IF(Simulador!$C$50="Si",XB42+XB43,XB42+XB44)</f>
        <v>1082.04</v>
      </c>
      <c r="XC45" s="38">
        <f ca="1">+IF(Simulador!$C$50="Si",XC42+XC43,XC42+XC44)</f>
        <v>1082.04</v>
      </c>
      <c r="XD45" s="38">
        <f ca="1">+IF(Simulador!$C$50="Si",XD42+XD43,XD42+XD44)</f>
        <v>1082.04</v>
      </c>
      <c r="XE45" s="38">
        <f ca="1">+IF(Simulador!$C$50="Si",XE42+XE43,XE42+XE44)</f>
        <v>1082.04</v>
      </c>
      <c r="XF45" s="38">
        <f ca="1">+IF(Simulador!$C$50="Si",XF42+XF43,XF42+XF44)</f>
        <v>1082.04</v>
      </c>
      <c r="XG45" s="38">
        <f ca="1">+IF(Simulador!$C$50="Si",XG42+XG43,XG42+XG44)</f>
        <v>1082.04</v>
      </c>
      <c r="XH45" s="38">
        <f ca="1">+IF(Simulador!$C$50="Si",XH42+XH43,XH42+XH44)</f>
        <v>1082.04</v>
      </c>
      <c r="XI45" s="38">
        <f ca="1">+IF(Simulador!$C$50="Si",XI42+XI43,XI42+XI44)</f>
        <v>1082.04</v>
      </c>
      <c r="XJ45" s="38">
        <f ca="1">+IF(Simulador!$C$50="Si",XJ42+XJ43,XJ42+XJ44)</f>
        <v>1082.04</v>
      </c>
      <c r="XK45" s="38">
        <f ca="1">+IF(Simulador!$C$50="Si",XK42+XK43,XK42+XK44)</f>
        <v>1082.04</v>
      </c>
      <c r="XL45" s="38">
        <f ca="1">+IF(Simulador!$C$50="Si",XL42+XL43,XL42+XL44)</f>
        <v>1082.04</v>
      </c>
      <c r="XM45" s="38">
        <f ca="1">+IF(Simulador!$C$50="Si",XM42+XM43,XM42+XM44)</f>
        <v>1086.24</v>
      </c>
      <c r="XN45" s="38">
        <f ca="1">+IF(Simulador!$C$50="Si",XN42+XN43,XN42+XN44)</f>
        <v>1086.24</v>
      </c>
      <c r="XO45" s="38">
        <f ca="1">+IF(Simulador!$C$50="Si",XO42+XO43,XO42+XO44)</f>
        <v>1086.24</v>
      </c>
      <c r="XP45" s="38">
        <f ca="1">+IF(Simulador!$C$50="Si",XP42+XP43,XP42+XP44)</f>
        <v>1086.24</v>
      </c>
      <c r="XQ45" s="38">
        <f ca="1">+IF(Simulador!$C$50="Si",XQ42+XQ43,XQ42+XQ44)</f>
        <v>1086.24</v>
      </c>
      <c r="XR45" s="38">
        <f ca="1">+IF(Simulador!$C$50="Si",XR42+XR43,XR42+XR44)</f>
        <v>1086.24</v>
      </c>
      <c r="XS45" s="38">
        <f ca="1">+IF(Simulador!$C$50="Si",XS42+XS43,XS42+XS44)</f>
        <v>1086.24</v>
      </c>
      <c r="XT45" s="38">
        <f ca="1">+IF(Simulador!$C$50="Si",XT42+XT43,XT42+XT44)</f>
        <v>1086.24</v>
      </c>
      <c r="XU45" s="38">
        <f ca="1">+IF(Simulador!$C$50="Si",XU42+XU43,XU42+XU44)</f>
        <v>1086.24</v>
      </c>
      <c r="XV45" s="38">
        <f ca="1">+IF(Simulador!$C$50="Si",XV42+XV43,XV42+XV44)</f>
        <v>1086.24</v>
      </c>
      <c r="XW45" s="38">
        <f ca="1">+IF(Simulador!$C$50="Si",XW42+XW43,XW42+XW44)</f>
        <v>1086.24</v>
      </c>
      <c r="XX45" s="38">
        <f ca="1">+IF(Simulador!$C$50="Si",XX42+XX43,XX42+XX44)</f>
        <v>1086.24</v>
      </c>
      <c r="XY45" s="38">
        <f ca="1">+IF(Simulador!$C$50="Si",XY42+XY43,XY42+XY44)</f>
        <v>1086.24</v>
      </c>
      <c r="XZ45" s="38">
        <f ca="1">+IF(Simulador!$C$50="Si",XZ42+XZ43,XZ42+XZ44)</f>
        <v>1086.24</v>
      </c>
      <c r="YA45" s="38">
        <f ca="1">+IF(Simulador!$C$50="Si",YA42+YA43,YA42+YA44)</f>
        <v>1086.24</v>
      </c>
      <c r="YB45" s="38">
        <f ca="1">+IF(Simulador!$C$50="Si",YB42+YB43,YB42+YB44)</f>
        <v>1086.24</v>
      </c>
      <c r="YC45" s="38">
        <f ca="1">+IF(Simulador!$C$50="Si",YC42+YC43,YC42+YC44)</f>
        <v>1086.24</v>
      </c>
      <c r="YD45" s="38">
        <f ca="1">+IF(Simulador!$C$50="Si",YD42+YD43,YD42+YD44)</f>
        <v>1086.24</v>
      </c>
      <c r="YE45" s="38">
        <f ca="1">+IF(Simulador!$C$50="Si",YE42+YE43,YE42+YE44)</f>
        <v>1086.24</v>
      </c>
      <c r="YF45" s="38">
        <f ca="1">+IF(Simulador!$C$50="Si",YF42+YF43,YF42+YF44)</f>
        <v>1086.24</v>
      </c>
      <c r="YG45" s="38">
        <f ca="1">+IF(Simulador!$C$50="Si",YG42+YG43,YG42+YG44)</f>
        <v>1131.24</v>
      </c>
      <c r="YH45" s="38">
        <f ca="1">+IF(Simulador!$C$50="Si",YH42+YH43,YH42+YH44)</f>
        <v>1131.24</v>
      </c>
      <c r="YI45" s="38">
        <f ca="1">+IF(Simulador!$C$50="Si",YI42+YI43,YI42+YI44)</f>
        <v>1131.24</v>
      </c>
      <c r="YJ45" s="38">
        <f ca="1">+IF(Simulador!$C$50="Si",YJ42+YJ43,YJ42+YJ44)</f>
        <v>1131.24</v>
      </c>
      <c r="YK45" s="38">
        <f ca="1">+IF(Simulador!$C$50="Si",YK42+YK43,YK42+YK44)</f>
        <v>1131.24</v>
      </c>
      <c r="YL45" s="38">
        <f ca="1">+IF(Simulador!$C$50="Si",YL42+YL43,YL42+YL44)</f>
        <v>1131.24</v>
      </c>
      <c r="YM45" s="38">
        <f ca="1">+IF(Simulador!$C$50="Si",YM42+YM43,YM42+YM44)</f>
        <v>1131.24</v>
      </c>
      <c r="YN45" s="38">
        <f ca="1">+IF(Simulador!$C$50="Si",YN42+YN43,YN42+YN44)</f>
        <v>1131.24</v>
      </c>
      <c r="YO45" s="38">
        <f ca="1">+IF(Simulador!$C$50="Si",YO42+YO43,YO42+YO44)</f>
        <v>1134.68</v>
      </c>
      <c r="YP45" s="38">
        <f ca="1">+IF(Simulador!$C$50="Si",YP42+YP43,YP42+YP44)</f>
        <v>1134.68</v>
      </c>
      <c r="YQ45" s="38">
        <f ca="1">+IF(Simulador!$C$50="Si",YQ42+YQ43,YQ42+YQ44)</f>
        <v>1134.68</v>
      </c>
      <c r="YR45" s="38">
        <f ca="1">+IF(Simulador!$C$50="Si",YR42+YR43,YR42+YR44)</f>
        <v>1134.68</v>
      </c>
      <c r="YS45" s="38">
        <f ca="1">+IF(Simulador!$C$50="Si",YS42+YS43,YS42+YS44)</f>
        <v>1134.68</v>
      </c>
      <c r="YT45" s="38">
        <f ca="1">+IF(Simulador!$C$50="Si",YT42+YT43,YT42+YT44)</f>
        <v>1134.68</v>
      </c>
      <c r="YU45" s="38">
        <f ca="1">+IF(Simulador!$C$50="Si",YU42+YU43,YU42+YU44)</f>
        <v>1134.68</v>
      </c>
      <c r="YV45" s="38">
        <f ca="1">+IF(Simulador!$C$50="Si",YV42+YV43,YV42+YV44)</f>
        <v>1134.68</v>
      </c>
      <c r="YW45" s="38">
        <f ca="1">+IF(Simulador!$C$50="Si",YW42+YW43,YW42+YW44)</f>
        <v>1134.68</v>
      </c>
      <c r="YX45" s="38">
        <f ca="1">+IF(Simulador!$C$50="Si",YX42+YX43,YX42+YX44)</f>
        <v>1134.68</v>
      </c>
      <c r="YY45" s="38">
        <f ca="1">+IF(Simulador!$C$50="Si",YY42+YY43,YY42+YY44)</f>
        <v>1134.68</v>
      </c>
      <c r="YZ45" s="38">
        <f ca="1">+IF(Simulador!$C$50="Si",YZ42+YZ43,YZ42+YZ44)</f>
        <v>1134.68</v>
      </c>
      <c r="ZA45" s="38">
        <f ca="1">+IF(Simulador!$C$50="Si",ZA42+ZA43,ZA42+ZA44)</f>
        <v>1134.68</v>
      </c>
      <c r="ZB45" s="38">
        <f ca="1">+IF(Simulador!$C$50="Si",ZB42+ZB43,ZB42+ZB44)</f>
        <v>1134.68</v>
      </c>
      <c r="ZC45" s="38">
        <f ca="1">+IF(Simulador!$C$50="Si",ZC42+ZC43,ZC42+ZC44)</f>
        <v>1134.68</v>
      </c>
      <c r="ZD45" s="38">
        <f ca="1">+IF(Simulador!$C$50="Si",ZD42+ZD43,ZD42+ZD44)</f>
        <v>1134.68</v>
      </c>
      <c r="ZE45" s="38">
        <f ca="1">+IF(Simulador!$C$50="Si",ZE42+ZE43,ZE42+ZE44)</f>
        <v>1134.68</v>
      </c>
      <c r="ZF45" s="38">
        <f ca="1">+IF(Simulador!$C$50="Si",ZF42+ZF43,ZF42+ZF44)</f>
        <v>1134.68</v>
      </c>
      <c r="ZG45" s="38">
        <f ca="1">+IF(Simulador!$C$50="Si",ZG42+ZG43,ZG42+ZG44)</f>
        <v>1134.68</v>
      </c>
      <c r="ZH45" s="38">
        <f ca="1">+IF(Simulador!$C$50="Si",ZH42+ZH43,ZH42+ZH44)</f>
        <v>1134.68</v>
      </c>
      <c r="ZI45" s="38">
        <f ca="1">+IF(Simulador!$C$50="Si",ZI42+ZI43,ZI42+ZI44)</f>
        <v>1134.68</v>
      </c>
      <c r="ZJ45" s="38">
        <f ca="1">+IF(Simulador!$C$50="Si",ZJ42+ZJ43,ZJ42+ZJ44)</f>
        <v>1134.68</v>
      </c>
      <c r="ZK45" s="38">
        <f ca="1">+IF(Simulador!$C$50="Si",ZK42+ZK43,ZK42+ZK44)</f>
        <v>1179.68</v>
      </c>
      <c r="ZL45" s="38">
        <f ca="1">+IF(Simulador!$C$50="Si",ZL42+ZL43,ZL42+ZL44)</f>
        <v>1179.68</v>
      </c>
      <c r="ZM45" s="38">
        <f ca="1">+IF(Simulador!$C$50="Si",ZM42+ZM43,ZM42+ZM44)</f>
        <v>1179.68</v>
      </c>
      <c r="ZN45" s="38">
        <f ca="1">+IF(Simulador!$C$50="Si",ZN42+ZN43,ZN42+ZN44)</f>
        <v>1179.68</v>
      </c>
      <c r="ZO45" s="38">
        <f ca="1">+IF(Simulador!$C$50="Si",ZO42+ZO43,ZO42+ZO44)</f>
        <v>1179.68</v>
      </c>
      <c r="ZP45" s="38">
        <f ca="1">+IF(Simulador!$C$50="Si",ZP42+ZP43,ZP42+ZP44)</f>
        <v>1179.68</v>
      </c>
      <c r="ZQ45" s="38">
        <f ca="1">+IF(Simulador!$C$50="Si",ZQ42+ZQ43,ZQ42+ZQ44)</f>
        <v>1179.68</v>
      </c>
      <c r="ZR45" s="38">
        <f ca="1">+IF(Simulador!$C$50="Si",ZR42+ZR43,ZR42+ZR44)</f>
        <v>1179.68</v>
      </c>
      <c r="ZS45" s="38">
        <f ca="1">+IF(Simulador!$C$50="Si",ZS42+ZS43,ZS42+ZS44)</f>
        <v>1179.68</v>
      </c>
      <c r="ZT45" s="38">
        <f ca="1">+IF(Simulador!$C$50="Si",ZT42+ZT43,ZT42+ZT44)</f>
        <v>1179.68</v>
      </c>
      <c r="ZU45" s="38">
        <f ca="1">+IF(Simulador!$C$50="Si",ZU42+ZU43,ZU42+ZU44)</f>
        <v>1179.68</v>
      </c>
      <c r="ZV45" s="38">
        <f ca="1">+IF(Simulador!$C$50="Si",ZV42+ZV43,ZV42+ZV44)</f>
        <v>1183.97</v>
      </c>
      <c r="ZW45" s="38">
        <f ca="1">+IF(Simulador!$C$50="Si",ZW42+ZW43,ZW42+ZW44)</f>
        <v>1183.97</v>
      </c>
      <c r="ZX45" s="38">
        <f ca="1">+IF(Simulador!$C$50="Si",ZX42+ZX43,ZX42+ZX44)</f>
        <v>1183.97</v>
      </c>
      <c r="ZY45" s="38">
        <f ca="1">+IF(Simulador!$C$50="Si",ZY42+ZY43,ZY42+ZY44)</f>
        <v>1183.97</v>
      </c>
      <c r="ZZ45" s="38">
        <f ca="1">+IF(Simulador!$C$50="Si",ZZ42+ZZ43,ZZ42+ZZ44)</f>
        <v>1183.97</v>
      </c>
      <c r="AAA45" s="38">
        <f ca="1">+IF(Simulador!$C$50="Si",AAA42+AAA43,AAA42+AAA44)</f>
        <v>1183.97</v>
      </c>
      <c r="AAB45" s="38">
        <f ca="1">+IF(Simulador!$C$50="Si",AAB42+AAB43,AAB42+AAB44)</f>
        <v>1183.97</v>
      </c>
      <c r="AAC45" s="38">
        <f ca="1">+IF(Simulador!$C$50="Si",AAC42+AAC43,AAC42+AAC44)</f>
        <v>1183.97</v>
      </c>
      <c r="AAD45" s="38">
        <f ca="1">+IF(Simulador!$C$50="Si",AAD42+AAD43,AAD42+AAD44)</f>
        <v>1183.97</v>
      </c>
      <c r="AAE45" s="38">
        <f ca="1">+IF(Simulador!$C$50="Si",AAE42+AAE43,AAE42+AAE44)</f>
        <v>1183.97</v>
      </c>
      <c r="AAF45" s="38">
        <f ca="1">+IF(Simulador!$C$50="Si",AAF42+AAF43,AAF42+AAF44)</f>
        <v>1183.97</v>
      </c>
      <c r="AAG45" s="38">
        <f ca="1">+IF(Simulador!$C$50="Si",AAG42+AAG43,AAG42+AAG44)</f>
        <v>1183.97</v>
      </c>
      <c r="AAH45" s="38">
        <f ca="1">+IF(Simulador!$C$50="Si",AAH42+AAH43,AAH42+AAH44)</f>
        <v>1183.97</v>
      </c>
      <c r="AAI45" s="38">
        <f ca="1">+IF(Simulador!$C$50="Si",AAI42+AAI43,AAI42+AAI44)</f>
        <v>1183.97</v>
      </c>
      <c r="AAJ45" s="38">
        <f ca="1">+IF(Simulador!$C$50="Si",AAJ42+AAJ43,AAJ42+AAJ44)</f>
        <v>1183.97</v>
      </c>
      <c r="AAK45" s="38">
        <f ca="1">+IF(Simulador!$C$50="Si",AAK42+AAK43,AAK42+AAK44)</f>
        <v>1183.97</v>
      </c>
      <c r="AAL45" s="38">
        <f ca="1">+IF(Simulador!$C$50="Si",AAL42+AAL43,AAL42+AAL44)</f>
        <v>1183.97</v>
      </c>
      <c r="AAM45" s="38">
        <f ca="1">+IF(Simulador!$C$50="Si",AAM42+AAM43,AAM42+AAM44)</f>
        <v>1183.97</v>
      </c>
      <c r="AAN45" s="38">
        <f ca="1">+IF(Simulador!$C$50="Si",AAN42+AAN43,AAN42+AAN44)</f>
        <v>1183.97</v>
      </c>
      <c r="AAO45" s="38">
        <f ca="1">+IF(Simulador!$C$50="Si",AAO42+AAO43,AAO42+AAO44)</f>
        <v>1183.97</v>
      </c>
      <c r="AAP45" s="38">
        <f ca="1">+IF(Simulador!$C$50="Si",AAP42+AAP43,AAP42+AAP44)</f>
        <v>1228.97</v>
      </c>
      <c r="AAQ45" s="38">
        <f ca="1">+IF(Simulador!$C$50="Si",AAQ42+AAQ43,AAQ42+AAQ44)</f>
        <v>1228.97</v>
      </c>
      <c r="AAR45" s="38">
        <f ca="1">+IF(Simulador!$C$50="Si",AAR42+AAR43,AAR42+AAR44)</f>
        <v>1228.97</v>
      </c>
      <c r="AAS45" s="38">
        <f ca="1">+IF(Simulador!$C$50="Si",AAS42+AAS43,AAS42+AAS44)</f>
        <v>1228.97</v>
      </c>
      <c r="AAT45" s="38">
        <f ca="1">+IF(Simulador!$C$50="Si",AAT42+AAT43,AAT42+AAT44)</f>
        <v>1228.97</v>
      </c>
      <c r="AAU45" s="38">
        <f ca="1">+IF(Simulador!$C$50="Si",AAU42+AAU43,AAU42+AAU44)</f>
        <v>1228.97</v>
      </c>
    </row>
    <row r="46" spans="2:723" s="18" customFormat="1">
      <c r="B46" s="33" t="s">
        <v>28</v>
      </c>
      <c r="C46" s="39">
        <f ca="1">+ROUND(ROUND(C45*(Simulador!$F$63/360),4),2)</f>
        <v>0.01</v>
      </c>
      <c r="D46" s="39">
        <f ca="1">+ROUND(ROUND(D45*(Simulador!$F$63/360),4),2)</f>
        <v>0.01</v>
      </c>
      <c r="E46" s="39">
        <f ca="1">+ROUND(ROUND(E45*(Simulador!$F$63/360),4),2)</f>
        <v>0.01</v>
      </c>
      <c r="F46" s="39">
        <f ca="1">+ROUND(ROUND(F45*(Simulador!$F$63/360),4),2)</f>
        <v>0.01</v>
      </c>
      <c r="G46" s="39">
        <f ca="1">+ROUND(ROUND(G45*(Simulador!$F$63/360),4),2)</f>
        <v>0.01</v>
      </c>
      <c r="H46" s="39">
        <f ca="1">+ROUND(ROUND(H45*(Simulador!$F$63/360),4),2)</f>
        <v>0.01</v>
      </c>
      <c r="I46" s="39">
        <f ca="1">+ROUND(ROUND(I45*(Simulador!$F$63/360),4),2)</f>
        <v>0.01</v>
      </c>
      <c r="J46" s="39">
        <f ca="1">+ROUND(ROUND(J45*(Simulador!$F$63/360),4),2)</f>
        <v>0.01</v>
      </c>
      <c r="K46" s="39">
        <f ca="1">+ROUND(ROUND(K45*(Simulador!$F$63/360),4),2)</f>
        <v>0.01</v>
      </c>
      <c r="L46" s="39">
        <f ca="1">+ROUND(ROUND(L45*(Simulador!$F$63/360),4),2)</f>
        <v>0.01</v>
      </c>
      <c r="M46" s="39">
        <f ca="1">+ROUND(ROUND(M45*(Simulador!$F$63/360),4),2)</f>
        <v>0.01</v>
      </c>
      <c r="N46" s="39">
        <f ca="1">+ROUND(ROUND(N45*(Simulador!$F$63/360),4),2)</f>
        <v>0.01</v>
      </c>
      <c r="O46" s="39">
        <f ca="1">+ROUND(ROUND(O45*(Simulador!$F$63/360),4),2)</f>
        <v>0.01</v>
      </c>
      <c r="P46" s="39">
        <f ca="1">+ROUND(ROUND(P45*(Simulador!$F$63/360),4),2)</f>
        <v>0.01</v>
      </c>
      <c r="Q46" s="39">
        <f ca="1">+ROUND(ROUND(Q45*(Simulador!$F$63/360),4),2)</f>
        <v>0.02</v>
      </c>
      <c r="R46" s="39">
        <f ca="1">+ROUND(ROUND(R45*(Simulador!$F$63/360),4),2)</f>
        <v>0.02</v>
      </c>
      <c r="S46" s="39">
        <f ca="1">+ROUND(ROUND(S45*(Simulador!$F$63/360),4),2)</f>
        <v>0.02</v>
      </c>
      <c r="T46" s="39">
        <f ca="1">+ROUND(ROUND(T45*(Simulador!$F$63/360),4),2)</f>
        <v>0.02</v>
      </c>
      <c r="U46" s="39">
        <f ca="1">+ROUND(ROUND(U45*(Simulador!$F$63/360),4),2)</f>
        <v>0.02</v>
      </c>
      <c r="V46" s="39">
        <f ca="1">+ROUND(ROUND(V45*(Simulador!$F$63/360),4),2)</f>
        <v>0.02</v>
      </c>
      <c r="W46" s="39">
        <f ca="1">+ROUND(ROUND(W45*(Simulador!$F$63/360),4),2)</f>
        <v>0.02</v>
      </c>
      <c r="X46" s="39">
        <f ca="1">+ROUND(ROUND(X45*(Simulador!$F$63/360),4),2)</f>
        <v>0.02</v>
      </c>
      <c r="Y46" s="39">
        <f ca="1">+ROUND(ROUND(Y45*(Simulador!$F$63/360),4),2)</f>
        <v>0.02</v>
      </c>
      <c r="Z46" s="39">
        <f ca="1">+ROUND(ROUND(Z45*(Simulador!$F$63/360),4),2)</f>
        <v>0.02</v>
      </c>
      <c r="AA46" s="39">
        <f ca="1">+ROUND(ROUND(AA45*(Simulador!$F$63/360),4),2)</f>
        <v>0.02</v>
      </c>
      <c r="AB46" s="39">
        <f ca="1">+ROUND(ROUND(AB45*(Simulador!$F$63/360),4),2)</f>
        <v>0.02</v>
      </c>
      <c r="AC46" s="39">
        <f ca="1">+ROUND(ROUND(AC45*(Simulador!$F$63/360),4),2)</f>
        <v>0.02</v>
      </c>
      <c r="AD46" s="39">
        <f ca="1">+ROUND(ROUND(AD45*(Simulador!$F$63/360),4),2)</f>
        <v>0.02</v>
      </c>
      <c r="AE46" s="39">
        <f ca="1">+ROUND(ROUND(AE45*(Simulador!$F$63/360),4),2)</f>
        <v>0.02</v>
      </c>
      <c r="AF46" s="39">
        <f ca="1">+ROUND(ROUND(AF45*(Simulador!$F$63/360),4),2)</f>
        <v>0.02</v>
      </c>
      <c r="AG46" s="39">
        <f ca="1">+ROUND(ROUND(AG45*(Simulador!$F$63/360),4),2)</f>
        <v>0.02</v>
      </c>
      <c r="AH46" s="39">
        <f ca="1">+ROUND(ROUND(AH45*(Simulador!$F$63/360),4),2)</f>
        <v>0.02</v>
      </c>
      <c r="AI46" s="39">
        <f ca="1">+ROUND(ROUND(AI45*(Simulador!$F$63/360),4),2)</f>
        <v>0.02</v>
      </c>
      <c r="AJ46" s="39">
        <f ca="1">+ROUND(ROUND(AJ45*(Simulador!$F$63/360),4),2)</f>
        <v>0.02</v>
      </c>
      <c r="AK46" s="39">
        <f ca="1">+ROUND(ROUND(AK45*(Simulador!$F$63/360),4),2)</f>
        <v>0.02</v>
      </c>
      <c r="AL46" s="39">
        <f ca="1">+ROUND(ROUND(AL45*(Simulador!$F$63/360),4),2)</f>
        <v>0.02</v>
      </c>
      <c r="AM46" s="39">
        <f ca="1">+ROUND(ROUND(AM45*(Simulador!$F$63/360),4),2)</f>
        <v>0.02</v>
      </c>
      <c r="AN46" s="39">
        <f ca="1">+ROUND(ROUND(AN45*(Simulador!$F$63/360),4),2)</f>
        <v>0.02</v>
      </c>
      <c r="AO46" s="39">
        <f ca="1">+ROUND(ROUND(AO45*(Simulador!$F$63/360),4),2)</f>
        <v>0.02</v>
      </c>
      <c r="AP46" s="39">
        <f ca="1">+ROUND(ROUND(AP45*(Simulador!$F$63/360),4),2)</f>
        <v>0.02</v>
      </c>
      <c r="AQ46" s="39">
        <f ca="1">+ROUND(ROUND(AQ45*(Simulador!$F$63/360),4),2)</f>
        <v>0.02</v>
      </c>
      <c r="AR46" s="39">
        <f ca="1">+ROUND(ROUND(AR45*(Simulador!$F$63/360),4),2)</f>
        <v>0.02</v>
      </c>
      <c r="AS46" s="39">
        <f ca="1">+ROUND(ROUND(AS45*(Simulador!$F$63/360),4),2)</f>
        <v>0.02</v>
      </c>
      <c r="AT46" s="39">
        <f ca="1">+ROUND(ROUND(AT45*(Simulador!$F$63/360),4),2)</f>
        <v>0.02</v>
      </c>
      <c r="AU46" s="39">
        <f ca="1">+ROUND(ROUND(AU45*(Simulador!$F$63/360),4),2)</f>
        <v>0.02</v>
      </c>
      <c r="AV46" s="39">
        <f ca="1">+ROUND(ROUND(AV45*(Simulador!$F$63/360),4),2)</f>
        <v>0.02</v>
      </c>
      <c r="AW46" s="39">
        <f ca="1">+ROUND(ROUND(AW45*(Simulador!$F$63/360),4),2)</f>
        <v>0.02</v>
      </c>
      <c r="AX46" s="39">
        <f ca="1">+ROUND(ROUND(AX45*(Simulador!$F$63/360),4),2)</f>
        <v>0.02</v>
      </c>
      <c r="AY46" s="39">
        <f ca="1">+ROUND(ROUND(AY45*(Simulador!$F$63/360),4),2)</f>
        <v>0.02</v>
      </c>
      <c r="AZ46" s="39">
        <f ca="1">+ROUND(ROUND(AZ45*(Simulador!$F$63/360),4),2)</f>
        <v>0.02</v>
      </c>
      <c r="BA46" s="39">
        <f ca="1">+ROUND(ROUND(BA45*(Simulador!$F$63/360),4),2)</f>
        <v>0.02</v>
      </c>
      <c r="BB46" s="39">
        <f ca="1">+ROUND(ROUND(BB45*(Simulador!$F$63/360),4),2)</f>
        <v>0.02</v>
      </c>
      <c r="BC46" s="39">
        <f ca="1">+ROUND(ROUND(BC45*(Simulador!$F$63/360),4),2)</f>
        <v>0.02</v>
      </c>
      <c r="BD46" s="39">
        <f ca="1">+ROUND(ROUND(BD45*(Simulador!$F$63/360),4),2)</f>
        <v>0.02</v>
      </c>
      <c r="BE46" s="39">
        <f ca="1">+ROUND(ROUND(BE45*(Simulador!$F$63/360),4),2)</f>
        <v>0.02</v>
      </c>
      <c r="BF46" s="39">
        <f ca="1">+ROUND(ROUND(BF45*(Simulador!$F$63/360),4),2)</f>
        <v>0.02</v>
      </c>
      <c r="BG46" s="39">
        <f ca="1">+ROUND(ROUND(BG45*(Simulador!$F$63/360),4),2)</f>
        <v>0.02</v>
      </c>
      <c r="BH46" s="39">
        <f ca="1">+ROUND(ROUND(BH45*(Simulador!$F$63/360),4),2)</f>
        <v>0.02</v>
      </c>
      <c r="BI46" s="39">
        <f ca="1">+ROUND(ROUND(BI45*(Simulador!$F$63/360),4),2)</f>
        <v>0.02</v>
      </c>
      <c r="BJ46" s="39">
        <f ca="1">+ROUND(ROUND(BJ45*(Simulador!$F$63/360),4),2)</f>
        <v>0.02</v>
      </c>
      <c r="BK46" s="39">
        <f ca="1">+ROUND(ROUND(BK45*(Simulador!$F$63/360),4),2)</f>
        <v>0.02</v>
      </c>
      <c r="BL46" s="39">
        <f ca="1">+ROUND(ROUND(BL45*(Simulador!$F$63/360),4),2)</f>
        <v>0.02</v>
      </c>
      <c r="BM46" s="39">
        <f ca="1">+ROUND(ROUND(BM45*(Simulador!$F$63/360),4),2)</f>
        <v>0.02</v>
      </c>
      <c r="BN46" s="39">
        <f ca="1">+ROUND(ROUND(BN45*(Simulador!$F$63/360),4),2)</f>
        <v>0.02</v>
      </c>
      <c r="BO46" s="39">
        <f ca="1">+ROUND(ROUND(BO45*(Simulador!$F$63/360),4),2)</f>
        <v>0.02</v>
      </c>
      <c r="BP46" s="39">
        <f ca="1">+ROUND(ROUND(BP45*(Simulador!$F$63/360),4),2)</f>
        <v>0.02</v>
      </c>
      <c r="BQ46" s="39">
        <f ca="1">+ROUND(ROUND(BQ45*(Simulador!$F$63/360),4),2)</f>
        <v>0.02</v>
      </c>
      <c r="BR46" s="39">
        <f ca="1">+ROUND(ROUND(BR45*(Simulador!$F$63/360),4),2)</f>
        <v>0.02</v>
      </c>
      <c r="BS46" s="39">
        <f ca="1">+ROUND(ROUND(BS45*(Simulador!$F$63/360),4),2)</f>
        <v>0.02</v>
      </c>
      <c r="BT46" s="39">
        <f ca="1">+ROUND(ROUND(BT45*(Simulador!$F$63/360),4),2)</f>
        <v>0.02</v>
      </c>
      <c r="BU46" s="39">
        <f ca="1">+ROUND(ROUND(BU45*(Simulador!$F$63/360),4),2)</f>
        <v>0.02</v>
      </c>
      <c r="BV46" s="39">
        <f ca="1">+ROUND(ROUND(BV45*(Simulador!$F$63/360),4),2)</f>
        <v>0.02</v>
      </c>
      <c r="BW46" s="39">
        <f ca="1">+ROUND(ROUND(BW45*(Simulador!$F$63/360),4),2)</f>
        <v>0.02</v>
      </c>
      <c r="BX46" s="39">
        <f ca="1">+ROUND(ROUND(BX45*(Simulador!$F$63/360),4),2)</f>
        <v>0.02</v>
      </c>
      <c r="BY46" s="39">
        <f ca="1">+ROUND(ROUND(BY45*(Simulador!$F$63/360),4),2)</f>
        <v>0.02</v>
      </c>
      <c r="BZ46" s="39">
        <f ca="1">+ROUND(ROUND(BZ45*(Simulador!$F$63/360),4),2)</f>
        <v>0.02</v>
      </c>
      <c r="CA46" s="39">
        <f ca="1">+ROUND(ROUND(CA45*(Simulador!$F$63/360),4),2)</f>
        <v>0.03</v>
      </c>
      <c r="CB46" s="39">
        <f ca="1">+ROUND(ROUND(CB45*(Simulador!$F$63/360),4),2)</f>
        <v>0.03</v>
      </c>
      <c r="CC46" s="39">
        <f ca="1">+ROUND(ROUND(CC45*(Simulador!$F$63/360),4),2)</f>
        <v>0.03</v>
      </c>
      <c r="CD46" s="39">
        <f ca="1">+ROUND(ROUND(CD45*(Simulador!$F$63/360),4),2)</f>
        <v>0.03</v>
      </c>
      <c r="CE46" s="39">
        <f ca="1">+ROUND(ROUND(CE45*(Simulador!$F$63/360),4),2)</f>
        <v>0.03</v>
      </c>
      <c r="CF46" s="39">
        <f ca="1">+ROUND(ROUND(CF45*(Simulador!$F$63/360),4),2)</f>
        <v>0.03</v>
      </c>
      <c r="CG46" s="39">
        <f ca="1">+ROUND(ROUND(CG45*(Simulador!$F$63/360),4),2)</f>
        <v>0.03</v>
      </c>
      <c r="CH46" s="39">
        <f ca="1">+ROUND(ROUND(CH45*(Simulador!$F$63/360),4),2)</f>
        <v>0.03</v>
      </c>
      <c r="CI46" s="39">
        <f ca="1">+ROUND(ROUND(CI45*(Simulador!$F$63/360),4),2)</f>
        <v>0.03</v>
      </c>
      <c r="CJ46" s="39">
        <f ca="1">+ROUND(ROUND(CJ45*(Simulador!$F$63/360),4),2)</f>
        <v>0.03</v>
      </c>
      <c r="CK46" s="39">
        <f ca="1">+ROUND(ROUND(CK45*(Simulador!$F$63/360),4),2)</f>
        <v>0.03</v>
      </c>
      <c r="CL46" s="39">
        <f ca="1">+ROUND(ROUND(CL45*(Simulador!$F$63/360),4),2)</f>
        <v>0.03</v>
      </c>
      <c r="CM46" s="39">
        <f ca="1">+ROUND(ROUND(CM45*(Simulador!$F$63/360),4),2)</f>
        <v>0.03</v>
      </c>
      <c r="CN46" s="39">
        <f ca="1">+ROUND(ROUND(CN45*(Simulador!$F$63/360),4),2)</f>
        <v>0.03</v>
      </c>
      <c r="CO46" s="39">
        <f ca="1">+ROUND(ROUND(CO45*(Simulador!$F$63/360),4),2)</f>
        <v>0.03</v>
      </c>
      <c r="CP46" s="39">
        <f ca="1">+ROUND(ROUND(CP45*(Simulador!$F$63/360),4),2)</f>
        <v>0.03</v>
      </c>
      <c r="CQ46" s="39">
        <f ca="1">+ROUND(ROUND(CQ45*(Simulador!$F$63/360),4),2)</f>
        <v>0.03</v>
      </c>
      <c r="CR46" s="39">
        <f ca="1">+ROUND(ROUND(CR45*(Simulador!$F$63/360),4),2)</f>
        <v>0.03</v>
      </c>
      <c r="CS46" s="39">
        <f ca="1">+ROUND(ROUND(CS45*(Simulador!$F$63/360),4),2)</f>
        <v>0.03</v>
      </c>
      <c r="CT46" s="39">
        <f ca="1">+ROUND(ROUND(CT45*(Simulador!$F$63/360),4),2)</f>
        <v>0.03</v>
      </c>
      <c r="CU46" s="39">
        <f ca="1">+ROUND(ROUND(CU45*(Simulador!$F$63/360),4),2)</f>
        <v>0.03</v>
      </c>
      <c r="CV46" s="39">
        <f ca="1">+ROUND(ROUND(CV45*(Simulador!$F$63/360),4),2)</f>
        <v>0.03</v>
      </c>
      <c r="CW46" s="39">
        <f ca="1">+ROUND(ROUND(CW45*(Simulador!$F$63/360),4),2)</f>
        <v>0.03</v>
      </c>
      <c r="CX46" s="39">
        <f ca="1">+ROUND(ROUND(CX45*(Simulador!$F$63/360),4),2)</f>
        <v>0.03</v>
      </c>
      <c r="CY46" s="39">
        <f ca="1">+ROUND(ROUND(CY45*(Simulador!$F$63/360),4),2)</f>
        <v>0.03</v>
      </c>
      <c r="CZ46" s="39">
        <f ca="1">+ROUND(ROUND(CZ45*(Simulador!$F$63/360),4),2)</f>
        <v>0.03</v>
      </c>
      <c r="DA46" s="39">
        <f ca="1">+ROUND(ROUND(DA45*(Simulador!$F$63/360),4),2)</f>
        <v>0.03</v>
      </c>
      <c r="DB46" s="39">
        <f ca="1">+ROUND(ROUND(DB45*(Simulador!$F$63/360),4),2)</f>
        <v>0.03</v>
      </c>
      <c r="DC46" s="39">
        <f ca="1">+ROUND(ROUND(DC45*(Simulador!$F$63/360),4),2)</f>
        <v>0.03</v>
      </c>
      <c r="DD46" s="39">
        <f ca="1">+ROUND(ROUND(DD45*(Simulador!$F$63/360),4),2)</f>
        <v>0.03</v>
      </c>
      <c r="DE46" s="39">
        <f ca="1">+ROUND(ROUND(DE45*(Simulador!$F$63/360),4),2)</f>
        <v>0.03</v>
      </c>
      <c r="DF46" s="39">
        <f ca="1">+ROUND(ROUND(DF45*(Simulador!$F$63/360),4),2)</f>
        <v>0.03</v>
      </c>
      <c r="DG46" s="39">
        <f ca="1">+ROUND(ROUND(DG45*(Simulador!$F$63/360),4),2)</f>
        <v>0.03</v>
      </c>
      <c r="DH46" s="39">
        <f ca="1">+ROUND(ROUND(DH45*(Simulador!$F$63/360),4),2)</f>
        <v>0.03</v>
      </c>
      <c r="DI46" s="39">
        <f ca="1">+ROUND(ROUND(DI45*(Simulador!$F$63/360),4),2)</f>
        <v>0.03</v>
      </c>
      <c r="DJ46" s="39">
        <f ca="1">+ROUND(ROUND(DJ45*(Simulador!$F$63/360),4),2)</f>
        <v>0.03</v>
      </c>
      <c r="DK46" s="39">
        <f ca="1">+ROUND(ROUND(DK45*(Simulador!$F$63/360),4),2)</f>
        <v>0.03</v>
      </c>
      <c r="DL46" s="39">
        <f ca="1">+ROUND(ROUND(DL45*(Simulador!$F$63/360),4),2)</f>
        <v>0.03</v>
      </c>
      <c r="DM46" s="39">
        <f ca="1">+ROUND(ROUND(DM45*(Simulador!$F$63/360),4),2)</f>
        <v>0.03</v>
      </c>
      <c r="DN46" s="39">
        <f ca="1">+ROUND(ROUND(DN45*(Simulador!$F$63/360),4),2)</f>
        <v>0.03</v>
      </c>
      <c r="DO46" s="39">
        <f ca="1">+ROUND(ROUND(DO45*(Simulador!$F$63/360),4),2)</f>
        <v>0.03</v>
      </c>
      <c r="DP46" s="39">
        <f ca="1">+ROUND(ROUND(DP45*(Simulador!$F$63/360),4),2)</f>
        <v>0.03</v>
      </c>
      <c r="DQ46" s="39">
        <f ca="1">+ROUND(ROUND(DQ45*(Simulador!$F$63/360),4),2)</f>
        <v>0.03</v>
      </c>
      <c r="DR46" s="39">
        <f ca="1">+ROUND(ROUND(DR45*(Simulador!$F$63/360),4),2)</f>
        <v>0.03</v>
      </c>
      <c r="DS46" s="39">
        <f ca="1">+ROUND(ROUND(DS45*(Simulador!$F$63/360),4),2)</f>
        <v>0.03</v>
      </c>
      <c r="DT46" s="39">
        <f ca="1">+ROUND(ROUND(DT45*(Simulador!$F$63/360),4),2)</f>
        <v>0.03</v>
      </c>
      <c r="DU46" s="39">
        <f ca="1">+ROUND(ROUND(DU45*(Simulador!$F$63/360),4),2)</f>
        <v>0.03</v>
      </c>
      <c r="DV46" s="39">
        <f ca="1">+ROUND(ROUND(DV45*(Simulador!$F$63/360),4),2)</f>
        <v>0.03</v>
      </c>
      <c r="DW46" s="39">
        <f ca="1">+ROUND(ROUND(DW45*(Simulador!$F$63/360),4),2)</f>
        <v>0.03</v>
      </c>
      <c r="DX46" s="39">
        <f ca="1">+ROUND(ROUND(DX45*(Simulador!$F$63/360),4),2)</f>
        <v>0.03</v>
      </c>
      <c r="DY46" s="39">
        <f ca="1">+ROUND(ROUND(DY45*(Simulador!$F$63/360),4),2)</f>
        <v>0.03</v>
      </c>
      <c r="DZ46" s="39">
        <f ca="1">+ROUND(ROUND(DZ45*(Simulador!$F$63/360),4),2)</f>
        <v>0.03</v>
      </c>
      <c r="EA46" s="39">
        <f ca="1">+ROUND(ROUND(EA45*(Simulador!$F$63/360),4),2)</f>
        <v>0.03</v>
      </c>
      <c r="EB46" s="39">
        <f ca="1">+ROUND(ROUND(EB45*(Simulador!$F$63/360),4),2)</f>
        <v>0.03</v>
      </c>
      <c r="EC46" s="39">
        <f ca="1">+ROUND(ROUND(EC45*(Simulador!$F$63/360),4),2)</f>
        <v>0.03</v>
      </c>
      <c r="ED46" s="39">
        <f ca="1">+ROUND(ROUND(ED45*(Simulador!$F$63/360),4),2)</f>
        <v>0.03</v>
      </c>
      <c r="EE46" s="39">
        <f ca="1">+ROUND(ROUND(EE45*(Simulador!$F$63/360),4),2)</f>
        <v>0.03</v>
      </c>
      <c r="EF46" s="39">
        <f ca="1">+ROUND(ROUND(EF45*(Simulador!$F$63/360),4),2)</f>
        <v>0.03</v>
      </c>
      <c r="EG46" s="39">
        <f ca="1">+ROUND(ROUND(EG45*(Simulador!$F$63/360),4),2)</f>
        <v>0.03</v>
      </c>
      <c r="EH46" s="39">
        <f ca="1">+ROUND(ROUND(EH45*(Simulador!$F$63/360),4),2)</f>
        <v>0.03</v>
      </c>
      <c r="EI46" s="39">
        <f ca="1">+ROUND(ROUND(EI45*(Simulador!$F$63/360),4),2)</f>
        <v>0.03</v>
      </c>
      <c r="EJ46" s="39">
        <f ca="1">+ROUND(ROUND(EJ45*(Simulador!$F$63/360),4),2)</f>
        <v>0.04</v>
      </c>
      <c r="EK46" s="39">
        <f ca="1">+ROUND(ROUND(EK45*(Simulador!$F$63/360),4),2)</f>
        <v>0.04</v>
      </c>
      <c r="EL46" s="39">
        <f ca="1">+ROUND(ROUND(EL45*(Simulador!$F$63/360),4),2)</f>
        <v>0.04</v>
      </c>
      <c r="EM46" s="39">
        <f ca="1">+ROUND(ROUND(EM45*(Simulador!$F$63/360),4),2)</f>
        <v>0.04</v>
      </c>
      <c r="EN46" s="39">
        <f ca="1">+ROUND(ROUND(EN45*(Simulador!$F$63/360),4),2)</f>
        <v>0.04</v>
      </c>
      <c r="EO46" s="39">
        <f ca="1">+ROUND(ROUND(EO45*(Simulador!$F$63/360),4),2)</f>
        <v>0.04</v>
      </c>
      <c r="EP46" s="39">
        <f ca="1">+ROUND(ROUND(EP45*(Simulador!$F$63/360),4),2)</f>
        <v>0.04</v>
      </c>
      <c r="EQ46" s="39">
        <f ca="1">+ROUND(ROUND(EQ45*(Simulador!$F$63/360),4),2)</f>
        <v>0.04</v>
      </c>
      <c r="ER46" s="39">
        <f ca="1">+ROUND(ROUND(ER45*(Simulador!$F$63/360),4),2)</f>
        <v>0.04</v>
      </c>
      <c r="ES46" s="39">
        <f ca="1">+ROUND(ROUND(ES45*(Simulador!$F$63/360),4),2)</f>
        <v>0.04</v>
      </c>
      <c r="ET46" s="39">
        <f ca="1">+ROUND(ROUND(ET45*(Simulador!$F$63/360),4),2)</f>
        <v>0.04</v>
      </c>
      <c r="EU46" s="39">
        <f ca="1">+ROUND(ROUND(EU45*(Simulador!$F$63/360),4),2)</f>
        <v>0.04</v>
      </c>
      <c r="EV46" s="39">
        <f ca="1">+ROUND(ROUND(EV45*(Simulador!$F$63/360),4),2)</f>
        <v>0.04</v>
      </c>
      <c r="EW46" s="39">
        <f ca="1">+ROUND(ROUND(EW45*(Simulador!$F$63/360),4),2)</f>
        <v>0.04</v>
      </c>
      <c r="EX46" s="39">
        <f ca="1">+ROUND(ROUND(EX45*(Simulador!$F$63/360),4),2)</f>
        <v>0.04</v>
      </c>
      <c r="EY46" s="39">
        <f ca="1">+ROUND(ROUND(EY45*(Simulador!$F$63/360),4),2)</f>
        <v>0.04</v>
      </c>
      <c r="EZ46" s="39">
        <f ca="1">+ROUND(ROUND(EZ45*(Simulador!$F$63/360),4),2)</f>
        <v>0.04</v>
      </c>
      <c r="FA46" s="39">
        <f ca="1">+ROUND(ROUND(FA45*(Simulador!$F$63/360),4),2)</f>
        <v>0.04</v>
      </c>
      <c r="FB46" s="39">
        <f ca="1">+ROUND(ROUND(FB45*(Simulador!$F$63/360),4),2)</f>
        <v>0.04</v>
      </c>
      <c r="FC46" s="39">
        <f ca="1">+ROUND(ROUND(FC45*(Simulador!$F$63/360),4),2)</f>
        <v>0.04</v>
      </c>
      <c r="FD46" s="39">
        <f ca="1">+ROUND(ROUND(FD45*(Simulador!$F$63/360),4),2)</f>
        <v>0.04</v>
      </c>
      <c r="FE46" s="39">
        <f ca="1">+ROUND(ROUND(FE45*(Simulador!$F$63/360),4),2)</f>
        <v>0.04</v>
      </c>
      <c r="FF46" s="39">
        <f ca="1">+ROUND(ROUND(FF45*(Simulador!$F$63/360),4),2)</f>
        <v>0.04</v>
      </c>
      <c r="FG46" s="39">
        <f ca="1">+ROUND(ROUND(FG45*(Simulador!$F$63/360),4),2)</f>
        <v>0.04</v>
      </c>
      <c r="FH46" s="39">
        <f ca="1">+ROUND(ROUND(FH45*(Simulador!$F$63/360),4),2)</f>
        <v>0.04</v>
      </c>
      <c r="FI46" s="39">
        <f ca="1">+ROUND(ROUND(FI45*(Simulador!$F$63/360),4),2)</f>
        <v>0.04</v>
      </c>
      <c r="FJ46" s="39">
        <f ca="1">+ROUND(ROUND(FJ45*(Simulador!$F$63/360),4),2)</f>
        <v>0.04</v>
      </c>
      <c r="FK46" s="39">
        <f ca="1">+ROUND(ROUND(FK45*(Simulador!$F$63/360),4),2)</f>
        <v>0.04</v>
      </c>
      <c r="FL46" s="39">
        <f ca="1">+ROUND(ROUND(FL45*(Simulador!$F$63/360),4),2)</f>
        <v>0.04</v>
      </c>
      <c r="FM46" s="39">
        <f ca="1">+ROUND(ROUND(FM45*(Simulador!$F$63/360),4),2)</f>
        <v>0.04</v>
      </c>
      <c r="FN46" s="39">
        <f ca="1">+ROUND(ROUND(FN45*(Simulador!$F$63/360),4),2)</f>
        <v>0.04</v>
      </c>
      <c r="FO46" s="39">
        <f ca="1">+ROUND(ROUND(FO45*(Simulador!$F$63/360),4),2)</f>
        <v>0.04</v>
      </c>
      <c r="FP46" s="39">
        <f ca="1">+ROUND(ROUND(FP45*(Simulador!$F$63/360),4),2)</f>
        <v>0.04</v>
      </c>
      <c r="FQ46" s="39">
        <f ca="1">+ROUND(ROUND(FQ45*(Simulador!$F$63/360),4),2)</f>
        <v>0.04</v>
      </c>
      <c r="FR46" s="39">
        <f ca="1">+ROUND(ROUND(FR45*(Simulador!$F$63/360),4),2)</f>
        <v>0.04</v>
      </c>
      <c r="FS46" s="39">
        <f ca="1">+ROUND(ROUND(FS45*(Simulador!$F$63/360),4),2)</f>
        <v>0.04</v>
      </c>
      <c r="FT46" s="39">
        <f ca="1">+ROUND(ROUND(FT45*(Simulador!$F$63/360),4),2)</f>
        <v>0.04</v>
      </c>
      <c r="FU46" s="39">
        <f ca="1">+ROUND(ROUND(FU45*(Simulador!$F$63/360),4),2)</f>
        <v>0.04</v>
      </c>
      <c r="FV46" s="39">
        <f ca="1">+ROUND(ROUND(FV45*(Simulador!$F$63/360),4),2)</f>
        <v>0.04</v>
      </c>
      <c r="FW46" s="39">
        <f ca="1">+ROUND(ROUND(FW45*(Simulador!$F$63/360),4),2)</f>
        <v>0.04</v>
      </c>
      <c r="FX46" s="39">
        <f ca="1">+ROUND(ROUND(FX45*(Simulador!$F$63/360),4),2)</f>
        <v>0.04</v>
      </c>
      <c r="FY46" s="39">
        <f ca="1">+ROUND(ROUND(FY45*(Simulador!$F$63/360),4),2)</f>
        <v>0.04</v>
      </c>
      <c r="FZ46" s="39">
        <f ca="1">+ROUND(ROUND(FZ45*(Simulador!$F$63/360),4),2)</f>
        <v>0.04</v>
      </c>
      <c r="GA46" s="39">
        <f ca="1">+ROUND(ROUND(GA45*(Simulador!$F$63/360),4),2)</f>
        <v>0.04</v>
      </c>
      <c r="GB46" s="39">
        <f ca="1">+ROUND(ROUND(GB45*(Simulador!$F$63/360),4),2)</f>
        <v>0.04</v>
      </c>
      <c r="GC46" s="39">
        <f ca="1">+ROUND(ROUND(GC45*(Simulador!$F$63/360),4),2)</f>
        <v>0.04</v>
      </c>
      <c r="GD46" s="39">
        <f ca="1">+ROUND(ROUND(GD45*(Simulador!$F$63/360),4),2)</f>
        <v>0.04</v>
      </c>
      <c r="GE46" s="39">
        <f ca="1">+ROUND(ROUND(GE45*(Simulador!$F$63/360),4),2)</f>
        <v>0.04</v>
      </c>
      <c r="GF46" s="39">
        <f ca="1">+ROUND(ROUND(GF45*(Simulador!$F$63/360),4),2)</f>
        <v>0.04</v>
      </c>
      <c r="GG46" s="39">
        <f ca="1">+ROUND(ROUND(GG45*(Simulador!$F$63/360),4),2)</f>
        <v>0.04</v>
      </c>
      <c r="GH46" s="39">
        <f ca="1">+ROUND(ROUND(GH45*(Simulador!$F$63/360),4),2)</f>
        <v>0.04</v>
      </c>
      <c r="GI46" s="39">
        <f ca="1">+ROUND(ROUND(GI45*(Simulador!$F$63/360),4),2)</f>
        <v>0.04</v>
      </c>
      <c r="GJ46" s="39">
        <f ca="1">+ROUND(ROUND(GJ45*(Simulador!$F$63/360),4),2)</f>
        <v>0.04</v>
      </c>
      <c r="GK46" s="39">
        <f ca="1">+ROUND(ROUND(GK45*(Simulador!$F$63/360),4),2)</f>
        <v>0.04</v>
      </c>
      <c r="GL46" s="39">
        <f ca="1">+ROUND(ROUND(GL45*(Simulador!$F$63/360),4),2)</f>
        <v>0.04</v>
      </c>
      <c r="GM46" s="39">
        <f ca="1">+ROUND(ROUND(GM45*(Simulador!$F$63/360),4),2)</f>
        <v>0.04</v>
      </c>
      <c r="GN46" s="39">
        <f ca="1">+ROUND(ROUND(GN45*(Simulador!$F$63/360),4),2)</f>
        <v>0.04</v>
      </c>
      <c r="GO46" s="39">
        <f ca="1">+ROUND(ROUND(GO45*(Simulador!$F$63/360),4),2)</f>
        <v>0.04</v>
      </c>
      <c r="GP46" s="39">
        <f ca="1">+ROUND(ROUND(GP45*(Simulador!$F$63/360),4),2)</f>
        <v>0.04</v>
      </c>
      <c r="GQ46" s="39">
        <f ca="1">+ROUND(ROUND(GQ45*(Simulador!$F$63/360),4),2)</f>
        <v>0.04</v>
      </c>
      <c r="GR46" s="39">
        <f ca="1">+ROUND(ROUND(GR45*(Simulador!$F$63/360),4),2)</f>
        <v>0.04</v>
      </c>
      <c r="GS46" s="39">
        <f ca="1">+ROUND(ROUND(GS45*(Simulador!$F$63/360),4),2)</f>
        <v>0.05</v>
      </c>
      <c r="GT46" s="39">
        <f ca="1">+ROUND(ROUND(GT45*(Simulador!$F$63/360),4),2)</f>
        <v>0.05</v>
      </c>
      <c r="GU46" s="39">
        <f ca="1">+ROUND(ROUND(GU45*(Simulador!$F$63/360),4),2)</f>
        <v>0.05</v>
      </c>
      <c r="GV46" s="39">
        <f ca="1">+ROUND(ROUND(GV45*(Simulador!$F$63/360),4),2)</f>
        <v>0.05</v>
      </c>
      <c r="GW46" s="39">
        <f ca="1">+ROUND(ROUND(GW45*(Simulador!$F$63/360),4),2)</f>
        <v>0.05</v>
      </c>
      <c r="GX46" s="39">
        <f ca="1">+ROUND(ROUND(GX45*(Simulador!$F$63/360),4),2)</f>
        <v>0.05</v>
      </c>
      <c r="GY46" s="39">
        <f ca="1">+ROUND(ROUND(GY45*(Simulador!$F$63/360),4),2)</f>
        <v>0.05</v>
      </c>
      <c r="GZ46" s="39">
        <f ca="1">+ROUND(ROUND(GZ45*(Simulador!$F$63/360),4),2)</f>
        <v>0.05</v>
      </c>
      <c r="HA46" s="39">
        <f ca="1">+ROUND(ROUND(HA45*(Simulador!$F$63/360),4),2)</f>
        <v>0.05</v>
      </c>
      <c r="HB46" s="39">
        <f ca="1">+ROUND(ROUND(HB45*(Simulador!$F$63/360),4),2)</f>
        <v>0.05</v>
      </c>
      <c r="HC46" s="39">
        <f ca="1">+ROUND(ROUND(HC45*(Simulador!$F$63/360),4),2)</f>
        <v>0.05</v>
      </c>
      <c r="HD46" s="39">
        <f ca="1">+ROUND(ROUND(HD45*(Simulador!$F$63/360),4),2)</f>
        <v>0.05</v>
      </c>
      <c r="HE46" s="39">
        <f ca="1">+ROUND(ROUND(HE45*(Simulador!$F$63/360),4),2)</f>
        <v>0.05</v>
      </c>
      <c r="HF46" s="39">
        <f ca="1">+ROUND(ROUND(HF45*(Simulador!$F$63/360),4),2)</f>
        <v>0.05</v>
      </c>
      <c r="HG46" s="39">
        <f ca="1">+ROUND(ROUND(HG45*(Simulador!$F$63/360),4),2)</f>
        <v>0.05</v>
      </c>
      <c r="HH46" s="39">
        <f ca="1">+ROUND(ROUND(HH45*(Simulador!$F$63/360),4),2)</f>
        <v>0.05</v>
      </c>
      <c r="HI46" s="39">
        <f ca="1">+ROUND(ROUND(HI45*(Simulador!$F$63/360),4),2)</f>
        <v>0.05</v>
      </c>
      <c r="HJ46" s="39">
        <f ca="1">+ROUND(ROUND(HJ45*(Simulador!$F$63/360),4),2)</f>
        <v>0.05</v>
      </c>
      <c r="HK46" s="39">
        <f ca="1">+ROUND(ROUND(HK45*(Simulador!$F$63/360),4),2)</f>
        <v>0.05</v>
      </c>
      <c r="HL46" s="39">
        <f ca="1">+ROUND(ROUND(HL45*(Simulador!$F$63/360),4),2)</f>
        <v>0.05</v>
      </c>
      <c r="HM46" s="39">
        <f ca="1">+ROUND(ROUND(HM45*(Simulador!$F$63/360),4),2)</f>
        <v>0.05</v>
      </c>
      <c r="HN46" s="39">
        <f ca="1">+ROUND(ROUND(HN45*(Simulador!$F$63/360),4),2)</f>
        <v>0.05</v>
      </c>
      <c r="HO46" s="39">
        <f ca="1">+ROUND(ROUND(HO45*(Simulador!$F$63/360),4),2)</f>
        <v>0.05</v>
      </c>
      <c r="HP46" s="39">
        <f ca="1">+ROUND(ROUND(HP45*(Simulador!$F$63/360),4),2)</f>
        <v>0.05</v>
      </c>
      <c r="HQ46" s="39">
        <f ca="1">+ROUND(ROUND(HQ45*(Simulador!$F$63/360),4),2)</f>
        <v>0.05</v>
      </c>
      <c r="HR46" s="39">
        <f ca="1">+ROUND(ROUND(HR45*(Simulador!$F$63/360),4),2)</f>
        <v>0.05</v>
      </c>
      <c r="HS46" s="39">
        <f ca="1">+ROUND(ROUND(HS45*(Simulador!$F$63/360),4),2)</f>
        <v>0.05</v>
      </c>
      <c r="HT46" s="39">
        <f ca="1">+ROUND(ROUND(HT45*(Simulador!$F$63/360),4),2)</f>
        <v>0.05</v>
      </c>
      <c r="HU46" s="39">
        <f ca="1">+ROUND(ROUND(HU45*(Simulador!$F$63/360),4),2)</f>
        <v>0.05</v>
      </c>
      <c r="HV46" s="39">
        <f ca="1">+ROUND(ROUND(HV45*(Simulador!$F$63/360),4),2)</f>
        <v>0.05</v>
      </c>
      <c r="HW46" s="39">
        <f ca="1">+ROUND(ROUND(HW45*(Simulador!$F$63/360),4),2)</f>
        <v>0.05</v>
      </c>
      <c r="HX46" s="39">
        <f ca="1">+ROUND(ROUND(HX45*(Simulador!$F$63/360),4),2)</f>
        <v>0.05</v>
      </c>
      <c r="HY46" s="39">
        <f ca="1">+ROUND(ROUND(HY45*(Simulador!$F$63/360),4),2)</f>
        <v>0.05</v>
      </c>
      <c r="HZ46" s="39">
        <f ca="1">+ROUND(ROUND(HZ45*(Simulador!$F$63/360),4),2)</f>
        <v>0.05</v>
      </c>
      <c r="IA46" s="39">
        <f ca="1">+ROUND(ROUND(IA45*(Simulador!$F$63/360),4),2)</f>
        <v>0.05</v>
      </c>
      <c r="IB46" s="39">
        <f ca="1">+ROUND(ROUND(IB45*(Simulador!$F$63/360),4),2)</f>
        <v>0.05</v>
      </c>
      <c r="IC46" s="39">
        <f ca="1">+ROUND(ROUND(IC45*(Simulador!$F$63/360),4),2)</f>
        <v>0.05</v>
      </c>
      <c r="ID46" s="39">
        <f ca="1">+ROUND(ROUND(ID45*(Simulador!$F$63/360),4),2)</f>
        <v>0.05</v>
      </c>
      <c r="IE46" s="39">
        <f ca="1">+ROUND(ROUND(IE45*(Simulador!$F$63/360),4),2)</f>
        <v>0.05</v>
      </c>
      <c r="IF46" s="39">
        <f ca="1">+ROUND(ROUND(IF45*(Simulador!$F$63/360),4),2)</f>
        <v>0.05</v>
      </c>
      <c r="IG46" s="39">
        <f ca="1">+ROUND(ROUND(IG45*(Simulador!$F$63/360),4),2)</f>
        <v>0.05</v>
      </c>
      <c r="IH46" s="39">
        <f ca="1">+ROUND(ROUND(IH45*(Simulador!$F$63/360),4),2)</f>
        <v>0.05</v>
      </c>
      <c r="II46" s="39">
        <f ca="1">+ROUND(ROUND(II45*(Simulador!$F$63/360),4),2)</f>
        <v>0.05</v>
      </c>
      <c r="IJ46" s="39">
        <f ca="1">+ROUND(ROUND(IJ45*(Simulador!$F$63/360),4),2)</f>
        <v>0.05</v>
      </c>
      <c r="IK46" s="39">
        <f ca="1">+ROUND(ROUND(IK45*(Simulador!$F$63/360),4),2)</f>
        <v>0.05</v>
      </c>
      <c r="IL46" s="39">
        <f ca="1">+ROUND(ROUND(IL45*(Simulador!$F$63/360),4),2)</f>
        <v>0.05</v>
      </c>
      <c r="IM46" s="39">
        <f ca="1">+ROUND(ROUND(IM45*(Simulador!$F$63/360),4),2)</f>
        <v>0.05</v>
      </c>
      <c r="IN46" s="39">
        <f ca="1">+ROUND(ROUND(IN45*(Simulador!$F$63/360),4),2)</f>
        <v>0.05</v>
      </c>
      <c r="IO46" s="39">
        <f ca="1">+ROUND(ROUND(IO45*(Simulador!$F$63/360),4),2)</f>
        <v>0.05</v>
      </c>
      <c r="IP46" s="39">
        <f ca="1">+ROUND(ROUND(IP45*(Simulador!$F$63/360),4),2)</f>
        <v>0.05</v>
      </c>
      <c r="IQ46" s="39">
        <f ca="1">+ROUND(ROUND(IQ45*(Simulador!$F$63/360),4),2)</f>
        <v>0.05</v>
      </c>
      <c r="IR46" s="39">
        <f ca="1">+ROUND(ROUND(IR45*(Simulador!$F$63/360),4),2)</f>
        <v>0.05</v>
      </c>
      <c r="IS46" s="39">
        <f ca="1">+ROUND(ROUND(IS45*(Simulador!$F$63/360),4),2)</f>
        <v>0.05</v>
      </c>
      <c r="IT46" s="39">
        <f ca="1">+ROUND(ROUND(IT45*(Simulador!$F$63/360),4),2)</f>
        <v>0.05</v>
      </c>
      <c r="IU46" s="39">
        <f ca="1">+ROUND(ROUND(IU45*(Simulador!$F$63/360),4),2)</f>
        <v>0.05</v>
      </c>
      <c r="IV46" s="39">
        <f ca="1">+ROUND(ROUND(IV45*(Simulador!$F$63/360),4),2)</f>
        <v>0.05</v>
      </c>
      <c r="IW46" s="39">
        <f ca="1">+ROUND(ROUND(IW45*(Simulador!$F$63/360),4),2)</f>
        <v>0.05</v>
      </c>
      <c r="IX46" s="39">
        <f ca="1">+ROUND(ROUND(IX45*(Simulador!$F$63/360),4),2)</f>
        <v>0.05</v>
      </c>
      <c r="IY46" s="39">
        <f ca="1">+ROUND(ROUND(IY45*(Simulador!$F$63/360),4),2)</f>
        <v>0.05</v>
      </c>
      <c r="IZ46" s="39">
        <f ca="1">+ROUND(ROUND(IZ45*(Simulador!$F$63/360),4),2)</f>
        <v>0.06</v>
      </c>
      <c r="JA46" s="39">
        <f ca="1">+ROUND(ROUND(JA45*(Simulador!$F$63/360),4),2)</f>
        <v>0.06</v>
      </c>
      <c r="JB46" s="39">
        <f ca="1">+ROUND(ROUND(JB45*(Simulador!$F$63/360),4),2)</f>
        <v>0.06</v>
      </c>
      <c r="JC46" s="39">
        <f ca="1">+ROUND(ROUND(JC45*(Simulador!$F$63/360),4),2)</f>
        <v>0.06</v>
      </c>
      <c r="JD46" s="39">
        <f ca="1">+ROUND(ROUND(JD45*(Simulador!$F$63/360),4),2)</f>
        <v>0.06</v>
      </c>
      <c r="JE46" s="39">
        <f ca="1">+ROUND(ROUND(JE45*(Simulador!$F$63/360),4),2)</f>
        <v>0.06</v>
      </c>
      <c r="JF46" s="39">
        <f ca="1">+ROUND(ROUND(JF45*(Simulador!$F$63/360),4),2)</f>
        <v>0.06</v>
      </c>
      <c r="JG46" s="39">
        <f ca="1">+ROUND(ROUND(JG45*(Simulador!$F$63/360),4),2)</f>
        <v>0.06</v>
      </c>
      <c r="JH46" s="39">
        <f ca="1">+ROUND(ROUND(JH45*(Simulador!$F$63/360),4),2)</f>
        <v>0.06</v>
      </c>
      <c r="JI46" s="39">
        <f ca="1">+ROUND(ROUND(JI45*(Simulador!$F$63/360),4),2)</f>
        <v>0.06</v>
      </c>
      <c r="JJ46" s="39">
        <f ca="1">+ROUND(ROUND(JJ45*(Simulador!$F$63/360),4),2)</f>
        <v>0.06</v>
      </c>
      <c r="JK46" s="39">
        <f ca="1">+ROUND(ROUND(JK45*(Simulador!$F$63/360),4),2)</f>
        <v>0.06</v>
      </c>
      <c r="JL46" s="39">
        <f ca="1">+ROUND(ROUND(JL45*(Simulador!$F$63/360),4),2)</f>
        <v>0.06</v>
      </c>
      <c r="JM46" s="39">
        <f ca="1">+ROUND(ROUND(JM45*(Simulador!$F$63/360),4),2)</f>
        <v>0.06</v>
      </c>
      <c r="JN46" s="39">
        <f ca="1">+ROUND(ROUND(JN45*(Simulador!$F$63/360),4),2)</f>
        <v>0.06</v>
      </c>
      <c r="JO46" s="39">
        <f ca="1">+ROUND(ROUND(JO45*(Simulador!$F$63/360),4),2)</f>
        <v>0.06</v>
      </c>
      <c r="JP46" s="39">
        <f ca="1">+ROUND(ROUND(JP45*(Simulador!$F$63/360),4),2)</f>
        <v>0.06</v>
      </c>
      <c r="JQ46" s="39">
        <f ca="1">+ROUND(ROUND(JQ45*(Simulador!$F$63/360),4),2)</f>
        <v>0.06</v>
      </c>
      <c r="JR46" s="39">
        <f ca="1">+ROUND(ROUND(JR45*(Simulador!$F$63/360),4),2)</f>
        <v>0.06</v>
      </c>
      <c r="JS46" s="39">
        <f ca="1">+ROUND(ROUND(JS45*(Simulador!$F$63/360),4),2)</f>
        <v>0.06</v>
      </c>
      <c r="JT46" s="39">
        <f ca="1">+ROUND(ROUND(JT45*(Simulador!$F$63/360),4),2)</f>
        <v>0.06</v>
      </c>
      <c r="JU46" s="39">
        <f ca="1">+ROUND(ROUND(JU45*(Simulador!$F$63/360),4),2)</f>
        <v>0.06</v>
      </c>
      <c r="JV46" s="39">
        <f ca="1">+ROUND(ROUND(JV45*(Simulador!$F$63/360),4),2)</f>
        <v>0.06</v>
      </c>
      <c r="JW46" s="39">
        <f ca="1">+ROUND(ROUND(JW45*(Simulador!$F$63/360),4),2)</f>
        <v>0.06</v>
      </c>
      <c r="JX46" s="39">
        <f ca="1">+ROUND(ROUND(JX45*(Simulador!$F$63/360),4),2)</f>
        <v>0.06</v>
      </c>
      <c r="JY46" s="39">
        <f ca="1">+ROUND(ROUND(JY45*(Simulador!$F$63/360),4),2)</f>
        <v>0.06</v>
      </c>
      <c r="JZ46" s="39">
        <f ca="1">+ROUND(ROUND(JZ45*(Simulador!$F$63/360),4),2)</f>
        <v>0.06</v>
      </c>
      <c r="KA46" s="39">
        <f ca="1">+ROUND(ROUND(KA45*(Simulador!$F$63/360),4),2)</f>
        <v>0.06</v>
      </c>
      <c r="KB46" s="39">
        <f ca="1">+ROUND(ROUND(KB45*(Simulador!$F$63/360),4),2)</f>
        <v>0.06</v>
      </c>
      <c r="KC46" s="39">
        <f ca="1">+ROUND(ROUND(KC45*(Simulador!$F$63/360),4),2)</f>
        <v>0.06</v>
      </c>
      <c r="KD46" s="39">
        <f ca="1">+ROUND(ROUND(KD45*(Simulador!$F$63/360),4),2)</f>
        <v>0.06</v>
      </c>
      <c r="KE46" s="39">
        <f ca="1">+ROUND(ROUND(KE45*(Simulador!$F$63/360),4),2)</f>
        <v>0.06</v>
      </c>
      <c r="KF46" s="39">
        <f ca="1">+ROUND(ROUND(KF45*(Simulador!$F$63/360),4),2)</f>
        <v>0.06</v>
      </c>
      <c r="KG46" s="39">
        <f ca="1">+ROUND(ROUND(KG45*(Simulador!$F$63/360),4),2)</f>
        <v>0.06</v>
      </c>
      <c r="KH46" s="39">
        <f ca="1">+ROUND(ROUND(KH45*(Simulador!$F$63/360),4),2)</f>
        <v>0.06</v>
      </c>
      <c r="KI46" s="39">
        <f ca="1">+ROUND(ROUND(KI45*(Simulador!$F$63/360),4),2)</f>
        <v>0.06</v>
      </c>
      <c r="KJ46" s="39">
        <f ca="1">+ROUND(ROUND(KJ45*(Simulador!$F$63/360),4),2)</f>
        <v>0.06</v>
      </c>
      <c r="KK46" s="39">
        <f ca="1">+ROUND(ROUND(KK45*(Simulador!$F$63/360),4),2)</f>
        <v>0.06</v>
      </c>
      <c r="KL46" s="39">
        <f ca="1">+ROUND(ROUND(KL45*(Simulador!$F$63/360),4),2)</f>
        <v>0.06</v>
      </c>
      <c r="KM46" s="39">
        <f ca="1">+ROUND(ROUND(KM45*(Simulador!$F$63/360),4),2)</f>
        <v>0.06</v>
      </c>
      <c r="KN46" s="39">
        <f ca="1">+ROUND(ROUND(KN45*(Simulador!$F$63/360),4),2)</f>
        <v>0.06</v>
      </c>
      <c r="KO46" s="39">
        <f ca="1">+ROUND(ROUND(KO45*(Simulador!$F$63/360),4),2)</f>
        <v>0.06</v>
      </c>
      <c r="KP46" s="39">
        <f ca="1">+ROUND(ROUND(KP45*(Simulador!$F$63/360),4),2)</f>
        <v>0.06</v>
      </c>
      <c r="KQ46" s="39">
        <f ca="1">+ROUND(ROUND(KQ45*(Simulador!$F$63/360),4),2)</f>
        <v>0.06</v>
      </c>
      <c r="KR46" s="39">
        <f ca="1">+ROUND(ROUND(KR45*(Simulador!$F$63/360),4),2)</f>
        <v>0.06</v>
      </c>
      <c r="KS46" s="39">
        <f ca="1">+ROUND(ROUND(KS45*(Simulador!$F$63/360),4),2)</f>
        <v>0.06</v>
      </c>
      <c r="KT46" s="39">
        <f ca="1">+ROUND(ROUND(KT45*(Simulador!$F$63/360),4),2)</f>
        <v>0.06</v>
      </c>
      <c r="KU46" s="39">
        <f ca="1">+ROUND(ROUND(KU45*(Simulador!$F$63/360),4),2)</f>
        <v>0.06</v>
      </c>
      <c r="KV46" s="39">
        <f ca="1">+ROUND(ROUND(KV45*(Simulador!$F$63/360),4),2)</f>
        <v>0.06</v>
      </c>
      <c r="KW46" s="39">
        <f ca="1">+ROUND(ROUND(KW45*(Simulador!$F$63/360),4),2)</f>
        <v>0.06</v>
      </c>
      <c r="KX46" s="39">
        <f ca="1">+ROUND(ROUND(KX45*(Simulador!$F$63/360),4),2)</f>
        <v>0.06</v>
      </c>
      <c r="KY46" s="39">
        <f ca="1">+ROUND(ROUND(KY45*(Simulador!$F$63/360),4),2)</f>
        <v>0.06</v>
      </c>
      <c r="KZ46" s="39">
        <f ca="1">+ROUND(ROUND(KZ45*(Simulador!$F$63/360),4),2)</f>
        <v>0.06</v>
      </c>
      <c r="LA46" s="39">
        <f ca="1">+ROUND(ROUND(LA45*(Simulador!$F$63/360),4),2)</f>
        <v>0.06</v>
      </c>
      <c r="LB46" s="39">
        <f ca="1">+ROUND(ROUND(LB45*(Simulador!$F$63/360),4),2)</f>
        <v>0.06</v>
      </c>
      <c r="LC46" s="39">
        <f ca="1">+ROUND(ROUND(LC45*(Simulador!$F$63/360),4),2)</f>
        <v>0.06</v>
      </c>
      <c r="LD46" s="39">
        <f ca="1">+ROUND(ROUND(LD45*(Simulador!$F$63/360),4),2)</f>
        <v>0.06</v>
      </c>
      <c r="LE46" s="39">
        <f ca="1">+ROUND(ROUND(LE45*(Simulador!$F$63/360),4),2)</f>
        <v>0.06</v>
      </c>
      <c r="LF46" s="39">
        <f ca="1">+ROUND(ROUND(LF45*(Simulador!$F$63/360),4),2)</f>
        <v>0.06</v>
      </c>
      <c r="LG46" s="39">
        <f ca="1">+ROUND(ROUND(LG45*(Simulador!$F$63/360),4),2)</f>
        <v>0.06</v>
      </c>
      <c r="LH46" s="39">
        <f ca="1">+ROUND(ROUND(LH45*(Simulador!$F$63/360),4),2)</f>
        <v>0.06</v>
      </c>
      <c r="LI46" s="39">
        <f ca="1">+ROUND(ROUND(LI45*(Simulador!$F$63/360),4),2)</f>
        <v>7.0000000000000007E-2</v>
      </c>
      <c r="LJ46" s="39">
        <f ca="1">+ROUND(ROUND(LJ45*(Simulador!$F$63/360),4),2)</f>
        <v>7.0000000000000007E-2</v>
      </c>
      <c r="LK46" s="39">
        <f ca="1">+ROUND(ROUND(LK45*(Simulador!$F$63/360),4),2)</f>
        <v>7.0000000000000007E-2</v>
      </c>
      <c r="LL46" s="39">
        <f ca="1">+ROUND(ROUND(LL45*(Simulador!$F$63/360),4),2)</f>
        <v>7.0000000000000007E-2</v>
      </c>
      <c r="LM46" s="39">
        <f ca="1">+ROUND(ROUND(LM45*(Simulador!$F$63/360),4),2)</f>
        <v>7.0000000000000007E-2</v>
      </c>
      <c r="LN46" s="39">
        <f ca="1">+ROUND(ROUND(LN45*(Simulador!$F$63/360),4),2)</f>
        <v>7.0000000000000007E-2</v>
      </c>
      <c r="LO46" s="39">
        <f ca="1">+ROUND(ROUND(LO45*(Simulador!$F$63/360),4),2)</f>
        <v>7.0000000000000007E-2</v>
      </c>
      <c r="LP46" s="39">
        <f ca="1">+ROUND(ROUND(LP45*(Simulador!$F$63/360),4),2)</f>
        <v>7.0000000000000007E-2</v>
      </c>
      <c r="LQ46" s="39">
        <f ca="1">+ROUND(ROUND(LQ45*(Simulador!$F$63/360),4),2)</f>
        <v>7.0000000000000007E-2</v>
      </c>
      <c r="LR46" s="39">
        <f ca="1">+ROUND(ROUND(LR45*(Simulador!$F$63/360),4),2)</f>
        <v>7.0000000000000007E-2</v>
      </c>
      <c r="LS46" s="39">
        <f ca="1">+ROUND(ROUND(LS45*(Simulador!$F$63/360),4),2)</f>
        <v>7.0000000000000007E-2</v>
      </c>
      <c r="LT46" s="39">
        <f ca="1">+ROUND(ROUND(LT45*(Simulador!$F$63/360),4),2)</f>
        <v>7.0000000000000007E-2</v>
      </c>
      <c r="LU46" s="39">
        <f ca="1">+ROUND(ROUND(LU45*(Simulador!$F$63/360),4),2)</f>
        <v>7.0000000000000007E-2</v>
      </c>
      <c r="LV46" s="39">
        <f ca="1">+ROUND(ROUND(LV45*(Simulador!$F$63/360),4),2)</f>
        <v>7.0000000000000007E-2</v>
      </c>
      <c r="LW46" s="39">
        <f ca="1">+ROUND(ROUND(LW45*(Simulador!$F$63/360),4),2)</f>
        <v>7.0000000000000007E-2</v>
      </c>
      <c r="LX46" s="39">
        <f ca="1">+ROUND(ROUND(LX45*(Simulador!$F$63/360),4),2)</f>
        <v>7.0000000000000007E-2</v>
      </c>
      <c r="LY46" s="39">
        <f ca="1">+ROUND(ROUND(LY45*(Simulador!$F$63/360),4),2)</f>
        <v>7.0000000000000007E-2</v>
      </c>
      <c r="LZ46" s="39">
        <f ca="1">+ROUND(ROUND(LZ45*(Simulador!$F$63/360),4),2)</f>
        <v>7.0000000000000007E-2</v>
      </c>
      <c r="MA46" s="39">
        <f ca="1">+ROUND(ROUND(MA45*(Simulador!$F$63/360),4),2)</f>
        <v>7.0000000000000007E-2</v>
      </c>
      <c r="MB46" s="39">
        <f ca="1">+ROUND(ROUND(MB45*(Simulador!$F$63/360),4),2)</f>
        <v>7.0000000000000007E-2</v>
      </c>
      <c r="MC46" s="39">
        <f ca="1">+ROUND(ROUND(MC45*(Simulador!$F$63/360),4),2)</f>
        <v>7.0000000000000007E-2</v>
      </c>
      <c r="MD46" s="39">
        <f ca="1">+ROUND(ROUND(MD45*(Simulador!$F$63/360),4),2)</f>
        <v>7.0000000000000007E-2</v>
      </c>
      <c r="ME46" s="39">
        <f ca="1">+ROUND(ROUND(ME45*(Simulador!$F$63/360),4),2)</f>
        <v>7.0000000000000007E-2</v>
      </c>
      <c r="MF46" s="39">
        <f ca="1">+ROUND(ROUND(MF45*(Simulador!$F$63/360),4),2)</f>
        <v>7.0000000000000007E-2</v>
      </c>
      <c r="MG46" s="39">
        <f ca="1">+ROUND(ROUND(MG45*(Simulador!$F$63/360),4),2)</f>
        <v>7.0000000000000007E-2</v>
      </c>
      <c r="MH46" s="39">
        <f ca="1">+ROUND(ROUND(MH45*(Simulador!$F$63/360),4),2)</f>
        <v>7.0000000000000007E-2</v>
      </c>
      <c r="MI46" s="39">
        <f ca="1">+ROUND(ROUND(MI45*(Simulador!$F$63/360),4),2)</f>
        <v>7.0000000000000007E-2</v>
      </c>
      <c r="MJ46" s="39">
        <f ca="1">+ROUND(ROUND(MJ45*(Simulador!$F$63/360),4),2)</f>
        <v>7.0000000000000007E-2</v>
      </c>
      <c r="MK46" s="39">
        <f ca="1">+ROUND(ROUND(MK45*(Simulador!$F$63/360),4),2)</f>
        <v>7.0000000000000007E-2</v>
      </c>
      <c r="ML46" s="39">
        <f ca="1">+ROUND(ROUND(ML45*(Simulador!$F$63/360),4),2)</f>
        <v>7.0000000000000007E-2</v>
      </c>
      <c r="MM46" s="39">
        <f ca="1">+ROUND(ROUND(MM45*(Simulador!$F$63/360),4),2)</f>
        <v>7.0000000000000007E-2</v>
      </c>
      <c r="MN46" s="39">
        <f ca="1">+ROUND(ROUND(MN45*(Simulador!$F$63/360),4),2)</f>
        <v>7.0000000000000007E-2</v>
      </c>
      <c r="MO46" s="39">
        <f ca="1">+ROUND(ROUND(MO45*(Simulador!$F$63/360),4),2)</f>
        <v>7.0000000000000007E-2</v>
      </c>
      <c r="MP46" s="39">
        <f ca="1">+ROUND(ROUND(MP45*(Simulador!$F$63/360),4),2)</f>
        <v>7.0000000000000007E-2</v>
      </c>
      <c r="MQ46" s="39">
        <f ca="1">+ROUND(ROUND(MQ45*(Simulador!$F$63/360),4),2)</f>
        <v>7.0000000000000007E-2</v>
      </c>
      <c r="MR46" s="39">
        <f ca="1">+ROUND(ROUND(MR45*(Simulador!$F$63/360),4),2)</f>
        <v>7.0000000000000007E-2</v>
      </c>
      <c r="MS46" s="39">
        <f ca="1">+ROUND(ROUND(MS45*(Simulador!$F$63/360),4),2)</f>
        <v>7.0000000000000007E-2</v>
      </c>
      <c r="MT46" s="39">
        <f ca="1">+ROUND(ROUND(MT45*(Simulador!$F$63/360),4),2)</f>
        <v>7.0000000000000007E-2</v>
      </c>
      <c r="MU46" s="39">
        <f ca="1">+ROUND(ROUND(MU45*(Simulador!$F$63/360),4),2)</f>
        <v>7.0000000000000007E-2</v>
      </c>
      <c r="MV46" s="39">
        <f ca="1">+ROUND(ROUND(MV45*(Simulador!$F$63/360),4),2)</f>
        <v>7.0000000000000007E-2</v>
      </c>
      <c r="MW46" s="39">
        <f ca="1">+ROUND(ROUND(MW45*(Simulador!$F$63/360),4),2)</f>
        <v>7.0000000000000007E-2</v>
      </c>
      <c r="MX46" s="39">
        <f ca="1">+ROUND(ROUND(MX45*(Simulador!$F$63/360),4),2)</f>
        <v>7.0000000000000007E-2</v>
      </c>
      <c r="MY46" s="39">
        <f ca="1">+ROUND(ROUND(MY45*(Simulador!$F$63/360),4),2)</f>
        <v>7.0000000000000007E-2</v>
      </c>
      <c r="MZ46" s="39">
        <f ca="1">+ROUND(ROUND(MZ45*(Simulador!$F$63/360),4),2)</f>
        <v>7.0000000000000007E-2</v>
      </c>
      <c r="NA46" s="39">
        <f ca="1">+ROUND(ROUND(NA45*(Simulador!$F$63/360),4),2)</f>
        <v>7.0000000000000007E-2</v>
      </c>
      <c r="NB46" s="39">
        <f ca="1">+ROUND(ROUND(NB45*(Simulador!$F$63/360),4),2)</f>
        <v>7.0000000000000007E-2</v>
      </c>
      <c r="NC46" s="39">
        <f ca="1">+ROUND(ROUND(NC45*(Simulador!$F$63/360),4),2)</f>
        <v>7.0000000000000007E-2</v>
      </c>
      <c r="ND46" s="39">
        <f ca="1">+ROUND(ROUND(ND45*(Simulador!$F$63/360),4),2)</f>
        <v>7.0000000000000007E-2</v>
      </c>
      <c r="NE46" s="39">
        <f ca="1">+ROUND(ROUND(NE45*(Simulador!$F$63/360),4),2)</f>
        <v>7.0000000000000007E-2</v>
      </c>
      <c r="NF46" s="39">
        <f ca="1">+ROUND(ROUND(NF45*(Simulador!$F$63/360),4),2)</f>
        <v>7.0000000000000007E-2</v>
      </c>
      <c r="NG46" s="39">
        <f ca="1">+ROUND(ROUND(NG45*(Simulador!$F$63/360),4),2)</f>
        <v>7.0000000000000007E-2</v>
      </c>
      <c r="NH46" s="39">
        <f ca="1">+ROUND(ROUND(NH45*(Simulador!$F$63/360),4),2)</f>
        <v>7.0000000000000007E-2</v>
      </c>
      <c r="NI46" s="39">
        <f ca="1">+ROUND(ROUND(NI45*(Simulador!$F$63/360),4),2)</f>
        <v>7.0000000000000007E-2</v>
      </c>
      <c r="NJ46" s="39">
        <f ca="1">+ROUND(ROUND(NJ45*(Simulador!$F$63/360),4),2)</f>
        <v>7.0000000000000007E-2</v>
      </c>
      <c r="NK46" s="39">
        <f ca="1">+ROUND(ROUND(NK45*(Simulador!$F$63/360),4),2)</f>
        <v>7.0000000000000007E-2</v>
      </c>
      <c r="NL46" s="39">
        <f ca="1">+ROUND(ROUND(NL45*(Simulador!$F$63/360),4),2)</f>
        <v>7.0000000000000007E-2</v>
      </c>
      <c r="NM46" s="39">
        <f ca="1">+ROUND(ROUND(NM45*(Simulador!$F$63/360),4),2)</f>
        <v>7.0000000000000007E-2</v>
      </c>
      <c r="NN46" s="39">
        <f ca="1">+ROUND(ROUND(NN45*(Simulador!$F$63/360),4),2)</f>
        <v>7.0000000000000007E-2</v>
      </c>
      <c r="NO46" s="39">
        <f ca="1">+ROUND(ROUND(NO45*(Simulador!$F$63/360),4),2)</f>
        <v>7.0000000000000007E-2</v>
      </c>
      <c r="NP46" s="39">
        <f ca="1">+ROUND(ROUND(NP45*(Simulador!$F$63/360),4),2)</f>
        <v>7.0000000000000007E-2</v>
      </c>
      <c r="NQ46" s="39">
        <f ca="1">+ROUND(ROUND(NQ45*(Simulador!$F$63/360),4),2)</f>
        <v>7.0000000000000007E-2</v>
      </c>
      <c r="NR46" s="39">
        <f ca="1">+ROUND(ROUND(NR45*(Simulador!$F$63/360),4),2)</f>
        <v>0.08</v>
      </c>
      <c r="NS46" s="39">
        <f ca="1">+ROUND(ROUND(NS45*(Simulador!$F$63/360),4),2)</f>
        <v>0.08</v>
      </c>
      <c r="NT46" s="39">
        <f ca="1">+ROUND(ROUND(NT45*(Simulador!$F$63/360),4),2)</f>
        <v>0.08</v>
      </c>
      <c r="NU46" s="39">
        <f ca="1">+ROUND(ROUND(NU45*(Simulador!$F$63/360),4),2)</f>
        <v>0.08</v>
      </c>
      <c r="NV46" s="39">
        <f ca="1">+ROUND(ROUND(NV45*(Simulador!$F$63/360),4),2)</f>
        <v>0.08</v>
      </c>
      <c r="NW46" s="39">
        <f ca="1">+ROUND(ROUND(NW45*(Simulador!$F$63/360),4),2)</f>
        <v>0.08</v>
      </c>
      <c r="NX46" s="39">
        <f ca="1">+ROUND(ROUND(NX45*(Simulador!$F$63/360),4),2)</f>
        <v>0.08</v>
      </c>
      <c r="NY46" s="39">
        <f ca="1">+ROUND(ROUND(NY45*(Simulador!$F$63/360),4),2)</f>
        <v>0.08</v>
      </c>
      <c r="NZ46" s="39">
        <f ca="1">+ROUND(ROUND(NZ45*(Simulador!$F$63/360),4),2)</f>
        <v>0.08</v>
      </c>
      <c r="OA46" s="39">
        <f ca="1">+ROUND(ROUND(OA45*(Simulador!$F$63/360),4),2)</f>
        <v>0.08</v>
      </c>
      <c r="OB46" s="39">
        <f ca="1">+ROUND(ROUND(OB45*(Simulador!$F$63/360),4),2)</f>
        <v>0.08</v>
      </c>
      <c r="OC46" s="39">
        <f ca="1">+ROUND(ROUND(OC45*(Simulador!$F$63/360),4),2)</f>
        <v>0.08</v>
      </c>
      <c r="OD46" s="39">
        <f ca="1">+ROUND(ROUND(OD45*(Simulador!$F$63/360),4),2)</f>
        <v>0.08</v>
      </c>
      <c r="OE46" s="39">
        <f ca="1">+ROUND(ROUND(OE45*(Simulador!$F$63/360),4),2)</f>
        <v>0.08</v>
      </c>
      <c r="OF46" s="39">
        <f ca="1">+ROUND(ROUND(OF45*(Simulador!$F$63/360),4),2)</f>
        <v>0.08</v>
      </c>
      <c r="OG46" s="39">
        <f ca="1">+ROUND(ROUND(OG45*(Simulador!$F$63/360),4),2)</f>
        <v>0.08</v>
      </c>
      <c r="OH46" s="39">
        <f ca="1">+ROUND(ROUND(OH45*(Simulador!$F$63/360),4),2)</f>
        <v>0.08</v>
      </c>
      <c r="OI46" s="39">
        <f ca="1">+ROUND(ROUND(OI45*(Simulador!$F$63/360),4),2)</f>
        <v>0.08</v>
      </c>
      <c r="OJ46" s="39">
        <f ca="1">+ROUND(ROUND(OJ45*(Simulador!$F$63/360),4),2)</f>
        <v>0.08</v>
      </c>
      <c r="OK46" s="39">
        <f ca="1">+ROUND(ROUND(OK45*(Simulador!$F$63/360),4),2)</f>
        <v>0.08</v>
      </c>
      <c r="OL46" s="39">
        <f ca="1">+ROUND(ROUND(OL45*(Simulador!$F$63/360),4),2)</f>
        <v>0.08</v>
      </c>
      <c r="OM46" s="39">
        <f ca="1">+ROUND(ROUND(OM45*(Simulador!$F$63/360),4),2)</f>
        <v>0.08</v>
      </c>
      <c r="ON46" s="39">
        <f ca="1">+ROUND(ROUND(ON45*(Simulador!$F$63/360),4),2)</f>
        <v>0.08</v>
      </c>
      <c r="OO46" s="39">
        <f ca="1">+ROUND(ROUND(OO45*(Simulador!$F$63/360),4),2)</f>
        <v>0.08</v>
      </c>
      <c r="OP46" s="39">
        <f ca="1">+ROUND(ROUND(OP45*(Simulador!$F$63/360),4),2)</f>
        <v>0.08</v>
      </c>
      <c r="OQ46" s="39">
        <f ca="1">+ROUND(ROUND(OQ45*(Simulador!$F$63/360),4),2)</f>
        <v>0.08</v>
      </c>
      <c r="OR46" s="39">
        <f ca="1">+ROUND(ROUND(OR45*(Simulador!$F$63/360),4),2)</f>
        <v>0.08</v>
      </c>
      <c r="OS46" s="39">
        <f ca="1">+ROUND(ROUND(OS45*(Simulador!$F$63/360),4),2)</f>
        <v>0.08</v>
      </c>
      <c r="OT46" s="39">
        <f ca="1">+ROUND(ROUND(OT45*(Simulador!$F$63/360),4),2)</f>
        <v>0.08</v>
      </c>
      <c r="OU46" s="39">
        <f ca="1">+ROUND(ROUND(OU45*(Simulador!$F$63/360),4),2)</f>
        <v>0.08</v>
      </c>
      <c r="OV46" s="39">
        <f ca="1">+ROUND(ROUND(OV45*(Simulador!$F$63/360),4),2)</f>
        <v>0.08</v>
      </c>
      <c r="OW46" s="39">
        <f ca="1">+ROUND(ROUND(OW45*(Simulador!$F$63/360),4),2)</f>
        <v>0.08</v>
      </c>
      <c r="OX46" s="39">
        <f ca="1">+ROUND(ROUND(OX45*(Simulador!$F$63/360),4),2)</f>
        <v>0.08</v>
      </c>
      <c r="OY46" s="39">
        <f ca="1">+ROUND(ROUND(OY45*(Simulador!$F$63/360),4),2)</f>
        <v>0.08</v>
      </c>
      <c r="OZ46" s="39">
        <f ca="1">+ROUND(ROUND(OZ45*(Simulador!$F$63/360),4),2)</f>
        <v>0.08</v>
      </c>
      <c r="PA46" s="39">
        <f ca="1">+ROUND(ROUND(PA45*(Simulador!$F$63/360),4),2)</f>
        <v>0.08</v>
      </c>
      <c r="PB46" s="39">
        <f ca="1">+ROUND(ROUND(PB45*(Simulador!$F$63/360),4),2)</f>
        <v>0.08</v>
      </c>
      <c r="PC46" s="39">
        <f ca="1">+ROUND(ROUND(PC45*(Simulador!$F$63/360),4),2)</f>
        <v>0.08</v>
      </c>
      <c r="PD46" s="39">
        <f ca="1">+ROUND(ROUND(PD45*(Simulador!$F$63/360),4),2)</f>
        <v>0.08</v>
      </c>
      <c r="PE46" s="39">
        <f ca="1">+ROUND(ROUND(PE45*(Simulador!$F$63/360),4),2)</f>
        <v>0.08</v>
      </c>
      <c r="PF46" s="39">
        <f ca="1">+ROUND(ROUND(PF45*(Simulador!$F$63/360),4),2)</f>
        <v>0.08</v>
      </c>
      <c r="PG46" s="39">
        <f ca="1">+ROUND(ROUND(PG45*(Simulador!$F$63/360),4),2)</f>
        <v>0.08</v>
      </c>
      <c r="PH46" s="39">
        <f ca="1">+ROUND(ROUND(PH45*(Simulador!$F$63/360),4),2)</f>
        <v>0.08</v>
      </c>
      <c r="PI46" s="39">
        <f ca="1">+ROUND(ROUND(PI45*(Simulador!$F$63/360),4),2)</f>
        <v>0.08</v>
      </c>
      <c r="PJ46" s="39">
        <f ca="1">+ROUND(ROUND(PJ45*(Simulador!$F$63/360),4),2)</f>
        <v>0.08</v>
      </c>
      <c r="PK46" s="39">
        <f ca="1">+ROUND(ROUND(PK45*(Simulador!$F$63/360),4),2)</f>
        <v>0.08</v>
      </c>
      <c r="PL46" s="39">
        <f ca="1">+ROUND(ROUND(PL45*(Simulador!$F$63/360),4),2)</f>
        <v>0.08</v>
      </c>
      <c r="PM46" s="39">
        <f ca="1">+ROUND(ROUND(PM45*(Simulador!$F$63/360),4),2)</f>
        <v>0.08</v>
      </c>
      <c r="PN46" s="39">
        <f ca="1">+ROUND(ROUND(PN45*(Simulador!$F$63/360),4),2)</f>
        <v>0.08</v>
      </c>
      <c r="PO46" s="39">
        <f ca="1">+ROUND(ROUND(PO45*(Simulador!$F$63/360),4),2)</f>
        <v>0.08</v>
      </c>
      <c r="PP46" s="39">
        <f ca="1">+ROUND(ROUND(PP45*(Simulador!$F$63/360),4),2)</f>
        <v>0.08</v>
      </c>
      <c r="PQ46" s="39">
        <f ca="1">+ROUND(ROUND(PQ45*(Simulador!$F$63/360),4),2)</f>
        <v>0.08</v>
      </c>
      <c r="PR46" s="39">
        <f ca="1">+ROUND(ROUND(PR45*(Simulador!$F$63/360),4),2)</f>
        <v>0.08</v>
      </c>
      <c r="PS46" s="39">
        <f ca="1">+ROUND(ROUND(PS45*(Simulador!$F$63/360),4),2)</f>
        <v>0.08</v>
      </c>
      <c r="PT46" s="39">
        <f ca="1">+ROUND(ROUND(PT45*(Simulador!$F$63/360),4),2)</f>
        <v>0.08</v>
      </c>
      <c r="PU46" s="39">
        <f ca="1">+ROUND(ROUND(PU45*(Simulador!$F$63/360),4),2)</f>
        <v>0.08</v>
      </c>
      <c r="PV46" s="39">
        <f ca="1">+ROUND(ROUND(PV45*(Simulador!$F$63/360),4),2)</f>
        <v>0.08</v>
      </c>
      <c r="PW46" s="39">
        <f ca="1">+ROUND(ROUND(PW45*(Simulador!$F$63/360),4),2)</f>
        <v>0.08</v>
      </c>
      <c r="PX46" s="39">
        <f ca="1">+ROUND(ROUND(PX45*(Simulador!$F$63/360),4),2)</f>
        <v>0.08</v>
      </c>
      <c r="PY46" s="39">
        <f ca="1">+ROUND(ROUND(PY45*(Simulador!$F$63/360),4),2)</f>
        <v>0.08</v>
      </c>
      <c r="PZ46" s="39">
        <f ca="1">+ROUND(ROUND(PZ45*(Simulador!$F$63/360),4),2)</f>
        <v>0.08</v>
      </c>
      <c r="QA46" s="39">
        <f ca="1">+ROUND(ROUND(QA45*(Simulador!$F$63/360),4),2)</f>
        <v>0.08</v>
      </c>
      <c r="QB46" s="39">
        <f ca="1">+ROUND(ROUND(QB45*(Simulador!$F$63/360),4),2)</f>
        <v>0.09</v>
      </c>
      <c r="QC46" s="39">
        <f ca="1">+ROUND(ROUND(QC45*(Simulador!$F$63/360),4),2)</f>
        <v>0.09</v>
      </c>
      <c r="QD46" s="39">
        <f ca="1">+ROUND(ROUND(QD45*(Simulador!$F$63/360),4),2)</f>
        <v>0.09</v>
      </c>
      <c r="QE46" s="39">
        <f ca="1">+ROUND(ROUND(QE45*(Simulador!$F$63/360),4),2)</f>
        <v>0.09</v>
      </c>
      <c r="QF46" s="39">
        <f ca="1">+ROUND(ROUND(QF45*(Simulador!$F$63/360),4),2)</f>
        <v>0.09</v>
      </c>
      <c r="QG46" s="39">
        <f ca="1">+ROUND(ROUND(QG45*(Simulador!$F$63/360),4),2)</f>
        <v>0.09</v>
      </c>
      <c r="QH46" s="39">
        <f ca="1">+ROUND(ROUND(QH45*(Simulador!$F$63/360),4),2)</f>
        <v>0.09</v>
      </c>
      <c r="QI46" s="39">
        <f ca="1">+ROUND(ROUND(QI45*(Simulador!$F$63/360),4),2)</f>
        <v>0.09</v>
      </c>
      <c r="QJ46" s="39">
        <f ca="1">+ROUND(ROUND(QJ45*(Simulador!$F$63/360),4),2)</f>
        <v>0.09</v>
      </c>
      <c r="QK46" s="39">
        <f ca="1">+ROUND(ROUND(QK45*(Simulador!$F$63/360),4),2)</f>
        <v>0.09</v>
      </c>
      <c r="QL46" s="39">
        <f ca="1">+ROUND(ROUND(QL45*(Simulador!$F$63/360),4),2)</f>
        <v>0.09</v>
      </c>
      <c r="QM46" s="39">
        <f ca="1">+ROUND(ROUND(QM45*(Simulador!$F$63/360),4),2)</f>
        <v>0.09</v>
      </c>
      <c r="QN46" s="39">
        <f ca="1">+ROUND(ROUND(QN45*(Simulador!$F$63/360),4),2)</f>
        <v>0.09</v>
      </c>
      <c r="QO46" s="39">
        <f ca="1">+ROUND(ROUND(QO45*(Simulador!$F$63/360),4),2)</f>
        <v>0.09</v>
      </c>
      <c r="QP46" s="39">
        <f ca="1">+ROUND(ROUND(QP45*(Simulador!$F$63/360),4),2)</f>
        <v>0.09</v>
      </c>
      <c r="QQ46" s="39">
        <f ca="1">+ROUND(ROUND(QQ45*(Simulador!$F$63/360),4),2)</f>
        <v>0.09</v>
      </c>
      <c r="QR46" s="39">
        <f ca="1">+ROUND(ROUND(QR45*(Simulador!$F$63/360),4),2)</f>
        <v>0.09</v>
      </c>
      <c r="QS46" s="39">
        <f ca="1">+ROUND(ROUND(QS45*(Simulador!$F$63/360),4),2)</f>
        <v>0.09</v>
      </c>
      <c r="QT46" s="39">
        <f ca="1">+ROUND(ROUND(QT45*(Simulador!$F$63/360),4),2)</f>
        <v>0.09</v>
      </c>
      <c r="QU46" s="39">
        <f ca="1">+ROUND(ROUND(QU45*(Simulador!$F$63/360),4),2)</f>
        <v>0.09</v>
      </c>
      <c r="QV46" s="39">
        <f ca="1">+ROUND(ROUND(QV45*(Simulador!$F$63/360),4),2)</f>
        <v>0.09</v>
      </c>
      <c r="QW46" s="39">
        <f ca="1">+ROUND(ROUND(QW45*(Simulador!$F$63/360),4),2)</f>
        <v>0.09</v>
      </c>
      <c r="QX46" s="39">
        <f ca="1">+ROUND(ROUND(QX45*(Simulador!$F$63/360),4),2)</f>
        <v>0.09</v>
      </c>
      <c r="QY46" s="39">
        <f ca="1">+ROUND(ROUND(QY45*(Simulador!$F$63/360),4),2)</f>
        <v>0.09</v>
      </c>
      <c r="QZ46" s="39">
        <f ca="1">+ROUND(ROUND(QZ45*(Simulador!$F$63/360),4),2)</f>
        <v>0.09</v>
      </c>
      <c r="RA46" s="39">
        <f ca="1">+ROUND(ROUND(RA45*(Simulador!$F$63/360),4),2)</f>
        <v>0.09</v>
      </c>
      <c r="RB46" s="39">
        <f ca="1">+ROUND(ROUND(RB45*(Simulador!$F$63/360),4),2)</f>
        <v>0.09</v>
      </c>
      <c r="RC46" s="39">
        <f ca="1">+ROUND(ROUND(RC45*(Simulador!$F$63/360),4),2)</f>
        <v>0.09</v>
      </c>
      <c r="RD46" s="39">
        <f ca="1">+ROUND(ROUND(RD45*(Simulador!$F$63/360),4),2)</f>
        <v>0.09</v>
      </c>
      <c r="RE46" s="39">
        <f ca="1">+ROUND(ROUND(RE45*(Simulador!$F$63/360),4),2)</f>
        <v>0.09</v>
      </c>
      <c r="RF46" s="39">
        <f ca="1">+ROUND(ROUND(RF45*(Simulador!$F$63/360),4),2)</f>
        <v>0.09</v>
      </c>
      <c r="RG46" s="39">
        <f ca="1">+ROUND(ROUND(RG45*(Simulador!$F$63/360),4),2)</f>
        <v>0.09</v>
      </c>
      <c r="RH46" s="39">
        <f ca="1">+ROUND(ROUND(RH45*(Simulador!$F$63/360),4),2)</f>
        <v>0.09</v>
      </c>
      <c r="RI46" s="39">
        <f ca="1">+ROUND(ROUND(RI45*(Simulador!$F$63/360),4),2)</f>
        <v>0.09</v>
      </c>
      <c r="RJ46" s="39">
        <f ca="1">+ROUND(ROUND(RJ45*(Simulador!$F$63/360),4),2)</f>
        <v>0.09</v>
      </c>
      <c r="RK46" s="39">
        <f ca="1">+ROUND(ROUND(RK45*(Simulador!$F$63/360),4),2)</f>
        <v>0.09</v>
      </c>
      <c r="RL46" s="39">
        <f ca="1">+ROUND(ROUND(RL45*(Simulador!$F$63/360),4),2)</f>
        <v>0.09</v>
      </c>
      <c r="RM46" s="39">
        <f ca="1">+ROUND(ROUND(RM45*(Simulador!$F$63/360),4),2)</f>
        <v>0.09</v>
      </c>
      <c r="RN46" s="39">
        <f ca="1">+ROUND(ROUND(RN45*(Simulador!$F$63/360),4),2)</f>
        <v>0.09</v>
      </c>
      <c r="RO46" s="39">
        <f ca="1">+ROUND(ROUND(RO45*(Simulador!$F$63/360),4),2)</f>
        <v>0.09</v>
      </c>
      <c r="RP46" s="39">
        <f ca="1">+ROUND(ROUND(RP45*(Simulador!$F$63/360),4),2)</f>
        <v>0.09</v>
      </c>
      <c r="RQ46" s="39">
        <f ca="1">+ROUND(ROUND(RQ45*(Simulador!$F$63/360),4),2)</f>
        <v>0.09</v>
      </c>
      <c r="RR46" s="39">
        <f ca="1">+ROUND(ROUND(RR45*(Simulador!$F$63/360),4),2)</f>
        <v>0.09</v>
      </c>
      <c r="RS46" s="39">
        <f ca="1">+ROUND(ROUND(RS45*(Simulador!$F$63/360),4),2)</f>
        <v>0.09</v>
      </c>
      <c r="RT46" s="39">
        <f ca="1">+ROUND(ROUND(RT45*(Simulador!$F$63/360),4),2)</f>
        <v>0.09</v>
      </c>
      <c r="RU46" s="39">
        <f ca="1">+ROUND(ROUND(RU45*(Simulador!$F$63/360),4),2)</f>
        <v>0.09</v>
      </c>
      <c r="RV46" s="39">
        <f ca="1">+ROUND(ROUND(RV45*(Simulador!$F$63/360),4),2)</f>
        <v>0.09</v>
      </c>
      <c r="RW46" s="39">
        <f ca="1">+ROUND(ROUND(RW45*(Simulador!$F$63/360),4),2)</f>
        <v>0.09</v>
      </c>
      <c r="RX46" s="39">
        <f ca="1">+ROUND(ROUND(RX45*(Simulador!$F$63/360),4),2)</f>
        <v>0.09</v>
      </c>
      <c r="RY46" s="39">
        <f ca="1">+ROUND(ROUND(RY45*(Simulador!$F$63/360),4),2)</f>
        <v>0.09</v>
      </c>
      <c r="RZ46" s="39">
        <f ca="1">+ROUND(ROUND(RZ45*(Simulador!$F$63/360),4),2)</f>
        <v>0.09</v>
      </c>
      <c r="SA46" s="39">
        <f ca="1">+ROUND(ROUND(SA45*(Simulador!$F$63/360),4),2)</f>
        <v>0.09</v>
      </c>
      <c r="SB46" s="39">
        <f ca="1">+ROUND(ROUND(SB45*(Simulador!$F$63/360),4),2)</f>
        <v>0.09</v>
      </c>
      <c r="SC46" s="39">
        <f ca="1">+ROUND(ROUND(SC45*(Simulador!$F$63/360),4),2)</f>
        <v>0.09</v>
      </c>
      <c r="SD46" s="39">
        <f ca="1">+ROUND(ROUND(SD45*(Simulador!$F$63/360),4),2)</f>
        <v>0.09</v>
      </c>
      <c r="SE46" s="39">
        <f ca="1">+ROUND(ROUND(SE45*(Simulador!$F$63/360),4),2)</f>
        <v>0.09</v>
      </c>
      <c r="SF46" s="39">
        <f ca="1">+ROUND(ROUND(SF45*(Simulador!$F$63/360),4),2)</f>
        <v>0.09</v>
      </c>
      <c r="SG46" s="39">
        <f ca="1">+ROUND(ROUND(SG45*(Simulador!$F$63/360),4),2)</f>
        <v>0.09</v>
      </c>
      <c r="SH46" s="39">
        <f ca="1">+ROUND(ROUND(SH45*(Simulador!$F$63/360),4),2)</f>
        <v>0.09</v>
      </c>
      <c r="SI46" s="39">
        <f ca="1">+ROUND(ROUND(SI45*(Simulador!$F$63/360),4),2)</f>
        <v>0.09</v>
      </c>
      <c r="SJ46" s="39">
        <f ca="1">+ROUND(ROUND(SJ45*(Simulador!$F$63/360),4),2)</f>
        <v>0.09</v>
      </c>
      <c r="SK46" s="39">
        <f ca="1">+ROUND(ROUND(SK45*(Simulador!$F$63/360),4),2)</f>
        <v>0.1</v>
      </c>
      <c r="SL46" s="39">
        <f ca="1">+ROUND(ROUND(SL45*(Simulador!$F$63/360),4),2)</f>
        <v>0.1</v>
      </c>
      <c r="SM46" s="39">
        <f ca="1">+ROUND(ROUND(SM45*(Simulador!$F$63/360),4),2)</f>
        <v>0.1</v>
      </c>
      <c r="SN46" s="39">
        <f ca="1">+ROUND(ROUND(SN45*(Simulador!$F$63/360),4),2)</f>
        <v>0.1</v>
      </c>
      <c r="SO46" s="39">
        <f ca="1">+ROUND(ROUND(SO45*(Simulador!$F$63/360),4),2)</f>
        <v>0.1</v>
      </c>
      <c r="SP46" s="39">
        <f ca="1">+ROUND(ROUND(SP45*(Simulador!$F$63/360),4),2)</f>
        <v>0.1</v>
      </c>
      <c r="SQ46" s="39">
        <f ca="1">+ROUND(ROUND(SQ45*(Simulador!$F$63/360),4),2)</f>
        <v>0.1</v>
      </c>
      <c r="SR46" s="39">
        <f ca="1">+ROUND(ROUND(SR45*(Simulador!$F$63/360),4),2)</f>
        <v>0.1</v>
      </c>
      <c r="SS46" s="39">
        <f ca="1">+ROUND(ROUND(SS45*(Simulador!$F$63/360),4),2)</f>
        <v>0.1</v>
      </c>
      <c r="ST46" s="39">
        <f ca="1">+ROUND(ROUND(ST45*(Simulador!$F$63/360),4),2)</f>
        <v>0.1</v>
      </c>
      <c r="SU46" s="39">
        <f ca="1">+ROUND(ROUND(SU45*(Simulador!$F$63/360),4),2)</f>
        <v>0.1</v>
      </c>
      <c r="SV46" s="39">
        <f ca="1">+ROUND(ROUND(SV45*(Simulador!$F$63/360),4),2)</f>
        <v>0.1</v>
      </c>
      <c r="SW46" s="39">
        <f ca="1">+ROUND(ROUND(SW45*(Simulador!$F$63/360),4),2)</f>
        <v>0.1</v>
      </c>
      <c r="SX46" s="39">
        <f ca="1">+ROUND(ROUND(SX45*(Simulador!$F$63/360),4),2)</f>
        <v>0.1</v>
      </c>
      <c r="SY46" s="39">
        <f ca="1">+ROUND(ROUND(SY45*(Simulador!$F$63/360),4),2)</f>
        <v>0.1</v>
      </c>
      <c r="SZ46" s="39">
        <f ca="1">+ROUND(ROUND(SZ45*(Simulador!$F$63/360),4),2)</f>
        <v>0.1</v>
      </c>
      <c r="TA46" s="39">
        <f ca="1">+ROUND(ROUND(TA45*(Simulador!$F$63/360),4),2)</f>
        <v>0.1</v>
      </c>
      <c r="TB46" s="39">
        <f ca="1">+ROUND(ROUND(TB45*(Simulador!$F$63/360),4),2)</f>
        <v>0.1</v>
      </c>
      <c r="TC46" s="39">
        <f ca="1">+ROUND(ROUND(TC45*(Simulador!$F$63/360),4),2)</f>
        <v>0.1</v>
      </c>
      <c r="TD46" s="39">
        <f ca="1">+ROUND(ROUND(TD45*(Simulador!$F$63/360),4),2)</f>
        <v>0.1</v>
      </c>
      <c r="TE46" s="39">
        <f ca="1">+ROUND(ROUND(TE45*(Simulador!$F$63/360),4),2)</f>
        <v>0.1</v>
      </c>
      <c r="TF46" s="39">
        <f ca="1">+ROUND(ROUND(TF45*(Simulador!$F$63/360),4),2)</f>
        <v>0.1</v>
      </c>
      <c r="TG46" s="39">
        <f ca="1">+ROUND(ROUND(TG45*(Simulador!$F$63/360),4),2)</f>
        <v>0.1</v>
      </c>
      <c r="TH46" s="39">
        <f ca="1">+ROUND(ROUND(TH45*(Simulador!$F$63/360),4),2)</f>
        <v>0.1</v>
      </c>
      <c r="TI46" s="39">
        <f ca="1">+ROUND(ROUND(TI45*(Simulador!$F$63/360),4),2)</f>
        <v>0.1</v>
      </c>
      <c r="TJ46" s="39">
        <f ca="1">+ROUND(ROUND(TJ45*(Simulador!$F$63/360),4),2)</f>
        <v>0.1</v>
      </c>
      <c r="TK46" s="39">
        <f ca="1">+ROUND(ROUND(TK45*(Simulador!$F$63/360),4),2)</f>
        <v>0.1</v>
      </c>
      <c r="TL46" s="39">
        <f ca="1">+ROUND(ROUND(TL45*(Simulador!$F$63/360),4),2)</f>
        <v>0.1</v>
      </c>
      <c r="TM46" s="39">
        <f ca="1">+ROUND(ROUND(TM45*(Simulador!$F$63/360),4),2)</f>
        <v>0.1</v>
      </c>
      <c r="TN46" s="39">
        <f ca="1">+ROUND(ROUND(TN45*(Simulador!$F$63/360),4),2)</f>
        <v>0.1</v>
      </c>
      <c r="TO46" s="39">
        <f ca="1">+ROUND(ROUND(TO45*(Simulador!$F$63/360),4),2)</f>
        <v>0.1</v>
      </c>
      <c r="TP46" s="39">
        <f ca="1">+ROUND(ROUND(TP45*(Simulador!$F$63/360),4),2)</f>
        <v>0.1</v>
      </c>
      <c r="TQ46" s="39">
        <f ca="1">+ROUND(ROUND(TQ45*(Simulador!$F$63/360),4),2)</f>
        <v>0.1</v>
      </c>
      <c r="TR46" s="39">
        <f ca="1">+ROUND(ROUND(TR45*(Simulador!$F$63/360),4),2)</f>
        <v>0.1</v>
      </c>
      <c r="TS46" s="39">
        <f ca="1">+ROUND(ROUND(TS45*(Simulador!$F$63/360),4),2)</f>
        <v>0.1</v>
      </c>
      <c r="TT46" s="39">
        <f ca="1">+ROUND(ROUND(TT45*(Simulador!$F$63/360),4),2)</f>
        <v>0.1</v>
      </c>
      <c r="TU46" s="39">
        <f ca="1">+ROUND(ROUND(TU45*(Simulador!$F$63/360),4),2)</f>
        <v>0.1</v>
      </c>
      <c r="TV46" s="39">
        <f ca="1">+ROUND(ROUND(TV45*(Simulador!$F$63/360),4),2)</f>
        <v>0.1</v>
      </c>
      <c r="TW46" s="39">
        <f ca="1">+ROUND(ROUND(TW45*(Simulador!$F$63/360),4),2)</f>
        <v>0.1</v>
      </c>
      <c r="TX46" s="39">
        <f ca="1">+ROUND(ROUND(TX45*(Simulador!$F$63/360),4),2)</f>
        <v>0.1</v>
      </c>
      <c r="TY46" s="39">
        <f ca="1">+ROUND(ROUND(TY45*(Simulador!$F$63/360),4),2)</f>
        <v>0.1</v>
      </c>
      <c r="TZ46" s="39">
        <f ca="1">+ROUND(ROUND(TZ45*(Simulador!$F$63/360),4),2)</f>
        <v>0.1</v>
      </c>
      <c r="UA46" s="39">
        <f ca="1">+ROUND(ROUND(UA45*(Simulador!$F$63/360),4),2)</f>
        <v>0.1</v>
      </c>
      <c r="UB46" s="39">
        <f ca="1">+ROUND(ROUND(UB45*(Simulador!$F$63/360),4),2)</f>
        <v>0.1</v>
      </c>
      <c r="UC46" s="39">
        <f ca="1">+ROUND(ROUND(UC45*(Simulador!$F$63/360),4),2)</f>
        <v>0.1</v>
      </c>
      <c r="UD46" s="39">
        <f ca="1">+ROUND(ROUND(UD45*(Simulador!$F$63/360),4),2)</f>
        <v>0.1</v>
      </c>
      <c r="UE46" s="39">
        <f ca="1">+ROUND(ROUND(UE45*(Simulador!$F$63/360),4),2)</f>
        <v>0.1</v>
      </c>
      <c r="UF46" s="39">
        <f ca="1">+ROUND(ROUND(UF45*(Simulador!$F$63/360),4),2)</f>
        <v>0.1</v>
      </c>
      <c r="UG46" s="39">
        <f ca="1">+ROUND(ROUND(UG45*(Simulador!$F$63/360),4),2)</f>
        <v>0.1</v>
      </c>
      <c r="UH46" s="39">
        <f ca="1">+ROUND(ROUND(UH45*(Simulador!$F$63/360),4),2)</f>
        <v>0.1</v>
      </c>
      <c r="UI46" s="39">
        <f ca="1">+ROUND(ROUND(UI45*(Simulador!$F$63/360),4),2)</f>
        <v>0.1</v>
      </c>
      <c r="UJ46" s="39">
        <f ca="1">+ROUND(ROUND(UJ45*(Simulador!$F$63/360),4),2)</f>
        <v>0.1</v>
      </c>
      <c r="UK46" s="39">
        <f ca="1">+ROUND(ROUND(UK45*(Simulador!$F$63/360),4),2)</f>
        <v>0.1</v>
      </c>
      <c r="UL46" s="39">
        <f ca="1">+ROUND(ROUND(UL45*(Simulador!$F$63/360),4),2)</f>
        <v>0.1</v>
      </c>
      <c r="UM46" s="39">
        <f ca="1">+ROUND(ROUND(UM45*(Simulador!$F$63/360),4),2)</f>
        <v>0.1</v>
      </c>
      <c r="UN46" s="39">
        <f ca="1">+ROUND(ROUND(UN45*(Simulador!$F$63/360),4),2)</f>
        <v>0.1</v>
      </c>
      <c r="UO46" s="39">
        <f ca="1">+ROUND(ROUND(UO45*(Simulador!$F$63/360),4),2)</f>
        <v>0.1</v>
      </c>
      <c r="UP46" s="39">
        <f ca="1">+ROUND(ROUND(UP45*(Simulador!$F$63/360),4),2)</f>
        <v>0.1</v>
      </c>
      <c r="UQ46" s="39">
        <f ca="1">+ROUND(ROUND(UQ45*(Simulador!$F$63/360),4),2)</f>
        <v>0.1</v>
      </c>
      <c r="UR46" s="39">
        <f ca="1">+ROUND(ROUND(UR45*(Simulador!$F$63/360),4),2)</f>
        <v>0.1</v>
      </c>
      <c r="US46" s="39">
        <f ca="1">+ROUND(ROUND(US45*(Simulador!$F$63/360),4),2)</f>
        <v>0.1</v>
      </c>
      <c r="UT46" s="39">
        <f ca="1">+ROUND(ROUND(UT45*(Simulador!$F$63/360),4),2)</f>
        <v>0.11</v>
      </c>
      <c r="UU46" s="39">
        <f ca="1">+ROUND(ROUND(UU45*(Simulador!$F$63/360),4),2)</f>
        <v>0.11</v>
      </c>
      <c r="UV46" s="39">
        <f ca="1">+ROUND(ROUND(UV45*(Simulador!$F$63/360),4),2)</f>
        <v>0.11</v>
      </c>
      <c r="UW46" s="39">
        <f ca="1">+ROUND(ROUND(UW45*(Simulador!$F$63/360),4),2)</f>
        <v>0.11</v>
      </c>
      <c r="UX46" s="39">
        <f ca="1">+ROUND(ROUND(UX45*(Simulador!$F$63/360),4),2)</f>
        <v>0.11</v>
      </c>
      <c r="UY46" s="39">
        <f ca="1">+ROUND(ROUND(UY45*(Simulador!$F$63/360),4),2)</f>
        <v>0.11</v>
      </c>
      <c r="UZ46" s="39">
        <f ca="1">+ROUND(ROUND(UZ45*(Simulador!$F$63/360),4),2)</f>
        <v>0.11</v>
      </c>
      <c r="VA46" s="39">
        <f ca="1">+ROUND(ROUND(VA45*(Simulador!$F$63/360),4),2)</f>
        <v>0.11</v>
      </c>
      <c r="VB46" s="39">
        <f ca="1">+ROUND(ROUND(VB45*(Simulador!$F$63/360),4),2)</f>
        <v>0.11</v>
      </c>
      <c r="VC46" s="39">
        <f ca="1">+ROUND(ROUND(VC45*(Simulador!$F$63/360),4),2)</f>
        <v>0.11</v>
      </c>
      <c r="VD46" s="39">
        <f ca="1">+ROUND(ROUND(VD45*(Simulador!$F$63/360),4),2)</f>
        <v>0.11</v>
      </c>
      <c r="VE46" s="39">
        <f ca="1">+ROUND(ROUND(VE45*(Simulador!$F$63/360),4),2)</f>
        <v>0.11</v>
      </c>
      <c r="VF46" s="39">
        <f ca="1">+ROUND(ROUND(VF45*(Simulador!$F$63/360),4),2)</f>
        <v>0.11</v>
      </c>
      <c r="VG46" s="39">
        <f ca="1">+ROUND(ROUND(VG45*(Simulador!$F$63/360),4),2)</f>
        <v>0.11</v>
      </c>
      <c r="VH46" s="39">
        <f ca="1">+ROUND(ROUND(VH45*(Simulador!$F$63/360),4),2)</f>
        <v>0.11</v>
      </c>
      <c r="VI46" s="39">
        <f ca="1">+ROUND(ROUND(VI45*(Simulador!$F$63/360),4),2)</f>
        <v>0.11</v>
      </c>
      <c r="VJ46" s="39">
        <f ca="1">+ROUND(ROUND(VJ45*(Simulador!$F$63/360),4),2)</f>
        <v>0.11</v>
      </c>
      <c r="VK46" s="39">
        <f ca="1">+ROUND(ROUND(VK45*(Simulador!$F$63/360),4),2)</f>
        <v>0.11</v>
      </c>
      <c r="VL46" s="39">
        <f ca="1">+ROUND(ROUND(VL45*(Simulador!$F$63/360),4),2)</f>
        <v>0.11</v>
      </c>
      <c r="VM46" s="39">
        <f ca="1">+ROUND(ROUND(VM45*(Simulador!$F$63/360),4),2)</f>
        <v>0.11</v>
      </c>
      <c r="VN46" s="39">
        <f ca="1">+ROUND(ROUND(VN45*(Simulador!$F$63/360),4),2)</f>
        <v>0.11</v>
      </c>
      <c r="VO46" s="39">
        <f ca="1">+ROUND(ROUND(VO45*(Simulador!$F$63/360),4),2)</f>
        <v>0.11</v>
      </c>
      <c r="VP46" s="39">
        <f ca="1">+ROUND(ROUND(VP45*(Simulador!$F$63/360),4),2)</f>
        <v>0.11</v>
      </c>
      <c r="VQ46" s="39">
        <f ca="1">+ROUND(ROUND(VQ45*(Simulador!$F$63/360),4),2)</f>
        <v>0.11</v>
      </c>
      <c r="VR46" s="39">
        <f ca="1">+ROUND(ROUND(VR45*(Simulador!$F$63/360),4),2)</f>
        <v>0.11</v>
      </c>
      <c r="VS46" s="39">
        <f ca="1">+ROUND(ROUND(VS45*(Simulador!$F$63/360),4),2)</f>
        <v>0.11</v>
      </c>
      <c r="VT46" s="39">
        <f ca="1">+ROUND(ROUND(VT45*(Simulador!$F$63/360),4),2)</f>
        <v>0.11</v>
      </c>
      <c r="VU46" s="39">
        <f ca="1">+ROUND(ROUND(VU45*(Simulador!$F$63/360),4),2)</f>
        <v>0.11</v>
      </c>
      <c r="VV46" s="39">
        <f ca="1">+ROUND(ROUND(VV45*(Simulador!$F$63/360),4),2)</f>
        <v>0.11</v>
      </c>
      <c r="VW46" s="39">
        <f ca="1">+ROUND(ROUND(VW45*(Simulador!$F$63/360),4),2)</f>
        <v>0.11</v>
      </c>
      <c r="VX46" s="39">
        <f ca="1">+ROUND(ROUND(VX45*(Simulador!$F$63/360),4),2)</f>
        <v>0.11</v>
      </c>
      <c r="VY46" s="39">
        <f ca="1">+ROUND(ROUND(VY45*(Simulador!$F$63/360),4),2)</f>
        <v>0.11</v>
      </c>
      <c r="VZ46" s="39">
        <f ca="1">+ROUND(ROUND(VZ45*(Simulador!$F$63/360),4),2)</f>
        <v>0.11</v>
      </c>
      <c r="WA46" s="39">
        <f ca="1">+ROUND(ROUND(WA45*(Simulador!$F$63/360),4),2)</f>
        <v>0.11</v>
      </c>
      <c r="WB46" s="39">
        <f ca="1">+ROUND(ROUND(WB45*(Simulador!$F$63/360),4),2)</f>
        <v>0.11</v>
      </c>
      <c r="WC46" s="39">
        <f ca="1">+ROUND(ROUND(WC45*(Simulador!$F$63/360),4),2)</f>
        <v>0.11</v>
      </c>
      <c r="WD46" s="39">
        <f ca="1">+ROUND(ROUND(WD45*(Simulador!$F$63/360),4),2)</f>
        <v>0.12</v>
      </c>
      <c r="WE46" s="39">
        <f ca="1">+ROUND(ROUND(WE45*(Simulador!$F$63/360),4),2)</f>
        <v>0.12</v>
      </c>
      <c r="WF46" s="39">
        <f ca="1">+ROUND(ROUND(WF45*(Simulador!$F$63/360),4),2)</f>
        <v>0.12</v>
      </c>
      <c r="WG46" s="39">
        <f ca="1">+ROUND(ROUND(WG45*(Simulador!$F$63/360),4),2)</f>
        <v>0.12</v>
      </c>
      <c r="WH46" s="39">
        <f ca="1">+ROUND(ROUND(WH45*(Simulador!$F$63/360),4),2)</f>
        <v>0.12</v>
      </c>
      <c r="WI46" s="39">
        <f ca="1">+ROUND(ROUND(WI45*(Simulador!$F$63/360),4),2)</f>
        <v>0.12</v>
      </c>
      <c r="WJ46" s="39">
        <f ca="1">+ROUND(ROUND(WJ45*(Simulador!$F$63/360),4),2)</f>
        <v>0.12</v>
      </c>
      <c r="WK46" s="39">
        <f ca="1">+ROUND(ROUND(WK45*(Simulador!$F$63/360),4),2)</f>
        <v>0.12</v>
      </c>
      <c r="WL46" s="39">
        <f ca="1">+ROUND(ROUND(WL45*(Simulador!$F$63/360),4),2)</f>
        <v>0.12</v>
      </c>
      <c r="WM46" s="39">
        <f ca="1">+ROUND(ROUND(WM45*(Simulador!$F$63/360),4),2)</f>
        <v>0.12</v>
      </c>
      <c r="WN46" s="39">
        <f ca="1">+ROUND(ROUND(WN45*(Simulador!$F$63/360),4),2)</f>
        <v>0.12</v>
      </c>
      <c r="WO46" s="39">
        <f ca="1">+ROUND(ROUND(WO45*(Simulador!$F$63/360),4),2)</f>
        <v>0.12</v>
      </c>
      <c r="WP46" s="39">
        <f ca="1">+ROUND(ROUND(WP45*(Simulador!$F$63/360),4),2)</f>
        <v>0.12</v>
      </c>
      <c r="WQ46" s="39">
        <f ca="1">+ROUND(ROUND(WQ45*(Simulador!$F$63/360),4),2)</f>
        <v>0.12</v>
      </c>
      <c r="WR46" s="39">
        <f ca="1">+ROUND(ROUND(WR45*(Simulador!$F$63/360),4),2)</f>
        <v>0.12</v>
      </c>
      <c r="WS46" s="39">
        <f ca="1">+ROUND(ROUND(WS45*(Simulador!$F$63/360),4),2)</f>
        <v>0.12</v>
      </c>
      <c r="WT46" s="39">
        <f ca="1">+ROUND(ROUND(WT45*(Simulador!$F$63/360),4),2)</f>
        <v>0.12</v>
      </c>
      <c r="WU46" s="39">
        <f ca="1">+ROUND(ROUND(WU45*(Simulador!$F$63/360),4),2)</f>
        <v>0.12</v>
      </c>
      <c r="WV46" s="39">
        <f ca="1">+ROUND(ROUND(WV45*(Simulador!$F$63/360),4),2)</f>
        <v>0.12</v>
      </c>
      <c r="WW46" s="39">
        <f ca="1">+ROUND(ROUND(WW45*(Simulador!$F$63/360),4),2)</f>
        <v>0.12</v>
      </c>
      <c r="WX46" s="39">
        <f ca="1">+ROUND(ROUND(WX45*(Simulador!$F$63/360),4),2)</f>
        <v>0.12</v>
      </c>
      <c r="WY46" s="39">
        <f ca="1">+ROUND(ROUND(WY45*(Simulador!$F$63/360),4),2)</f>
        <v>0.12</v>
      </c>
      <c r="WZ46" s="39">
        <f ca="1">+ROUND(ROUND(WZ45*(Simulador!$F$63/360),4),2)</f>
        <v>0.12</v>
      </c>
      <c r="XA46" s="39">
        <f ca="1">+ROUND(ROUND(XA45*(Simulador!$F$63/360),4),2)</f>
        <v>0.12</v>
      </c>
      <c r="XB46" s="39">
        <f ca="1">+ROUND(ROUND(XB45*(Simulador!$F$63/360),4),2)</f>
        <v>0.12</v>
      </c>
      <c r="XC46" s="39">
        <f ca="1">+ROUND(ROUND(XC45*(Simulador!$F$63/360),4),2)</f>
        <v>0.12</v>
      </c>
      <c r="XD46" s="39">
        <f ca="1">+ROUND(ROUND(XD45*(Simulador!$F$63/360),4),2)</f>
        <v>0.12</v>
      </c>
      <c r="XE46" s="39">
        <f ca="1">+ROUND(ROUND(XE45*(Simulador!$F$63/360),4),2)</f>
        <v>0.12</v>
      </c>
      <c r="XF46" s="39">
        <f ca="1">+ROUND(ROUND(XF45*(Simulador!$F$63/360),4),2)</f>
        <v>0.12</v>
      </c>
      <c r="XG46" s="39">
        <f ca="1">+ROUND(ROUND(XG45*(Simulador!$F$63/360),4),2)</f>
        <v>0.12</v>
      </c>
      <c r="XH46" s="39">
        <f ca="1">+ROUND(ROUND(XH45*(Simulador!$F$63/360),4),2)</f>
        <v>0.12</v>
      </c>
      <c r="XI46" s="39">
        <f ca="1">+ROUND(ROUND(XI45*(Simulador!$F$63/360),4),2)</f>
        <v>0.12</v>
      </c>
      <c r="XJ46" s="39">
        <f ca="1">+ROUND(ROUND(XJ45*(Simulador!$F$63/360),4),2)</f>
        <v>0.12</v>
      </c>
      <c r="XK46" s="39">
        <f ca="1">+ROUND(ROUND(XK45*(Simulador!$F$63/360),4),2)</f>
        <v>0.12</v>
      </c>
      <c r="XL46" s="39">
        <f ca="1">+ROUND(ROUND(XL45*(Simulador!$F$63/360),4),2)</f>
        <v>0.12</v>
      </c>
      <c r="XM46" s="39">
        <f ca="1">+ROUND(ROUND(XM45*(Simulador!$F$63/360),4),2)</f>
        <v>0.12</v>
      </c>
      <c r="XN46" s="39">
        <f ca="1">+ROUND(ROUND(XN45*(Simulador!$F$63/360),4),2)</f>
        <v>0.12</v>
      </c>
      <c r="XO46" s="39">
        <f ca="1">+ROUND(ROUND(XO45*(Simulador!$F$63/360),4),2)</f>
        <v>0.12</v>
      </c>
      <c r="XP46" s="39">
        <f ca="1">+ROUND(ROUND(XP45*(Simulador!$F$63/360),4),2)</f>
        <v>0.12</v>
      </c>
      <c r="XQ46" s="39">
        <f ca="1">+ROUND(ROUND(XQ45*(Simulador!$F$63/360),4),2)</f>
        <v>0.12</v>
      </c>
      <c r="XR46" s="39">
        <f ca="1">+ROUND(ROUND(XR45*(Simulador!$F$63/360),4),2)</f>
        <v>0.12</v>
      </c>
      <c r="XS46" s="39">
        <f ca="1">+ROUND(ROUND(XS45*(Simulador!$F$63/360),4),2)</f>
        <v>0.12</v>
      </c>
      <c r="XT46" s="39">
        <f ca="1">+ROUND(ROUND(XT45*(Simulador!$F$63/360),4),2)</f>
        <v>0.12</v>
      </c>
      <c r="XU46" s="39">
        <f ca="1">+ROUND(ROUND(XU45*(Simulador!$F$63/360),4),2)</f>
        <v>0.12</v>
      </c>
      <c r="XV46" s="39">
        <f ca="1">+ROUND(ROUND(XV45*(Simulador!$F$63/360),4),2)</f>
        <v>0.12</v>
      </c>
      <c r="XW46" s="39">
        <f ca="1">+ROUND(ROUND(XW45*(Simulador!$F$63/360),4),2)</f>
        <v>0.12</v>
      </c>
      <c r="XX46" s="39">
        <f ca="1">+ROUND(ROUND(XX45*(Simulador!$F$63/360),4),2)</f>
        <v>0.12</v>
      </c>
      <c r="XY46" s="39">
        <f ca="1">+ROUND(ROUND(XY45*(Simulador!$F$63/360),4),2)</f>
        <v>0.12</v>
      </c>
      <c r="XZ46" s="39">
        <f ca="1">+ROUND(ROUND(XZ45*(Simulador!$F$63/360),4),2)</f>
        <v>0.12</v>
      </c>
      <c r="YA46" s="39">
        <f ca="1">+ROUND(ROUND(YA45*(Simulador!$F$63/360),4),2)</f>
        <v>0.12</v>
      </c>
      <c r="YB46" s="39">
        <f ca="1">+ROUND(ROUND(YB45*(Simulador!$F$63/360),4),2)</f>
        <v>0.12</v>
      </c>
      <c r="YC46" s="39">
        <f ca="1">+ROUND(ROUND(YC45*(Simulador!$F$63/360),4),2)</f>
        <v>0.12</v>
      </c>
      <c r="YD46" s="39">
        <f ca="1">+ROUND(ROUND(YD45*(Simulador!$F$63/360),4),2)</f>
        <v>0.12</v>
      </c>
      <c r="YE46" s="39">
        <f ca="1">+ROUND(ROUND(YE45*(Simulador!$F$63/360),4),2)</f>
        <v>0.12</v>
      </c>
      <c r="YF46" s="39">
        <f ca="1">+ROUND(ROUND(YF45*(Simulador!$F$63/360),4),2)</f>
        <v>0.12</v>
      </c>
      <c r="YG46" s="39">
        <f ca="1">+ROUND(ROUND(YG45*(Simulador!$F$63/360),4),2)</f>
        <v>0.13</v>
      </c>
      <c r="YH46" s="39">
        <f ca="1">+ROUND(ROUND(YH45*(Simulador!$F$63/360),4),2)</f>
        <v>0.13</v>
      </c>
      <c r="YI46" s="39">
        <f ca="1">+ROUND(ROUND(YI45*(Simulador!$F$63/360),4),2)</f>
        <v>0.13</v>
      </c>
      <c r="YJ46" s="39">
        <f ca="1">+ROUND(ROUND(YJ45*(Simulador!$F$63/360),4),2)</f>
        <v>0.13</v>
      </c>
      <c r="YK46" s="39">
        <f ca="1">+ROUND(ROUND(YK45*(Simulador!$F$63/360),4),2)</f>
        <v>0.13</v>
      </c>
      <c r="YL46" s="39">
        <f ca="1">+ROUND(ROUND(YL45*(Simulador!$F$63/360),4),2)</f>
        <v>0.13</v>
      </c>
      <c r="YM46" s="39">
        <f ca="1">+ROUND(ROUND(YM45*(Simulador!$F$63/360),4),2)</f>
        <v>0.13</v>
      </c>
      <c r="YN46" s="39">
        <f ca="1">+ROUND(ROUND(YN45*(Simulador!$F$63/360),4),2)</f>
        <v>0.13</v>
      </c>
      <c r="YO46" s="39">
        <f ca="1">+ROUND(ROUND(YO45*(Simulador!$F$63/360),4),2)</f>
        <v>0.13</v>
      </c>
      <c r="YP46" s="39">
        <f ca="1">+ROUND(ROUND(YP45*(Simulador!$F$63/360),4),2)</f>
        <v>0.13</v>
      </c>
      <c r="YQ46" s="39">
        <f ca="1">+ROUND(ROUND(YQ45*(Simulador!$F$63/360),4),2)</f>
        <v>0.13</v>
      </c>
      <c r="YR46" s="39">
        <f ca="1">+ROUND(ROUND(YR45*(Simulador!$F$63/360),4),2)</f>
        <v>0.13</v>
      </c>
      <c r="YS46" s="39">
        <f ca="1">+ROUND(ROUND(YS45*(Simulador!$F$63/360),4),2)</f>
        <v>0.13</v>
      </c>
      <c r="YT46" s="39">
        <f ca="1">+ROUND(ROUND(YT45*(Simulador!$F$63/360),4),2)</f>
        <v>0.13</v>
      </c>
      <c r="YU46" s="39">
        <f ca="1">+ROUND(ROUND(YU45*(Simulador!$F$63/360),4),2)</f>
        <v>0.13</v>
      </c>
      <c r="YV46" s="39">
        <f ca="1">+ROUND(ROUND(YV45*(Simulador!$F$63/360),4),2)</f>
        <v>0.13</v>
      </c>
      <c r="YW46" s="39">
        <f ca="1">+ROUND(ROUND(YW45*(Simulador!$F$63/360),4),2)</f>
        <v>0.13</v>
      </c>
      <c r="YX46" s="39">
        <f ca="1">+ROUND(ROUND(YX45*(Simulador!$F$63/360),4),2)</f>
        <v>0.13</v>
      </c>
      <c r="YY46" s="39">
        <f ca="1">+ROUND(ROUND(YY45*(Simulador!$F$63/360),4),2)</f>
        <v>0.13</v>
      </c>
      <c r="YZ46" s="39">
        <f ca="1">+ROUND(ROUND(YZ45*(Simulador!$F$63/360),4),2)</f>
        <v>0.13</v>
      </c>
      <c r="ZA46" s="39">
        <f ca="1">+ROUND(ROUND(ZA45*(Simulador!$F$63/360),4),2)</f>
        <v>0.13</v>
      </c>
      <c r="ZB46" s="39">
        <f ca="1">+ROUND(ROUND(ZB45*(Simulador!$F$63/360),4),2)</f>
        <v>0.13</v>
      </c>
      <c r="ZC46" s="39">
        <f ca="1">+ROUND(ROUND(ZC45*(Simulador!$F$63/360),4),2)</f>
        <v>0.13</v>
      </c>
      <c r="ZD46" s="39">
        <f ca="1">+ROUND(ROUND(ZD45*(Simulador!$F$63/360),4),2)</f>
        <v>0.13</v>
      </c>
      <c r="ZE46" s="39">
        <f ca="1">+ROUND(ROUND(ZE45*(Simulador!$F$63/360),4),2)</f>
        <v>0.13</v>
      </c>
      <c r="ZF46" s="39">
        <f ca="1">+ROUND(ROUND(ZF45*(Simulador!$F$63/360),4),2)</f>
        <v>0.13</v>
      </c>
      <c r="ZG46" s="39">
        <f ca="1">+ROUND(ROUND(ZG45*(Simulador!$F$63/360),4),2)</f>
        <v>0.13</v>
      </c>
      <c r="ZH46" s="39">
        <f ca="1">+ROUND(ROUND(ZH45*(Simulador!$F$63/360),4),2)</f>
        <v>0.13</v>
      </c>
      <c r="ZI46" s="39">
        <f ca="1">+ROUND(ROUND(ZI45*(Simulador!$F$63/360),4),2)</f>
        <v>0.13</v>
      </c>
      <c r="ZJ46" s="39">
        <f ca="1">+ROUND(ROUND(ZJ45*(Simulador!$F$63/360),4),2)</f>
        <v>0.13</v>
      </c>
      <c r="ZK46" s="39">
        <f ca="1">+ROUND(ROUND(ZK45*(Simulador!$F$63/360),4),2)</f>
        <v>0.13</v>
      </c>
      <c r="ZL46" s="39">
        <f ca="1">+ROUND(ROUND(ZL45*(Simulador!$F$63/360),4),2)</f>
        <v>0.13</v>
      </c>
      <c r="ZM46" s="39">
        <f ca="1">+ROUND(ROUND(ZM45*(Simulador!$F$63/360),4),2)</f>
        <v>0.13</v>
      </c>
      <c r="ZN46" s="39">
        <f ca="1">+ROUND(ROUND(ZN45*(Simulador!$F$63/360),4),2)</f>
        <v>0.13</v>
      </c>
      <c r="ZO46" s="39">
        <f ca="1">+ROUND(ROUND(ZO45*(Simulador!$F$63/360),4),2)</f>
        <v>0.13</v>
      </c>
      <c r="ZP46" s="39">
        <f ca="1">+ROUND(ROUND(ZP45*(Simulador!$F$63/360),4),2)</f>
        <v>0.13</v>
      </c>
      <c r="ZQ46" s="39">
        <f ca="1">+ROUND(ROUND(ZQ45*(Simulador!$F$63/360),4),2)</f>
        <v>0.13</v>
      </c>
      <c r="ZR46" s="39">
        <f ca="1">+ROUND(ROUND(ZR45*(Simulador!$F$63/360),4),2)</f>
        <v>0.13</v>
      </c>
      <c r="ZS46" s="39">
        <f ca="1">+ROUND(ROUND(ZS45*(Simulador!$F$63/360),4),2)</f>
        <v>0.13</v>
      </c>
      <c r="ZT46" s="39">
        <f ca="1">+ROUND(ROUND(ZT45*(Simulador!$F$63/360),4),2)</f>
        <v>0.13</v>
      </c>
      <c r="ZU46" s="39">
        <f ca="1">+ROUND(ROUND(ZU45*(Simulador!$F$63/360),4),2)</f>
        <v>0.13</v>
      </c>
      <c r="ZV46" s="39">
        <f ca="1">+ROUND(ROUND(ZV45*(Simulador!$F$63/360),4),2)</f>
        <v>0.13</v>
      </c>
      <c r="ZW46" s="39">
        <f ca="1">+ROUND(ROUND(ZW45*(Simulador!$F$63/360),4),2)</f>
        <v>0.13</v>
      </c>
      <c r="ZX46" s="39">
        <f ca="1">+ROUND(ROUND(ZX45*(Simulador!$F$63/360),4),2)</f>
        <v>0.13</v>
      </c>
      <c r="ZY46" s="39">
        <f ca="1">+ROUND(ROUND(ZY45*(Simulador!$F$63/360),4),2)</f>
        <v>0.13</v>
      </c>
      <c r="ZZ46" s="39">
        <f ca="1">+ROUND(ROUND(ZZ45*(Simulador!$F$63/360),4),2)</f>
        <v>0.13</v>
      </c>
      <c r="AAA46" s="39">
        <f ca="1">+ROUND(ROUND(AAA45*(Simulador!$F$63/360),4),2)</f>
        <v>0.13</v>
      </c>
      <c r="AAB46" s="39">
        <f ca="1">+ROUND(ROUND(AAB45*(Simulador!$F$63/360),4),2)</f>
        <v>0.13</v>
      </c>
      <c r="AAC46" s="39">
        <f ca="1">+ROUND(ROUND(AAC45*(Simulador!$F$63/360),4),2)</f>
        <v>0.13</v>
      </c>
      <c r="AAD46" s="39">
        <f ca="1">+ROUND(ROUND(AAD45*(Simulador!$F$63/360),4),2)</f>
        <v>0.13</v>
      </c>
      <c r="AAE46" s="39">
        <f ca="1">+ROUND(ROUND(AAE45*(Simulador!$F$63/360),4),2)</f>
        <v>0.13</v>
      </c>
      <c r="AAF46" s="39">
        <f ca="1">+ROUND(ROUND(AAF45*(Simulador!$F$63/360),4),2)</f>
        <v>0.13</v>
      </c>
      <c r="AAG46" s="39">
        <f ca="1">+ROUND(ROUND(AAG45*(Simulador!$F$63/360),4),2)</f>
        <v>0.13</v>
      </c>
      <c r="AAH46" s="39">
        <f ca="1">+ROUND(ROUND(AAH45*(Simulador!$F$63/360),4),2)</f>
        <v>0.13</v>
      </c>
      <c r="AAI46" s="39">
        <f ca="1">+ROUND(ROUND(AAI45*(Simulador!$F$63/360),4),2)</f>
        <v>0.13</v>
      </c>
      <c r="AAJ46" s="39">
        <f ca="1">+ROUND(ROUND(AAJ45*(Simulador!$F$63/360),4),2)</f>
        <v>0.13</v>
      </c>
      <c r="AAK46" s="39">
        <f ca="1">+ROUND(ROUND(AAK45*(Simulador!$F$63/360),4),2)</f>
        <v>0.13</v>
      </c>
      <c r="AAL46" s="39">
        <f ca="1">+ROUND(ROUND(AAL45*(Simulador!$F$63/360),4),2)</f>
        <v>0.13</v>
      </c>
      <c r="AAM46" s="39">
        <f ca="1">+ROUND(ROUND(AAM45*(Simulador!$F$63/360),4),2)</f>
        <v>0.13</v>
      </c>
      <c r="AAN46" s="39">
        <f ca="1">+ROUND(ROUND(AAN45*(Simulador!$F$63/360),4),2)</f>
        <v>0.13</v>
      </c>
      <c r="AAO46" s="39">
        <f ca="1">+ROUND(ROUND(AAO45*(Simulador!$F$63/360),4),2)</f>
        <v>0.13</v>
      </c>
      <c r="AAP46" s="39">
        <f ca="1">+ROUND(ROUND(AAP45*(Simulador!$F$63/360),4),2)</f>
        <v>0.14000000000000001</v>
      </c>
      <c r="AAQ46" s="39">
        <f ca="1">+ROUND(ROUND(AAQ45*(Simulador!$F$63/360),4),2)</f>
        <v>0.14000000000000001</v>
      </c>
      <c r="AAR46" s="39">
        <f ca="1">+ROUND(ROUND(AAR45*(Simulador!$F$63/360),4),2)</f>
        <v>0.14000000000000001</v>
      </c>
      <c r="AAS46" s="39">
        <f ca="1">+ROUND(ROUND(AAS45*(Simulador!$F$63/360),4),2)</f>
        <v>0.14000000000000001</v>
      </c>
      <c r="AAT46" s="39">
        <f ca="1">+ROUND(ROUND(AAT45*(Simulador!$F$63/360),4),2)</f>
        <v>0.14000000000000001</v>
      </c>
      <c r="AAU46" s="39">
        <f ca="1">+ROUND(ROUND(AAU45*(Simulador!$F$63/360),4),2)</f>
        <v>0.14000000000000001</v>
      </c>
    </row>
    <row r="47" spans="2:723" s="18" customFormat="1">
      <c r="B47" s="33" t="s">
        <v>29</v>
      </c>
      <c r="C47" s="39">
        <f ca="1">+C46</f>
        <v>0.01</v>
      </c>
      <c r="D47" s="39">
        <f t="shared" ref="D47:BO47" ca="1" si="168">+D46+IF(D$15="No",C47,0)</f>
        <v>0.02</v>
      </c>
      <c r="E47" s="39">
        <f t="shared" ca="1" si="168"/>
        <v>0.03</v>
      </c>
      <c r="F47" s="39">
        <f t="shared" ca="1" si="168"/>
        <v>0.04</v>
      </c>
      <c r="G47" s="39">
        <f t="shared" ca="1" si="168"/>
        <v>0.05</v>
      </c>
      <c r="H47" s="39">
        <f t="shared" ca="1" si="168"/>
        <v>6.0000000000000005E-2</v>
      </c>
      <c r="I47" s="39">
        <f t="shared" ca="1" si="168"/>
        <v>7.0000000000000007E-2</v>
      </c>
      <c r="J47" s="39">
        <f t="shared" ca="1" si="168"/>
        <v>0.08</v>
      </c>
      <c r="K47" s="39">
        <f t="shared" ca="1" si="168"/>
        <v>0.09</v>
      </c>
      <c r="L47" s="39">
        <f t="shared" ca="1" si="168"/>
        <v>9.9999999999999992E-2</v>
      </c>
      <c r="M47" s="39">
        <f t="shared" ca="1" si="168"/>
        <v>0.10999999999999999</v>
      </c>
      <c r="N47" s="39">
        <f t="shared" ca="1" si="168"/>
        <v>0.11999999999999998</v>
      </c>
      <c r="O47" s="39">
        <f t="shared" ca="1" si="168"/>
        <v>0.12999999999999998</v>
      </c>
      <c r="P47" s="39">
        <f t="shared" ca="1" si="168"/>
        <v>0.13999999999999999</v>
      </c>
      <c r="Q47" s="39">
        <f t="shared" ca="1" si="168"/>
        <v>0.15999999999999998</v>
      </c>
      <c r="R47" s="39">
        <f t="shared" ca="1" si="168"/>
        <v>0.17999999999999997</v>
      </c>
      <c r="S47" s="39">
        <f t="shared" ca="1" si="168"/>
        <v>0.19999999999999996</v>
      </c>
      <c r="T47" s="39">
        <f t="shared" ca="1" si="168"/>
        <v>0.21999999999999995</v>
      </c>
      <c r="U47" s="39">
        <f t="shared" ca="1" si="168"/>
        <v>0.23999999999999994</v>
      </c>
      <c r="V47" s="39">
        <f t="shared" ca="1" si="168"/>
        <v>0.25999999999999995</v>
      </c>
      <c r="W47" s="39">
        <f t="shared" ca="1" si="168"/>
        <v>0.27999999999999997</v>
      </c>
      <c r="X47" s="39">
        <f t="shared" ca="1" si="168"/>
        <v>0.3</v>
      </c>
      <c r="Y47" s="39">
        <f t="shared" ca="1" si="168"/>
        <v>0.32</v>
      </c>
      <c r="Z47" s="39">
        <f t="shared" ca="1" si="168"/>
        <v>0.34</v>
      </c>
      <c r="AA47" s="39">
        <f t="shared" ca="1" si="168"/>
        <v>0.36000000000000004</v>
      </c>
      <c r="AB47" s="39">
        <f t="shared" ca="1" si="168"/>
        <v>0.02</v>
      </c>
      <c r="AC47" s="39">
        <f t="shared" ca="1" si="168"/>
        <v>0.04</v>
      </c>
      <c r="AD47" s="39">
        <f t="shared" ca="1" si="168"/>
        <v>0.06</v>
      </c>
      <c r="AE47" s="39">
        <f t="shared" ca="1" si="168"/>
        <v>0.08</v>
      </c>
      <c r="AF47" s="39">
        <f t="shared" ca="1" si="168"/>
        <v>0.1</v>
      </c>
      <c r="AG47" s="39">
        <f t="shared" ca="1" si="168"/>
        <v>0.12000000000000001</v>
      </c>
      <c r="AH47" s="39">
        <f t="shared" ca="1" si="168"/>
        <v>0.14000000000000001</v>
      </c>
      <c r="AI47" s="39">
        <f t="shared" ca="1" si="168"/>
        <v>0.16</v>
      </c>
      <c r="AJ47" s="39">
        <f t="shared" ca="1" si="168"/>
        <v>0.18</v>
      </c>
      <c r="AK47" s="39">
        <f t="shared" ca="1" si="168"/>
        <v>0.19999999999999998</v>
      </c>
      <c r="AL47" s="39">
        <f t="shared" ca="1" si="168"/>
        <v>0.21999999999999997</v>
      </c>
      <c r="AM47" s="39">
        <f t="shared" ca="1" si="168"/>
        <v>0.23999999999999996</v>
      </c>
      <c r="AN47" s="39">
        <f t="shared" ca="1" si="168"/>
        <v>0.25999999999999995</v>
      </c>
      <c r="AO47" s="39">
        <f t="shared" ca="1" si="168"/>
        <v>0.27999999999999997</v>
      </c>
      <c r="AP47" s="39">
        <f t="shared" ca="1" si="168"/>
        <v>0.3</v>
      </c>
      <c r="AQ47" s="39">
        <f t="shared" ca="1" si="168"/>
        <v>0.32</v>
      </c>
      <c r="AR47" s="39">
        <f t="shared" ca="1" si="168"/>
        <v>0.34</v>
      </c>
      <c r="AS47" s="39">
        <f t="shared" ca="1" si="168"/>
        <v>0.36000000000000004</v>
      </c>
      <c r="AT47" s="39">
        <f t="shared" ca="1" si="168"/>
        <v>0.38000000000000006</v>
      </c>
      <c r="AU47" s="39">
        <f t="shared" ca="1" si="168"/>
        <v>0.40000000000000008</v>
      </c>
      <c r="AV47" s="39">
        <f t="shared" ca="1" si="168"/>
        <v>0.4200000000000001</v>
      </c>
      <c r="AW47" s="39">
        <f t="shared" ca="1" si="168"/>
        <v>0.44000000000000011</v>
      </c>
      <c r="AX47" s="39">
        <f t="shared" ca="1" si="168"/>
        <v>0.46000000000000013</v>
      </c>
      <c r="AY47" s="39">
        <f t="shared" ca="1" si="168"/>
        <v>0.48000000000000015</v>
      </c>
      <c r="AZ47" s="39">
        <f t="shared" ca="1" si="168"/>
        <v>0.50000000000000011</v>
      </c>
      <c r="BA47" s="39">
        <f t="shared" ca="1" si="168"/>
        <v>0.52000000000000013</v>
      </c>
      <c r="BB47" s="39">
        <f t="shared" ca="1" si="168"/>
        <v>0.54000000000000015</v>
      </c>
      <c r="BC47" s="39">
        <f t="shared" ca="1" si="168"/>
        <v>0.56000000000000016</v>
      </c>
      <c r="BD47" s="39">
        <f t="shared" ca="1" si="168"/>
        <v>0.58000000000000018</v>
      </c>
      <c r="BE47" s="39">
        <f t="shared" ca="1" si="168"/>
        <v>0.6000000000000002</v>
      </c>
      <c r="BF47" s="39">
        <f t="shared" ca="1" si="168"/>
        <v>0.62000000000000022</v>
      </c>
      <c r="BG47" s="39">
        <f t="shared" ca="1" si="168"/>
        <v>0.02</v>
      </c>
      <c r="BH47" s="39">
        <f t="shared" ca="1" si="168"/>
        <v>0.04</v>
      </c>
      <c r="BI47" s="39">
        <f t="shared" ca="1" si="168"/>
        <v>0.06</v>
      </c>
      <c r="BJ47" s="39">
        <f t="shared" ca="1" si="168"/>
        <v>0.08</v>
      </c>
      <c r="BK47" s="39">
        <f t="shared" ca="1" si="168"/>
        <v>0.1</v>
      </c>
      <c r="BL47" s="39">
        <f t="shared" ca="1" si="168"/>
        <v>0.12000000000000001</v>
      </c>
      <c r="BM47" s="39">
        <f t="shared" ca="1" si="168"/>
        <v>0.14000000000000001</v>
      </c>
      <c r="BN47" s="39">
        <f t="shared" ca="1" si="168"/>
        <v>0.16</v>
      </c>
      <c r="BO47" s="39">
        <f t="shared" ca="1" si="168"/>
        <v>0.18</v>
      </c>
      <c r="BP47" s="39">
        <f t="shared" ref="BP47:EA47" ca="1" si="169">+BP46+IF(BP$15="No",BO47,0)</f>
        <v>0.19999999999999998</v>
      </c>
      <c r="BQ47" s="39">
        <f t="shared" ca="1" si="169"/>
        <v>0.21999999999999997</v>
      </c>
      <c r="BR47" s="39">
        <f t="shared" ca="1" si="169"/>
        <v>0.23999999999999996</v>
      </c>
      <c r="BS47" s="39">
        <f t="shared" ca="1" si="169"/>
        <v>0.25999999999999995</v>
      </c>
      <c r="BT47" s="39">
        <f t="shared" ca="1" si="169"/>
        <v>0.27999999999999997</v>
      </c>
      <c r="BU47" s="39">
        <f t="shared" ca="1" si="169"/>
        <v>0.3</v>
      </c>
      <c r="BV47" s="39">
        <f t="shared" ca="1" si="169"/>
        <v>0.32</v>
      </c>
      <c r="BW47" s="39">
        <f t="shared" ca="1" si="169"/>
        <v>0.34</v>
      </c>
      <c r="BX47" s="39">
        <f t="shared" ca="1" si="169"/>
        <v>0.36000000000000004</v>
      </c>
      <c r="BY47" s="39">
        <f t="shared" ca="1" si="169"/>
        <v>0.38000000000000006</v>
      </c>
      <c r="BZ47" s="39">
        <f t="shared" ca="1" si="169"/>
        <v>0.40000000000000008</v>
      </c>
      <c r="CA47" s="39">
        <f t="shared" ca="1" si="169"/>
        <v>0.43000000000000005</v>
      </c>
      <c r="CB47" s="39">
        <f t="shared" ca="1" si="169"/>
        <v>0.46000000000000008</v>
      </c>
      <c r="CC47" s="39">
        <f t="shared" ca="1" si="169"/>
        <v>0.4900000000000001</v>
      </c>
      <c r="CD47" s="39">
        <f t="shared" ca="1" si="169"/>
        <v>0.52000000000000013</v>
      </c>
      <c r="CE47" s="39">
        <f t="shared" ca="1" si="169"/>
        <v>0.55000000000000016</v>
      </c>
      <c r="CF47" s="39">
        <f t="shared" ca="1" si="169"/>
        <v>0.58000000000000018</v>
      </c>
      <c r="CG47" s="39">
        <f t="shared" ca="1" si="169"/>
        <v>0.61000000000000021</v>
      </c>
      <c r="CH47" s="39">
        <f t="shared" ca="1" si="169"/>
        <v>0.64000000000000024</v>
      </c>
      <c r="CI47" s="39">
        <f t="shared" ca="1" si="169"/>
        <v>0.67000000000000026</v>
      </c>
      <c r="CJ47" s="39">
        <f t="shared" ca="1" si="169"/>
        <v>0.70000000000000029</v>
      </c>
      <c r="CK47" s="39">
        <f t="shared" ca="1" si="169"/>
        <v>0.03</v>
      </c>
      <c r="CL47" s="39">
        <f t="shared" ca="1" si="169"/>
        <v>0.06</v>
      </c>
      <c r="CM47" s="39">
        <f t="shared" ca="1" si="169"/>
        <v>0.09</v>
      </c>
      <c r="CN47" s="39">
        <f t="shared" ca="1" si="169"/>
        <v>0.12</v>
      </c>
      <c r="CO47" s="39">
        <f t="shared" ca="1" si="169"/>
        <v>0.15</v>
      </c>
      <c r="CP47" s="39">
        <f t="shared" ca="1" si="169"/>
        <v>0.18</v>
      </c>
      <c r="CQ47" s="39">
        <f t="shared" ca="1" si="169"/>
        <v>0.21</v>
      </c>
      <c r="CR47" s="39">
        <f t="shared" ca="1" si="169"/>
        <v>0.24</v>
      </c>
      <c r="CS47" s="39">
        <f t="shared" ca="1" si="169"/>
        <v>0.27</v>
      </c>
      <c r="CT47" s="39">
        <f t="shared" ca="1" si="169"/>
        <v>0.30000000000000004</v>
      </c>
      <c r="CU47" s="39">
        <f t="shared" ca="1" si="169"/>
        <v>0.33000000000000007</v>
      </c>
      <c r="CV47" s="39">
        <f t="shared" ca="1" si="169"/>
        <v>0.3600000000000001</v>
      </c>
      <c r="CW47" s="39">
        <f t="shared" ca="1" si="169"/>
        <v>0.39000000000000012</v>
      </c>
      <c r="CX47" s="39">
        <f t="shared" ca="1" si="169"/>
        <v>0.42000000000000015</v>
      </c>
      <c r="CY47" s="39">
        <f t="shared" ca="1" si="169"/>
        <v>0.45000000000000018</v>
      </c>
      <c r="CZ47" s="39">
        <f t="shared" ca="1" si="169"/>
        <v>0.4800000000000002</v>
      </c>
      <c r="DA47" s="39">
        <f t="shared" ca="1" si="169"/>
        <v>0.51000000000000023</v>
      </c>
      <c r="DB47" s="39">
        <f t="shared" ca="1" si="169"/>
        <v>0.54000000000000026</v>
      </c>
      <c r="DC47" s="39">
        <f t="shared" ca="1" si="169"/>
        <v>0.57000000000000028</v>
      </c>
      <c r="DD47" s="39">
        <f t="shared" ca="1" si="169"/>
        <v>0.60000000000000031</v>
      </c>
      <c r="DE47" s="39">
        <f t="shared" ca="1" si="169"/>
        <v>0.63000000000000034</v>
      </c>
      <c r="DF47" s="39">
        <f t="shared" ca="1" si="169"/>
        <v>0.66000000000000036</v>
      </c>
      <c r="DG47" s="39">
        <f t="shared" ca="1" si="169"/>
        <v>0.69000000000000039</v>
      </c>
      <c r="DH47" s="39">
        <f t="shared" ca="1" si="169"/>
        <v>0.72000000000000042</v>
      </c>
      <c r="DI47" s="39">
        <f t="shared" ca="1" si="169"/>
        <v>0.75000000000000044</v>
      </c>
      <c r="DJ47" s="39">
        <f t="shared" ca="1" si="169"/>
        <v>0.78000000000000047</v>
      </c>
      <c r="DK47" s="39">
        <f t="shared" ca="1" si="169"/>
        <v>0.8100000000000005</v>
      </c>
      <c r="DL47" s="39">
        <f t="shared" ca="1" si="169"/>
        <v>0.84000000000000052</v>
      </c>
      <c r="DM47" s="39">
        <f t="shared" ca="1" si="169"/>
        <v>0.87000000000000055</v>
      </c>
      <c r="DN47" s="39">
        <f t="shared" ca="1" si="169"/>
        <v>0.90000000000000058</v>
      </c>
      <c r="DO47" s="39">
        <f t="shared" ca="1" si="169"/>
        <v>0.03</v>
      </c>
      <c r="DP47" s="39">
        <f t="shared" ca="1" si="169"/>
        <v>0.06</v>
      </c>
      <c r="DQ47" s="39">
        <f t="shared" ca="1" si="169"/>
        <v>0.09</v>
      </c>
      <c r="DR47" s="39">
        <f t="shared" ca="1" si="169"/>
        <v>0.12</v>
      </c>
      <c r="DS47" s="39">
        <f t="shared" ca="1" si="169"/>
        <v>0.15</v>
      </c>
      <c r="DT47" s="39">
        <f t="shared" ca="1" si="169"/>
        <v>0.18</v>
      </c>
      <c r="DU47" s="39">
        <f t="shared" ca="1" si="169"/>
        <v>0.21</v>
      </c>
      <c r="DV47" s="39">
        <f t="shared" ca="1" si="169"/>
        <v>0.24</v>
      </c>
      <c r="DW47" s="39">
        <f t="shared" ca="1" si="169"/>
        <v>0.27</v>
      </c>
      <c r="DX47" s="39">
        <f t="shared" ca="1" si="169"/>
        <v>0.30000000000000004</v>
      </c>
      <c r="DY47" s="39">
        <f t="shared" ca="1" si="169"/>
        <v>0.33000000000000007</v>
      </c>
      <c r="DZ47" s="39">
        <f t="shared" ca="1" si="169"/>
        <v>0.3600000000000001</v>
      </c>
      <c r="EA47" s="39">
        <f t="shared" ca="1" si="169"/>
        <v>0.39000000000000012</v>
      </c>
      <c r="EB47" s="39">
        <f t="shared" ref="EB47:GM47" ca="1" si="170">+EB46+IF(EB$15="No",EA47,0)</f>
        <v>0.42000000000000015</v>
      </c>
      <c r="EC47" s="39">
        <f t="shared" ca="1" si="170"/>
        <v>0.45000000000000018</v>
      </c>
      <c r="ED47" s="39">
        <f t="shared" ca="1" si="170"/>
        <v>0.4800000000000002</v>
      </c>
      <c r="EE47" s="39">
        <f t="shared" ca="1" si="170"/>
        <v>0.51000000000000023</v>
      </c>
      <c r="EF47" s="39">
        <f t="shared" ca="1" si="170"/>
        <v>0.54000000000000026</v>
      </c>
      <c r="EG47" s="39">
        <f t="shared" ca="1" si="170"/>
        <v>0.57000000000000028</v>
      </c>
      <c r="EH47" s="39">
        <f t="shared" ca="1" si="170"/>
        <v>0.60000000000000031</v>
      </c>
      <c r="EI47" s="39">
        <f t="shared" ca="1" si="170"/>
        <v>0.63000000000000034</v>
      </c>
      <c r="EJ47" s="39">
        <f t="shared" ca="1" si="170"/>
        <v>0.67000000000000037</v>
      </c>
      <c r="EK47" s="39">
        <f t="shared" ca="1" si="170"/>
        <v>0.71000000000000041</v>
      </c>
      <c r="EL47" s="39">
        <f t="shared" ca="1" si="170"/>
        <v>0.75000000000000044</v>
      </c>
      <c r="EM47" s="39">
        <f t="shared" ca="1" si="170"/>
        <v>0.79000000000000048</v>
      </c>
      <c r="EN47" s="39">
        <f t="shared" ca="1" si="170"/>
        <v>0.83000000000000052</v>
      </c>
      <c r="EO47" s="39">
        <f t="shared" ca="1" si="170"/>
        <v>0.87000000000000055</v>
      </c>
      <c r="EP47" s="39">
        <f t="shared" ca="1" si="170"/>
        <v>0.91000000000000059</v>
      </c>
      <c r="EQ47" s="39">
        <f t="shared" ca="1" si="170"/>
        <v>0.95000000000000062</v>
      </c>
      <c r="ER47" s="39">
        <f t="shared" ca="1" si="170"/>
        <v>0.99000000000000066</v>
      </c>
      <c r="ES47" s="39">
        <f t="shared" ca="1" si="170"/>
        <v>1.0300000000000007</v>
      </c>
      <c r="ET47" s="39">
        <f t="shared" ca="1" si="170"/>
        <v>0.04</v>
      </c>
      <c r="EU47" s="39">
        <f t="shared" ca="1" si="170"/>
        <v>0.08</v>
      </c>
      <c r="EV47" s="39">
        <f t="shared" ca="1" si="170"/>
        <v>0.12</v>
      </c>
      <c r="EW47" s="39">
        <f t="shared" ca="1" si="170"/>
        <v>0.16</v>
      </c>
      <c r="EX47" s="39">
        <f t="shared" ca="1" si="170"/>
        <v>0.2</v>
      </c>
      <c r="EY47" s="39">
        <f t="shared" ca="1" si="170"/>
        <v>0.24000000000000002</v>
      </c>
      <c r="EZ47" s="39">
        <f t="shared" ca="1" si="170"/>
        <v>0.28000000000000003</v>
      </c>
      <c r="FA47" s="39">
        <f t="shared" ca="1" si="170"/>
        <v>0.32</v>
      </c>
      <c r="FB47" s="39">
        <f t="shared" ca="1" si="170"/>
        <v>0.36</v>
      </c>
      <c r="FC47" s="39">
        <f t="shared" ca="1" si="170"/>
        <v>0.39999999999999997</v>
      </c>
      <c r="FD47" s="39">
        <f t="shared" ca="1" si="170"/>
        <v>0.43999999999999995</v>
      </c>
      <c r="FE47" s="39">
        <f t="shared" ca="1" si="170"/>
        <v>0.47999999999999993</v>
      </c>
      <c r="FF47" s="39">
        <f t="shared" ca="1" si="170"/>
        <v>0.51999999999999991</v>
      </c>
      <c r="FG47" s="39">
        <f t="shared" ca="1" si="170"/>
        <v>0.55999999999999994</v>
      </c>
      <c r="FH47" s="39">
        <f t="shared" ca="1" si="170"/>
        <v>0.6</v>
      </c>
      <c r="FI47" s="39">
        <f t="shared" ca="1" si="170"/>
        <v>0.64</v>
      </c>
      <c r="FJ47" s="39">
        <f t="shared" ca="1" si="170"/>
        <v>0.68</v>
      </c>
      <c r="FK47" s="39">
        <f t="shared" ca="1" si="170"/>
        <v>0.72000000000000008</v>
      </c>
      <c r="FL47" s="39">
        <f t="shared" ca="1" si="170"/>
        <v>0.76000000000000012</v>
      </c>
      <c r="FM47" s="39">
        <f t="shared" ca="1" si="170"/>
        <v>0.80000000000000016</v>
      </c>
      <c r="FN47" s="39">
        <f t="shared" ca="1" si="170"/>
        <v>0.84000000000000019</v>
      </c>
      <c r="FO47" s="39">
        <f t="shared" ca="1" si="170"/>
        <v>0.88000000000000023</v>
      </c>
      <c r="FP47" s="39">
        <f t="shared" ca="1" si="170"/>
        <v>0.92000000000000026</v>
      </c>
      <c r="FQ47" s="39">
        <f t="shared" ca="1" si="170"/>
        <v>0.9600000000000003</v>
      </c>
      <c r="FR47" s="39">
        <f t="shared" ca="1" si="170"/>
        <v>1.0000000000000002</v>
      </c>
      <c r="FS47" s="39">
        <f t="shared" ca="1" si="170"/>
        <v>1.0400000000000003</v>
      </c>
      <c r="FT47" s="39">
        <f t="shared" ca="1" si="170"/>
        <v>1.0800000000000003</v>
      </c>
      <c r="FU47" s="39">
        <f t="shared" ca="1" si="170"/>
        <v>1.1200000000000003</v>
      </c>
      <c r="FV47" s="39">
        <f t="shared" ca="1" si="170"/>
        <v>1.1600000000000004</v>
      </c>
      <c r="FW47" s="39">
        <f t="shared" ca="1" si="170"/>
        <v>1.2000000000000004</v>
      </c>
      <c r="FX47" s="39">
        <f t="shared" ca="1" si="170"/>
        <v>0.04</v>
      </c>
      <c r="FY47" s="39">
        <f t="shared" ca="1" si="170"/>
        <v>0.08</v>
      </c>
      <c r="FZ47" s="39">
        <f t="shared" ca="1" si="170"/>
        <v>0.12</v>
      </c>
      <c r="GA47" s="39">
        <f t="shared" ca="1" si="170"/>
        <v>0.16</v>
      </c>
      <c r="GB47" s="39">
        <f t="shared" ca="1" si="170"/>
        <v>0.2</v>
      </c>
      <c r="GC47" s="39">
        <f t="shared" ca="1" si="170"/>
        <v>0.24000000000000002</v>
      </c>
      <c r="GD47" s="39">
        <f t="shared" ca="1" si="170"/>
        <v>0.28000000000000003</v>
      </c>
      <c r="GE47" s="39">
        <f t="shared" ca="1" si="170"/>
        <v>0.32</v>
      </c>
      <c r="GF47" s="39">
        <f t="shared" ca="1" si="170"/>
        <v>0.36</v>
      </c>
      <c r="GG47" s="39">
        <f t="shared" ca="1" si="170"/>
        <v>0.39999999999999997</v>
      </c>
      <c r="GH47" s="39">
        <f t="shared" ca="1" si="170"/>
        <v>0.43999999999999995</v>
      </c>
      <c r="GI47" s="39">
        <f t="shared" ca="1" si="170"/>
        <v>0.47999999999999993</v>
      </c>
      <c r="GJ47" s="39">
        <f t="shared" ca="1" si="170"/>
        <v>0.51999999999999991</v>
      </c>
      <c r="GK47" s="39">
        <f t="shared" ca="1" si="170"/>
        <v>0.55999999999999994</v>
      </c>
      <c r="GL47" s="39">
        <f t="shared" ca="1" si="170"/>
        <v>0.6</v>
      </c>
      <c r="GM47" s="39">
        <f t="shared" ca="1" si="170"/>
        <v>0.64</v>
      </c>
      <c r="GN47" s="39">
        <f t="shared" ref="GN47:IY47" ca="1" si="171">+GN46+IF(GN$15="No",GM47,0)</f>
        <v>0.68</v>
      </c>
      <c r="GO47" s="39">
        <f t="shared" ca="1" si="171"/>
        <v>0.72000000000000008</v>
      </c>
      <c r="GP47" s="39">
        <f t="shared" ca="1" si="171"/>
        <v>0.76000000000000012</v>
      </c>
      <c r="GQ47" s="39">
        <f t="shared" ca="1" si="171"/>
        <v>0.80000000000000016</v>
      </c>
      <c r="GR47" s="39">
        <f t="shared" ca="1" si="171"/>
        <v>0.84000000000000019</v>
      </c>
      <c r="GS47" s="39">
        <f t="shared" ca="1" si="171"/>
        <v>0.89000000000000024</v>
      </c>
      <c r="GT47" s="39">
        <f t="shared" ca="1" si="171"/>
        <v>0.94000000000000028</v>
      </c>
      <c r="GU47" s="39">
        <f t="shared" ca="1" si="171"/>
        <v>0.99000000000000032</v>
      </c>
      <c r="GV47" s="39">
        <f t="shared" ca="1" si="171"/>
        <v>1.0400000000000003</v>
      </c>
      <c r="GW47" s="39">
        <f t="shared" ca="1" si="171"/>
        <v>1.0900000000000003</v>
      </c>
      <c r="GX47" s="39">
        <f t="shared" ca="1" si="171"/>
        <v>1.1400000000000003</v>
      </c>
      <c r="GY47" s="39">
        <f t="shared" ca="1" si="171"/>
        <v>1.1900000000000004</v>
      </c>
      <c r="GZ47" s="39">
        <f t="shared" ca="1" si="171"/>
        <v>1.2400000000000004</v>
      </c>
      <c r="HA47" s="39">
        <f t="shared" ca="1" si="171"/>
        <v>1.2900000000000005</v>
      </c>
      <c r="HB47" s="39">
        <f t="shared" ca="1" si="171"/>
        <v>0.05</v>
      </c>
      <c r="HC47" s="39">
        <f t="shared" ca="1" si="171"/>
        <v>0.1</v>
      </c>
      <c r="HD47" s="39">
        <f t="shared" ca="1" si="171"/>
        <v>0.15000000000000002</v>
      </c>
      <c r="HE47" s="39">
        <f t="shared" ca="1" si="171"/>
        <v>0.2</v>
      </c>
      <c r="HF47" s="39">
        <f t="shared" ca="1" si="171"/>
        <v>0.25</v>
      </c>
      <c r="HG47" s="39">
        <f t="shared" ca="1" si="171"/>
        <v>0.3</v>
      </c>
      <c r="HH47" s="39">
        <f t="shared" ca="1" si="171"/>
        <v>0.35</v>
      </c>
      <c r="HI47" s="39">
        <f t="shared" ca="1" si="171"/>
        <v>0.39999999999999997</v>
      </c>
      <c r="HJ47" s="39">
        <f t="shared" ca="1" si="171"/>
        <v>0.44999999999999996</v>
      </c>
      <c r="HK47" s="39">
        <f t="shared" ca="1" si="171"/>
        <v>0.49999999999999994</v>
      </c>
      <c r="HL47" s="39">
        <f t="shared" ca="1" si="171"/>
        <v>0.54999999999999993</v>
      </c>
      <c r="HM47" s="39">
        <f t="shared" ca="1" si="171"/>
        <v>0.6</v>
      </c>
      <c r="HN47" s="39">
        <f t="shared" ca="1" si="171"/>
        <v>0.65</v>
      </c>
      <c r="HO47" s="39">
        <f t="shared" ca="1" si="171"/>
        <v>0.70000000000000007</v>
      </c>
      <c r="HP47" s="39">
        <f t="shared" ca="1" si="171"/>
        <v>0.75000000000000011</v>
      </c>
      <c r="HQ47" s="39">
        <f t="shared" ca="1" si="171"/>
        <v>0.80000000000000016</v>
      </c>
      <c r="HR47" s="39">
        <f t="shared" ca="1" si="171"/>
        <v>0.8500000000000002</v>
      </c>
      <c r="HS47" s="39">
        <f t="shared" ca="1" si="171"/>
        <v>0.90000000000000024</v>
      </c>
      <c r="HT47" s="39">
        <f t="shared" ca="1" si="171"/>
        <v>0.95000000000000029</v>
      </c>
      <c r="HU47" s="39">
        <f t="shared" ca="1" si="171"/>
        <v>1.0000000000000002</v>
      </c>
      <c r="HV47" s="39">
        <f t="shared" ca="1" si="171"/>
        <v>1.0500000000000003</v>
      </c>
      <c r="HW47" s="39">
        <f t="shared" ca="1" si="171"/>
        <v>1.1000000000000003</v>
      </c>
      <c r="HX47" s="39">
        <f t="shared" ca="1" si="171"/>
        <v>1.1500000000000004</v>
      </c>
      <c r="HY47" s="39">
        <f t="shared" ca="1" si="171"/>
        <v>1.2000000000000004</v>
      </c>
      <c r="HZ47" s="39">
        <f t="shared" ca="1" si="171"/>
        <v>1.2500000000000004</v>
      </c>
      <c r="IA47" s="39">
        <f t="shared" ca="1" si="171"/>
        <v>1.3000000000000005</v>
      </c>
      <c r="IB47" s="39">
        <f t="shared" ca="1" si="171"/>
        <v>1.3500000000000005</v>
      </c>
      <c r="IC47" s="39">
        <f t="shared" ca="1" si="171"/>
        <v>1.4000000000000006</v>
      </c>
      <c r="ID47" s="39">
        <f t="shared" ca="1" si="171"/>
        <v>0.05</v>
      </c>
      <c r="IE47" s="39">
        <f t="shared" ca="1" si="171"/>
        <v>0.1</v>
      </c>
      <c r="IF47" s="39">
        <f t="shared" ca="1" si="171"/>
        <v>0.15000000000000002</v>
      </c>
      <c r="IG47" s="39">
        <f t="shared" ca="1" si="171"/>
        <v>0.2</v>
      </c>
      <c r="IH47" s="39">
        <f t="shared" ca="1" si="171"/>
        <v>0.25</v>
      </c>
      <c r="II47" s="39">
        <f t="shared" ca="1" si="171"/>
        <v>0.3</v>
      </c>
      <c r="IJ47" s="39">
        <f t="shared" ca="1" si="171"/>
        <v>0.35</v>
      </c>
      <c r="IK47" s="39">
        <f t="shared" ca="1" si="171"/>
        <v>0.39999999999999997</v>
      </c>
      <c r="IL47" s="39">
        <f t="shared" ca="1" si="171"/>
        <v>0.44999999999999996</v>
      </c>
      <c r="IM47" s="39">
        <f t="shared" ca="1" si="171"/>
        <v>0.49999999999999994</v>
      </c>
      <c r="IN47" s="39">
        <f t="shared" ca="1" si="171"/>
        <v>0.54999999999999993</v>
      </c>
      <c r="IO47" s="39">
        <f t="shared" ca="1" si="171"/>
        <v>0.6</v>
      </c>
      <c r="IP47" s="39">
        <f t="shared" ca="1" si="171"/>
        <v>0.65</v>
      </c>
      <c r="IQ47" s="39">
        <f t="shared" ca="1" si="171"/>
        <v>0.70000000000000007</v>
      </c>
      <c r="IR47" s="39">
        <f t="shared" ca="1" si="171"/>
        <v>0.75000000000000011</v>
      </c>
      <c r="IS47" s="39">
        <f t="shared" ca="1" si="171"/>
        <v>0.80000000000000016</v>
      </c>
      <c r="IT47" s="39">
        <f t="shared" ca="1" si="171"/>
        <v>0.8500000000000002</v>
      </c>
      <c r="IU47" s="39">
        <f t="shared" ca="1" si="171"/>
        <v>0.90000000000000024</v>
      </c>
      <c r="IV47" s="39">
        <f t="shared" ca="1" si="171"/>
        <v>0.95000000000000029</v>
      </c>
      <c r="IW47" s="39">
        <f t="shared" ca="1" si="171"/>
        <v>1.0000000000000002</v>
      </c>
      <c r="IX47" s="39">
        <f t="shared" ca="1" si="171"/>
        <v>1.0500000000000003</v>
      </c>
      <c r="IY47" s="39">
        <f t="shared" ca="1" si="171"/>
        <v>1.1000000000000003</v>
      </c>
      <c r="IZ47" s="39">
        <f t="shared" ref="IZ47:LK47" ca="1" si="172">+IZ46+IF(IZ$15="No",IY47,0)</f>
        <v>1.1600000000000004</v>
      </c>
      <c r="JA47" s="39">
        <f t="shared" ca="1" si="172"/>
        <v>1.2200000000000004</v>
      </c>
      <c r="JB47" s="39">
        <f t="shared" ca="1" si="172"/>
        <v>1.2800000000000005</v>
      </c>
      <c r="JC47" s="39">
        <f t="shared" ca="1" si="172"/>
        <v>1.3400000000000005</v>
      </c>
      <c r="JD47" s="39">
        <f t="shared" ca="1" si="172"/>
        <v>1.4000000000000006</v>
      </c>
      <c r="JE47" s="39">
        <f t="shared" ca="1" si="172"/>
        <v>1.4600000000000006</v>
      </c>
      <c r="JF47" s="39">
        <f t="shared" ca="1" si="172"/>
        <v>1.5200000000000007</v>
      </c>
      <c r="JG47" s="39">
        <f t="shared" ca="1" si="172"/>
        <v>1.5800000000000007</v>
      </c>
      <c r="JH47" s="39">
        <f t="shared" ca="1" si="172"/>
        <v>1.6400000000000008</v>
      </c>
      <c r="JI47" s="39">
        <f t="shared" ca="1" si="172"/>
        <v>1.7000000000000008</v>
      </c>
      <c r="JJ47" s="39">
        <f t="shared" ca="1" si="172"/>
        <v>1.7600000000000009</v>
      </c>
      <c r="JK47" s="39">
        <f t="shared" ca="1" si="172"/>
        <v>0.06</v>
      </c>
      <c r="JL47" s="39">
        <f t="shared" ca="1" si="172"/>
        <v>0.12</v>
      </c>
      <c r="JM47" s="39">
        <f t="shared" ca="1" si="172"/>
        <v>0.18</v>
      </c>
      <c r="JN47" s="39">
        <f t="shared" ca="1" si="172"/>
        <v>0.24</v>
      </c>
      <c r="JO47" s="39">
        <f t="shared" ca="1" si="172"/>
        <v>0.3</v>
      </c>
      <c r="JP47" s="39">
        <f t="shared" ca="1" si="172"/>
        <v>0.36</v>
      </c>
      <c r="JQ47" s="39">
        <f t="shared" ca="1" si="172"/>
        <v>0.42</v>
      </c>
      <c r="JR47" s="39">
        <f t="shared" ca="1" si="172"/>
        <v>0.48</v>
      </c>
      <c r="JS47" s="39">
        <f t="shared" ca="1" si="172"/>
        <v>0.54</v>
      </c>
      <c r="JT47" s="39">
        <f t="shared" ca="1" si="172"/>
        <v>0.60000000000000009</v>
      </c>
      <c r="JU47" s="39">
        <f t="shared" ca="1" si="172"/>
        <v>0.66000000000000014</v>
      </c>
      <c r="JV47" s="39">
        <f t="shared" ca="1" si="172"/>
        <v>0.7200000000000002</v>
      </c>
      <c r="JW47" s="39">
        <f t="shared" ca="1" si="172"/>
        <v>0.78000000000000025</v>
      </c>
      <c r="JX47" s="39">
        <f t="shared" ca="1" si="172"/>
        <v>0.8400000000000003</v>
      </c>
      <c r="JY47" s="39">
        <f t="shared" ca="1" si="172"/>
        <v>0.90000000000000036</v>
      </c>
      <c r="JZ47" s="39">
        <f t="shared" ca="1" si="172"/>
        <v>0.96000000000000041</v>
      </c>
      <c r="KA47" s="39">
        <f t="shared" ca="1" si="172"/>
        <v>1.0200000000000005</v>
      </c>
      <c r="KB47" s="39">
        <f t="shared" ca="1" si="172"/>
        <v>1.0800000000000005</v>
      </c>
      <c r="KC47" s="39">
        <f t="shared" ca="1" si="172"/>
        <v>1.1400000000000006</v>
      </c>
      <c r="KD47" s="39">
        <f t="shared" ca="1" si="172"/>
        <v>1.2000000000000006</v>
      </c>
      <c r="KE47" s="39">
        <f t="shared" ca="1" si="172"/>
        <v>1.2600000000000007</v>
      </c>
      <c r="KF47" s="39">
        <f t="shared" ca="1" si="172"/>
        <v>1.3200000000000007</v>
      </c>
      <c r="KG47" s="39">
        <f t="shared" ca="1" si="172"/>
        <v>1.3800000000000008</v>
      </c>
      <c r="KH47" s="39">
        <f t="shared" ca="1" si="172"/>
        <v>1.4400000000000008</v>
      </c>
      <c r="KI47" s="39">
        <f t="shared" ca="1" si="172"/>
        <v>1.5000000000000009</v>
      </c>
      <c r="KJ47" s="39">
        <f t="shared" ca="1" si="172"/>
        <v>1.5600000000000009</v>
      </c>
      <c r="KK47" s="39">
        <f t="shared" ca="1" si="172"/>
        <v>1.620000000000001</v>
      </c>
      <c r="KL47" s="39">
        <f t="shared" ca="1" si="172"/>
        <v>1.680000000000001</v>
      </c>
      <c r="KM47" s="39">
        <f t="shared" ca="1" si="172"/>
        <v>1.7400000000000011</v>
      </c>
      <c r="KN47" s="39">
        <f t="shared" ca="1" si="172"/>
        <v>0.06</v>
      </c>
      <c r="KO47" s="39">
        <f t="shared" ca="1" si="172"/>
        <v>0.12</v>
      </c>
      <c r="KP47" s="39">
        <f t="shared" ca="1" si="172"/>
        <v>0.18</v>
      </c>
      <c r="KQ47" s="39">
        <f t="shared" ca="1" si="172"/>
        <v>0.24</v>
      </c>
      <c r="KR47" s="39">
        <f t="shared" ca="1" si="172"/>
        <v>0.3</v>
      </c>
      <c r="KS47" s="39">
        <f t="shared" ca="1" si="172"/>
        <v>0.36</v>
      </c>
      <c r="KT47" s="39">
        <f t="shared" ca="1" si="172"/>
        <v>0.42</v>
      </c>
      <c r="KU47" s="39">
        <f t="shared" ca="1" si="172"/>
        <v>0.48</v>
      </c>
      <c r="KV47" s="39">
        <f t="shared" ca="1" si="172"/>
        <v>0.54</v>
      </c>
      <c r="KW47" s="39">
        <f t="shared" ca="1" si="172"/>
        <v>0.60000000000000009</v>
      </c>
      <c r="KX47" s="39">
        <f t="shared" ca="1" si="172"/>
        <v>0.66000000000000014</v>
      </c>
      <c r="KY47" s="39">
        <f t="shared" ca="1" si="172"/>
        <v>0.7200000000000002</v>
      </c>
      <c r="KZ47" s="39">
        <f t="shared" ca="1" si="172"/>
        <v>0.78000000000000025</v>
      </c>
      <c r="LA47" s="39">
        <f t="shared" ca="1" si="172"/>
        <v>0.8400000000000003</v>
      </c>
      <c r="LB47" s="39">
        <f t="shared" ca="1" si="172"/>
        <v>0.90000000000000036</v>
      </c>
      <c r="LC47" s="39">
        <f t="shared" ca="1" si="172"/>
        <v>0.96000000000000041</v>
      </c>
      <c r="LD47" s="39">
        <f t="shared" ca="1" si="172"/>
        <v>1.0200000000000005</v>
      </c>
      <c r="LE47" s="39">
        <f t="shared" ca="1" si="172"/>
        <v>1.0800000000000005</v>
      </c>
      <c r="LF47" s="39">
        <f t="shared" ca="1" si="172"/>
        <v>1.1400000000000006</v>
      </c>
      <c r="LG47" s="39">
        <f t="shared" ca="1" si="172"/>
        <v>1.2000000000000006</v>
      </c>
      <c r="LH47" s="39">
        <f t="shared" ca="1" si="172"/>
        <v>1.2600000000000007</v>
      </c>
      <c r="LI47" s="39">
        <f t="shared" ca="1" si="172"/>
        <v>1.3300000000000007</v>
      </c>
      <c r="LJ47" s="39">
        <f t="shared" ca="1" si="172"/>
        <v>1.4000000000000008</v>
      </c>
      <c r="LK47" s="39">
        <f t="shared" ca="1" si="172"/>
        <v>1.4700000000000009</v>
      </c>
      <c r="LL47" s="39">
        <f t="shared" ref="LL47:NW47" ca="1" si="173">+LL46+IF(LL$15="No",LK47,0)</f>
        <v>1.5400000000000009</v>
      </c>
      <c r="LM47" s="39">
        <f t="shared" ca="1" si="173"/>
        <v>1.610000000000001</v>
      </c>
      <c r="LN47" s="39">
        <f t="shared" ca="1" si="173"/>
        <v>1.680000000000001</v>
      </c>
      <c r="LO47" s="39">
        <f t="shared" ca="1" si="173"/>
        <v>1.7500000000000011</v>
      </c>
      <c r="LP47" s="39">
        <f t="shared" ca="1" si="173"/>
        <v>1.8200000000000012</v>
      </c>
      <c r="LQ47" s="39">
        <f t="shared" ca="1" si="173"/>
        <v>1.8900000000000012</v>
      </c>
      <c r="LR47" s="39">
        <f t="shared" ca="1" si="173"/>
        <v>1.9600000000000013</v>
      </c>
      <c r="LS47" s="39">
        <f t="shared" ca="1" si="173"/>
        <v>2.0300000000000011</v>
      </c>
      <c r="LT47" s="39">
        <f t="shared" ca="1" si="173"/>
        <v>7.0000000000000007E-2</v>
      </c>
      <c r="LU47" s="39">
        <f t="shared" ca="1" si="173"/>
        <v>0.14000000000000001</v>
      </c>
      <c r="LV47" s="39">
        <f t="shared" ca="1" si="173"/>
        <v>0.21000000000000002</v>
      </c>
      <c r="LW47" s="39">
        <f t="shared" ca="1" si="173"/>
        <v>0.28000000000000003</v>
      </c>
      <c r="LX47" s="39">
        <f t="shared" ca="1" si="173"/>
        <v>0.35000000000000003</v>
      </c>
      <c r="LY47" s="39">
        <f t="shared" ca="1" si="173"/>
        <v>0.42000000000000004</v>
      </c>
      <c r="LZ47" s="39">
        <f t="shared" ca="1" si="173"/>
        <v>0.49000000000000005</v>
      </c>
      <c r="MA47" s="39">
        <f t="shared" ca="1" si="173"/>
        <v>0.56000000000000005</v>
      </c>
      <c r="MB47" s="39">
        <f t="shared" ca="1" si="173"/>
        <v>0.63000000000000012</v>
      </c>
      <c r="MC47" s="39">
        <f t="shared" ca="1" si="173"/>
        <v>0.70000000000000018</v>
      </c>
      <c r="MD47" s="39">
        <f t="shared" ca="1" si="173"/>
        <v>0.77000000000000024</v>
      </c>
      <c r="ME47" s="39">
        <f t="shared" ca="1" si="173"/>
        <v>0.8400000000000003</v>
      </c>
      <c r="MF47" s="39">
        <f t="shared" ca="1" si="173"/>
        <v>0.91000000000000036</v>
      </c>
      <c r="MG47" s="39">
        <f t="shared" ca="1" si="173"/>
        <v>0.98000000000000043</v>
      </c>
      <c r="MH47" s="39">
        <f t="shared" ca="1" si="173"/>
        <v>1.0500000000000005</v>
      </c>
      <c r="MI47" s="39">
        <f t="shared" ca="1" si="173"/>
        <v>1.1200000000000006</v>
      </c>
      <c r="MJ47" s="39">
        <f t="shared" ca="1" si="173"/>
        <v>1.1900000000000006</v>
      </c>
      <c r="MK47" s="39">
        <f t="shared" ca="1" si="173"/>
        <v>1.2600000000000007</v>
      </c>
      <c r="ML47" s="39">
        <f t="shared" ca="1" si="173"/>
        <v>1.3300000000000007</v>
      </c>
      <c r="MM47" s="39">
        <f t="shared" ca="1" si="173"/>
        <v>1.4000000000000008</v>
      </c>
      <c r="MN47" s="39">
        <f t="shared" ca="1" si="173"/>
        <v>1.4700000000000009</v>
      </c>
      <c r="MO47" s="39">
        <f t="shared" ca="1" si="173"/>
        <v>1.5400000000000009</v>
      </c>
      <c r="MP47" s="39">
        <f t="shared" ca="1" si="173"/>
        <v>1.610000000000001</v>
      </c>
      <c r="MQ47" s="39">
        <f t="shared" ca="1" si="173"/>
        <v>1.680000000000001</v>
      </c>
      <c r="MR47" s="39">
        <f t="shared" ca="1" si="173"/>
        <v>1.7500000000000011</v>
      </c>
      <c r="MS47" s="39">
        <f t="shared" ca="1" si="173"/>
        <v>1.8200000000000012</v>
      </c>
      <c r="MT47" s="39">
        <f t="shared" ca="1" si="173"/>
        <v>1.8900000000000012</v>
      </c>
      <c r="MU47" s="39">
        <f t="shared" ca="1" si="173"/>
        <v>1.9600000000000013</v>
      </c>
      <c r="MV47" s="39">
        <f t="shared" ca="1" si="173"/>
        <v>2.0300000000000011</v>
      </c>
      <c r="MW47" s="39">
        <f t="shared" ca="1" si="173"/>
        <v>2.100000000000001</v>
      </c>
      <c r="MX47" s="39">
        <f t="shared" ca="1" si="173"/>
        <v>7.0000000000000007E-2</v>
      </c>
      <c r="MY47" s="39">
        <f t="shared" ca="1" si="173"/>
        <v>0.14000000000000001</v>
      </c>
      <c r="MZ47" s="39">
        <f t="shared" ca="1" si="173"/>
        <v>0.21000000000000002</v>
      </c>
      <c r="NA47" s="39">
        <f t="shared" ca="1" si="173"/>
        <v>0.28000000000000003</v>
      </c>
      <c r="NB47" s="39">
        <f t="shared" ca="1" si="173"/>
        <v>0.35000000000000003</v>
      </c>
      <c r="NC47" s="39">
        <f t="shared" ca="1" si="173"/>
        <v>0.42000000000000004</v>
      </c>
      <c r="ND47" s="39">
        <f t="shared" ca="1" si="173"/>
        <v>0.49000000000000005</v>
      </c>
      <c r="NE47" s="39">
        <f t="shared" ca="1" si="173"/>
        <v>0.56000000000000005</v>
      </c>
      <c r="NF47" s="39">
        <f t="shared" ca="1" si="173"/>
        <v>0.63000000000000012</v>
      </c>
      <c r="NG47" s="39">
        <f t="shared" ca="1" si="173"/>
        <v>0.70000000000000018</v>
      </c>
      <c r="NH47" s="39">
        <f t="shared" ca="1" si="173"/>
        <v>0.77000000000000024</v>
      </c>
      <c r="NI47" s="39">
        <f t="shared" ca="1" si="173"/>
        <v>0.8400000000000003</v>
      </c>
      <c r="NJ47" s="39">
        <f t="shared" ca="1" si="173"/>
        <v>0.91000000000000036</v>
      </c>
      <c r="NK47" s="39">
        <f t="shared" ca="1" si="173"/>
        <v>0.98000000000000043</v>
      </c>
      <c r="NL47" s="39">
        <f t="shared" ca="1" si="173"/>
        <v>1.0500000000000005</v>
      </c>
      <c r="NM47" s="39">
        <f t="shared" ca="1" si="173"/>
        <v>1.1200000000000006</v>
      </c>
      <c r="NN47" s="39">
        <f t="shared" ca="1" si="173"/>
        <v>1.1900000000000006</v>
      </c>
      <c r="NO47" s="39">
        <f t="shared" ca="1" si="173"/>
        <v>1.2600000000000007</v>
      </c>
      <c r="NP47" s="39">
        <f t="shared" ca="1" si="173"/>
        <v>1.3300000000000007</v>
      </c>
      <c r="NQ47" s="39">
        <f t="shared" ca="1" si="173"/>
        <v>1.4000000000000008</v>
      </c>
      <c r="NR47" s="39">
        <f t="shared" ca="1" si="173"/>
        <v>1.4800000000000009</v>
      </c>
      <c r="NS47" s="39">
        <f t="shared" ca="1" si="173"/>
        <v>1.5600000000000009</v>
      </c>
      <c r="NT47" s="39">
        <f t="shared" ca="1" si="173"/>
        <v>1.640000000000001</v>
      </c>
      <c r="NU47" s="39">
        <f t="shared" ca="1" si="173"/>
        <v>1.7200000000000011</v>
      </c>
      <c r="NV47" s="39">
        <f t="shared" ca="1" si="173"/>
        <v>1.8000000000000012</v>
      </c>
      <c r="NW47" s="39">
        <f t="shared" ca="1" si="173"/>
        <v>1.8800000000000012</v>
      </c>
      <c r="NX47" s="39">
        <f t="shared" ref="NX47:QI47" ca="1" si="174">+NX46+IF(NX$15="No",NW47,0)</f>
        <v>1.9600000000000013</v>
      </c>
      <c r="NY47" s="39">
        <f t="shared" ca="1" si="174"/>
        <v>2.0400000000000014</v>
      </c>
      <c r="NZ47" s="39">
        <f t="shared" ca="1" si="174"/>
        <v>2.1200000000000014</v>
      </c>
      <c r="OA47" s="39">
        <f t="shared" ca="1" si="174"/>
        <v>2.2000000000000015</v>
      </c>
      <c r="OB47" s="39">
        <f t="shared" ca="1" si="174"/>
        <v>0.08</v>
      </c>
      <c r="OC47" s="39">
        <f t="shared" ca="1" si="174"/>
        <v>0.16</v>
      </c>
      <c r="OD47" s="39">
        <f t="shared" ca="1" si="174"/>
        <v>0.24</v>
      </c>
      <c r="OE47" s="39">
        <f t="shared" ca="1" si="174"/>
        <v>0.32</v>
      </c>
      <c r="OF47" s="39">
        <f t="shared" ca="1" si="174"/>
        <v>0.4</v>
      </c>
      <c r="OG47" s="39">
        <f t="shared" ca="1" si="174"/>
        <v>0.48000000000000004</v>
      </c>
      <c r="OH47" s="39">
        <f t="shared" ca="1" si="174"/>
        <v>0.56000000000000005</v>
      </c>
      <c r="OI47" s="39">
        <f t="shared" ca="1" si="174"/>
        <v>0.64</v>
      </c>
      <c r="OJ47" s="39">
        <f t="shared" ca="1" si="174"/>
        <v>0.72</v>
      </c>
      <c r="OK47" s="39">
        <f t="shared" ca="1" si="174"/>
        <v>0.79999999999999993</v>
      </c>
      <c r="OL47" s="39">
        <f t="shared" ca="1" si="174"/>
        <v>0.87999999999999989</v>
      </c>
      <c r="OM47" s="39">
        <f t="shared" ca="1" si="174"/>
        <v>0.95999999999999985</v>
      </c>
      <c r="ON47" s="39">
        <f t="shared" ca="1" si="174"/>
        <v>1.0399999999999998</v>
      </c>
      <c r="OO47" s="39">
        <f t="shared" ca="1" si="174"/>
        <v>1.1199999999999999</v>
      </c>
      <c r="OP47" s="39">
        <f t="shared" ca="1" si="174"/>
        <v>1.2</v>
      </c>
      <c r="OQ47" s="39">
        <f t="shared" ca="1" si="174"/>
        <v>1.28</v>
      </c>
      <c r="OR47" s="39">
        <f t="shared" ca="1" si="174"/>
        <v>1.36</v>
      </c>
      <c r="OS47" s="39">
        <f t="shared" ca="1" si="174"/>
        <v>1.4400000000000002</v>
      </c>
      <c r="OT47" s="39">
        <f t="shared" ca="1" si="174"/>
        <v>1.5200000000000002</v>
      </c>
      <c r="OU47" s="39">
        <f t="shared" ca="1" si="174"/>
        <v>1.6000000000000003</v>
      </c>
      <c r="OV47" s="39">
        <f t="shared" ca="1" si="174"/>
        <v>1.6800000000000004</v>
      </c>
      <c r="OW47" s="39">
        <f t="shared" ca="1" si="174"/>
        <v>1.7600000000000005</v>
      </c>
      <c r="OX47" s="39">
        <f t="shared" ca="1" si="174"/>
        <v>1.8400000000000005</v>
      </c>
      <c r="OY47" s="39">
        <f t="shared" ca="1" si="174"/>
        <v>1.9200000000000006</v>
      </c>
      <c r="OZ47" s="39">
        <f t="shared" ca="1" si="174"/>
        <v>2.0000000000000004</v>
      </c>
      <c r="PA47" s="39">
        <f t="shared" ca="1" si="174"/>
        <v>2.0800000000000005</v>
      </c>
      <c r="PB47" s="39">
        <f t="shared" ca="1" si="174"/>
        <v>2.1600000000000006</v>
      </c>
      <c r="PC47" s="39">
        <f t="shared" ca="1" si="174"/>
        <v>2.2400000000000007</v>
      </c>
      <c r="PD47" s="39">
        <f t="shared" ca="1" si="174"/>
        <v>2.3200000000000007</v>
      </c>
      <c r="PE47" s="39">
        <f t="shared" ca="1" si="174"/>
        <v>2.4000000000000008</v>
      </c>
      <c r="PF47" s="39">
        <f t="shared" ca="1" si="174"/>
        <v>2.4800000000000009</v>
      </c>
      <c r="PG47" s="39">
        <f t="shared" ca="1" si="174"/>
        <v>2.5600000000000009</v>
      </c>
      <c r="PH47" s="39">
        <f t="shared" ca="1" si="174"/>
        <v>0.08</v>
      </c>
      <c r="PI47" s="39">
        <f t="shared" ca="1" si="174"/>
        <v>0.16</v>
      </c>
      <c r="PJ47" s="39">
        <f t="shared" ca="1" si="174"/>
        <v>0.24</v>
      </c>
      <c r="PK47" s="39">
        <f t="shared" ca="1" si="174"/>
        <v>0.32</v>
      </c>
      <c r="PL47" s="39">
        <f t="shared" ca="1" si="174"/>
        <v>0.4</v>
      </c>
      <c r="PM47" s="39">
        <f t="shared" ca="1" si="174"/>
        <v>0.48000000000000004</v>
      </c>
      <c r="PN47" s="39">
        <f t="shared" ca="1" si="174"/>
        <v>0.56000000000000005</v>
      </c>
      <c r="PO47" s="39">
        <f t="shared" ca="1" si="174"/>
        <v>0.64</v>
      </c>
      <c r="PP47" s="39">
        <f t="shared" ca="1" si="174"/>
        <v>0.72</v>
      </c>
      <c r="PQ47" s="39">
        <f t="shared" ca="1" si="174"/>
        <v>0.79999999999999993</v>
      </c>
      <c r="PR47" s="39">
        <f t="shared" ca="1" si="174"/>
        <v>0.87999999999999989</v>
      </c>
      <c r="PS47" s="39">
        <f t="shared" ca="1" si="174"/>
        <v>0.95999999999999985</v>
      </c>
      <c r="PT47" s="39">
        <f t="shared" ca="1" si="174"/>
        <v>1.0399999999999998</v>
      </c>
      <c r="PU47" s="39">
        <f t="shared" ca="1" si="174"/>
        <v>1.1199999999999999</v>
      </c>
      <c r="PV47" s="39">
        <f t="shared" ca="1" si="174"/>
        <v>1.2</v>
      </c>
      <c r="PW47" s="39">
        <f t="shared" ca="1" si="174"/>
        <v>1.28</v>
      </c>
      <c r="PX47" s="39">
        <f t="shared" ca="1" si="174"/>
        <v>1.36</v>
      </c>
      <c r="PY47" s="39">
        <f t="shared" ca="1" si="174"/>
        <v>1.4400000000000002</v>
      </c>
      <c r="PZ47" s="39">
        <f t="shared" ca="1" si="174"/>
        <v>1.5200000000000002</v>
      </c>
      <c r="QA47" s="39">
        <f t="shared" ca="1" si="174"/>
        <v>1.6000000000000003</v>
      </c>
      <c r="QB47" s="39">
        <f t="shared" ca="1" si="174"/>
        <v>1.6900000000000004</v>
      </c>
      <c r="QC47" s="39">
        <f t="shared" ca="1" si="174"/>
        <v>1.7800000000000005</v>
      </c>
      <c r="QD47" s="39">
        <f t="shared" ca="1" si="174"/>
        <v>1.8700000000000006</v>
      </c>
      <c r="QE47" s="39">
        <f t="shared" ca="1" si="174"/>
        <v>1.9600000000000006</v>
      </c>
      <c r="QF47" s="39">
        <f t="shared" ca="1" si="174"/>
        <v>2.0500000000000007</v>
      </c>
      <c r="QG47" s="39">
        <f t="shared" ca="1" si="174"/>
        <v>2.1400000000000006</v>
      </c>
      <c r="QH47" s="39">
        <f t="shared" ca="1" si="174"/>
        <v>2.2300000000000004</v>
      </c>
      <c r="QI47" s="39">
        <f t="shared" ca="1" si="174"/>
        <v>2.3200000000000003</v>
      </c>
      <c r="QJ47" s="39">
        <f t="shared" ref="QJ47:SU47" ca="1" si="175">+QJ46+IF(QJ$15="No",QI47,0)</f>
        <v>2.41</v>
      </c>
      <c r="QK47" s="39">
        <f t="shared" ca="1" si="175"/>
        <v>2.5</v>
      </c>
      <c r="QL47" s="39">
        <f t="shared" ca="1" si="175"/>
        <v>0.09</v>
      </c>
      <c r="QM47" s="39">
        <f t="shared" ca="1" si="175"/>
        <v>0.18</v>
      </c>
      <c r="QN47" s="39">
        <f t="shared" ca="1" si="175"/>
        <v>0.27</v>
      </c>
      <c r="QO47" s="39">
        <f t="shared" ca="1" si="175"/>
        <v>0.36</v>
      </c>
      <c r="QP47" s="39">
        <f t="shared" ca="1" si="175"/>
        <v>0.44999999999999996</v>
      </c>
      <c r="QQ47" s="39">
        <f t="shared" ca="1" si="175"/>
        <v>0.53999999999999992</v>
      </c>
      <c r="QR47" s="39">
        <f t="shared" ca="1" si="175"/>
        <v>0.62999999999999989</v>
      </c>
      <c r="QS47" s="39">
        <f t="shared" ca="1" si="175"/>
        <v>0.71999999999999986</v>
      </c>
      <c r="QT47" s="39">
        <f t="shared" ca="1" si="175"/>
        <v>0.80999999999999983</v>
      </c>
      <c r="QU47" s="39">
        <f t="shared" ca="1" si="175"/>
        <v>0.8999999999999998</v>
      </c>
      <c r="QV47" s="39">
        <f t="shared" ca="1" si="175"/>
        <v>0.98999999999999977</v>
      </c>
      <c r="QW47" s="39">
        <f t="shared" ca="1" si="175"/>
        <v>1.0799999999999998</v>
      </c>
      <c r="QX47" s="39">
        <f t="shared" ca="1" si="175"/>
        <v>1.17</v>
      </c>
      <c r="QY47" s="39">
        <f t="shared" ca="1" si="175"/>
        <v>1.26</v>
      </c>
      <c r="QZ47" s="39">
        <f t="shared" ca="1" si="175"/>
        <v>1.35</v>
      </c>
      <c r="RA47" s="39">
        <f t="shared" ca="1" si="175"/>
        <v>1.4400000000000002</v>
      </c>
      <c r="RB47" s="39">
        <f t="shared" ca="1" si="175"/>
        <v>1.5300000000000002</v>
      </c>
      <c r="RC47" s="39">
        <f t="shared" ca="1" si="175"/>
        <v>1.6200000000000003</v>
      </c>
      <c r="RD47" s="39">
        <f t="shared" ca="1" si="175"/>
        <v>1.7100000000000004</v>
      </c>
      <c r="RE47" s="39">
        <f t="shared" ca="1" si="175"/>
        <v>1.8000000000000005</v>
      </c>
      <c r="RF47" s="39">
        <f t="shared" ca="1" si="175"/>
        <v>1.8900000000000006</v>
      </c>
      <c r="RG47" s="39">
        <f t="shared" ca="1" si="175"/>
        <v>1.9800000000000006</v>
      </c>
      <c r="RH47" s="39">
        <f t="shared" ca="1" si="175"/>
        <v>2.0700000000000007</v>
      </c>
      <c r="RI47" s="39">
        <f t="shared" ca="1" si="175"/>
        <v>2.1600000000000006</v>
      </c>
      <c r="RJ47" s="39">
        <f t="shared" ca="1" si="175"/>
        <v>2.2500000000000004</v>
      </c>
      <c r="RK47" s="39">
        <f t="shared" ca="1" si="175"/>
        <v>2.3400000000000003</v>
      </c>
      <c r="RL47" s="39">
        <f t="shared" ca="1" si="175"/>
        <v>2.4300000000000002</v>
      </c>
      <c r="RM47" s="39">
        <f t="shared" ca="1" si="175"/>
        <v>2.52</v>
      </c>
      <c r="RN47" s="39">
        <f t="shared" ca="1" si="175"/>
        <v>2.61</v>
      </c>
      <c r="RO47" s="39">
        <f t="shared" ca="1" si="175"/>
        <v>0.09</v>
      </c>
      <c r="RP47" s="39">
        <f t="shared" ca="1" si="175"/>
        <v>0.18</v>
      </c>
      <c r="RQ47" s="39">
        <f t="shared" ca="1" si="175"/>
        <v>0.27</v>
      </c>
      <c r="RR47" s="39">
        <f t="shared" ca="1" si="175"/>
        <v>0.36</v>
      </c>
      <c r="RS47" s="39">
        <f t="shared" ca="1" si="175"/>
        <v>0.44999999999999996</v>
      </c>
      <c r="RT47" s="39">
        <f t="shared" ca="1" si="175"/>
        <v>0.53999999999999992</v>
      </c>
      <c r="RU47" s="39">
        <f t="shared" ca="1" si="175"/>
        <v>0.62999999999999989</v>
      </c>
      <c r="RV47" s="39">
        <f t="shared" ca="1" si="175"/>
        <v>0.71999999999999986</v>
      </c>
      <c r="RW47" s="39">
        <f t="shared" ca="1" si="175"/>
        <v>0.80999999999999983</v>
      </c>
      <c r="RX47" s="39">
        <f t="shared" ca="1" si="175"/>
        <v>0.8999999999999998</v>
      </c>
      <c r="RY47" s="39">
        <f t="shared" ca="1" si="175"/>
        <v>0.98999999999999977</v>
      </c>
      <c r="RZ47" s="39">
        <f t="shared" ca="1" si="175"/>
        <v>1.0799999999999998</v>
      </c>
      <c r="SA47" s="39">
        <f t="shared" ca="1" si="175"/>
        <v>1.17</v>
      </c>
      <c r="SB47" s="39">
        <f t="shared" ca="1" si="175"/>
        <v>1.26</v>
      </c>
      <c r="SC47" s="39">
        <f t="shared" ca="1" si="175"/>
        <v>1.35</v>
      </c>
      <c r="SD47" s="39">
        <f t="shared" ca="1" si="175"/>
        <v>1.4400000000000002</v>
      </c>
      <c r="SE47" s="39">
        <f t="shared" ca="1" si="175"/>
        <v>1.5300000000000002</v>
      </c>
      <c r="SF47" s="39">
        <f t="shared" ca="1" si="175"/>
        <v>1.6200000000000003</v>
      </c>
      <c r="SG47" s="39">
        <f t="shared" ca="1" si="175"/>
        <v>1.7100000000000004</v>
      </c>
      <c r="SH47" s="39">
        <f t="shared" ca="1" si="175"/>
        <v>1.8000000000000005</v>
      </c>
      <c r="SI47" s="39">
        <f t="shared" ca="1" si="175"/>
        <v>1.8900000000000006</v>
      </c>
      <c r="SJ47" s="39">
        <f t="shared" ca="1" si="175"/>
        <v>1.9800000000000006</v>
      </c>
      <c r="SK47" s="39">
        <f t="shared" ca="1" si="175"/>
        <v>2.0800000000000005</v>
      </c>
      <c r="SL47" s="39">
        <f t="shared" ca="1" si="175"/>
        <v>2.1800000000000006</v>
      </c>
      <c r="SM47" s="39">
        <f t="shared" ca="1" si="175"/>
        <v>2.2800000000000007</v>
      </c>
      <c r="SN47" s="39">
        <f t="shared" ca="1" si="175"/>
        <v>2.3800000000000008</v>
      </c>
      <c r="SO47" s="39">
        <f t="shared" ca="1" si="175"/>
        <v>2.4800000000000009</v>
      </c>
      <c r="SP47" s="39">
        <f t="shared" ca="1" si="175"/>
        <v>2.580000000000001</v>
      </c>
      <c r="SQ47" s="39">
        <f t="shared" ca="1" si="175"/>
        <v>2.680000000000001</v>
      </c>
      <c r="SR47" s="39">
        <f t="shared" ca="1" si="175"/>
        <v>2.7800000000000011</v>
      </c>
      <c r="SS47" s="39">
        <f t="shared" ca="1" si="175"/>
        <v>2.8800000000000012</v>
      </c>
      <c r="ST47" s="39">
        <f t="shared" ca="1" si="175"/>
        <v>2.9800000000000013</v>
      </c>
      <c r="SU47" s="39">
        <f t="shared" ca="1" si="175"/>
        <v>0.1</v>
      </c>
      <c r="SV47" s="39">
        <f t="shared" ref="SV47:VG47" ca="1" si="176">+SV46+IF(SV$15="No",SU47,0)</f>
        <v>0.2</v>
      </c>
      <c r="SW47" s="39">
        <f t="shared" ca="1" si="176"/>
        <v>0.30000000000000004</v>
      </c>
      <c r="SX47" s="39">
        <f t="shared" ca="1" si="176"/>
        <v>0.4</v>
      </c>
      <c r="SY47" s="39">
        <f t="shared" ca="1" si="176"/>
        <v>0.5</v>
      </c>
      <c r="SZ47" s="39">
        <f t="shared" ca="1" si="176"/>
        <v>0.6</v>
      </c>
      <c r="TA47" s="39">
        <f t="shared" ca="1" si="176"/>
        <v>0.7</v>
      </c>
      <c r="TB47" s="39">
        <f t="shared" ca="1" si="176"/>
        <v>0.79999999999999993</v>
      </c>
      <c r="TC47" s="39">
        <f t="shared" ca="1" si="176"/>
        <v>0.89999999999999991</v>
      </c>
      <c r="TD47" s="39">
        <f t="shared" ca="1" si="176"/>
        <v>0.99999999999999989</v>
      </c>
      <c r="TE47" s="39">
        <f t="shared" ca="1" si="176"/>
        <v>1.0999999999999999</v>
      </c>
      <c r="TF47" s="39">
        <f t="shared" ca="1" si="176"/>
        <v>1.2</v>
      </c>
      <c r="TG47" s="39">
        <f t="shared" ca="1" si="176"/>
        <v>1.3</v>
      </c>
      <c r="TH47" s="39">
        <f t="shared" ca="1" si="176"/>
        <v>1.4000000000000001</v>
      </c>
      <c r="TI47" s="39">
        <f t="shared" ca="1" si="176"/>
        <v>1.5000000000000002</v>
      </c>
      <c r="TJ47" s="39">
        <f t="shared" ca="1" si="176"/>
        <v>1.6000000000000003</v>
      </c>
      <c r="TK47" s="39">
        <f t="shared" ca="1" si="176"/>
        <v>1.7000000000000004</v>
      </c>
      <c r="TL47" s="39">
        <f t="shared" ca="1" si="176"/>
        <v>1.8000000000000005</v>
      </c>
      <c r="TM47" s="39">
        <f t="shared" ca="1" si="176"/>
        <v>1.9000000000000006</v>
      </c>
      <c r="TN47" s="39">
        <f t="shared" ca="1" si="176"/>
        <v>2.0000000000000004</v>
      </c>
      <c r="TO47" s="39">
        <f t="shared" ca="1" si="176"/>
        <v>2.1000000000000005</v>
      </c>
      <c r="TP47" s="39">
        <f t="shared" ca="1" si="176"/>
        <v>2.2000000000000006</v>
      </c>
      <c r="TQ47" s="39">
        <f t="shared" ca="1" si="176"/>
        <v>2.3000000000000007</v>
      </c>
      <c r="TR47" s="39">
        <f t="shared" ca="1" si="176"/>
        <v>2.4000000000000008</v>
      </c>
      <c r="TS47" s="39">
        <f t="shared" ca="1" si="176"/>
        <v>2.5000000000000009</v>
      </c>
      <c r="TT47" s="39">
        <f t="shared" ca="1" si="176"/>
        <v>2.600000000000001</v>
      </c>
      <c r="TU47" s="39">
        <f t="shared" ca="1" si="176"/>
        <v>2.7000000000000011</v>
      </c>
      <c r="TV47" s="39">
        <f t="shared" ca="1" si="176"/>
        <v>2.8000000000000012</v>
      </c>
      <c r="TW47" s="39">
        <f t="shared" ca="1" si="176"/>
        <v>2.9000000000000012</v>
      </c>
      <c r="TX47" s="39">
        <f t="shared" ca="1" si="176"/>
        <v>3.0000000000000013</v>
      </c>
      <c r="TY47" s="39">
        <f t="shared" ca="1" si="176"/>
        <v>0.1</v>
      </c>
      <c r="TZ47" s="39">
        <f t="shared" ca="1" si="176"/>
        <v>0.2</v>
      </c>
      <c r="UA47" s="39">
        <f t="shared" ca="1" si="176"/>
        <v>0.30000000000000004</v>
      </c>
      <c r="UB47" s="39">
        <f t="shared" ca="1" si="176"/>
        <v>0.4</v>
      </c>
      <c r="UC47" s="39">
        <f t="shared" ca="1" si="176"/>
        <v>0.5</v>
      </c>
      <c r="UD47" s="39">
        <f t="shared" ca="1" si="176"/>
        <v>0.6</v>
      </c>
      <c r="UE47" s="39">
        <f t="shared" ca="1" si="176"/>
        <v>0.7</v>
      </c>
      <c r="UF47" s="39">
        <f t="shared" ca="1" si="176"/>
        <v>0.79999999999999993</v>
      </c>
      <c r="UG47" s="39">
        <f t="shared" ca="1" si="176"/>
        <v>0.89999999999999991</v>
      </c>
      <c r="UH47" s="39">
        <f t="shared" ca="1" si="176"/>
        <v>0.99999999999999989</v>
      </c>
      <c r="UI47" s="39">
        <f t="shared" ca="1" si="176"/>
        <v>1.0999999999999999</v>
      </c>
      <c r="UJ47" s="39">
        <f t="shared" ca="1" si="176"/>
        <v>1.2</v>
      </c>
      <c r="UK47" s="39">
        <f t="shared" ca="1" si="176"/>
        <v>1.3</v>
      </c>
      <c r="UL47" s="39">
        <f t="shared" ca="1" si="176"/>
        <v>1.4000000000000001</v>
      </c>
      <c r="UM47" s="39">
        <f t="shared" ca="1" si="176"/>
        <v>1.5000000000000002</v>
      </c>
      <c r="UN47" s="39">
        <f t="shared" ca="1" si="176"/>
        <v>1.6000000000000003</v>
      </c>
      <c r="UO47" s="39">
        <f t="shared" ca="1" si="176"/>
        <v>1.7000000000000004</v>
      </c>
      <c r="UP47" s="39">
        <f t="shared" ca="1" si="176"/>
        <v>1.8000000000000005</v>
      </c>
      <c r="UQ47" s="39">
        <f t="shared" ca="1" si="176"/>
        <v>1.9000000000000006</v>
      </c>
      <c r="UR47" s="39">
        <f t="shared" ca="1" si="176"/>
        <v>2.0000000000000004</v>
      </c>
      <c r="US47" s="39">
        <f t="shared" ca="1" si="176"/>
        <v>2.1000000000000005</v>
      </c>
      <c r="UT47" s="39">
        <f t="shared" ca="1" si="176"/>
        <v>2.2100000000000004</v>
      </c>
      <c r="UU47" s="39">
        <f t="shared" ca="1" si="176"/>
        <v>2.3200000000000003</v>
      </c>
      <c r="UV47" s="39">
        <f t="shared" ca="1" si="176"/>
        <v>2.4300000000000002</v>
      </c>
      <c r="UW47" s="39">
        <f t="shared" ca="1" si="176"/>
        <v>2.54</v>
      </c>
      <c r="UX47" s="39">
        <f t="shared" ca="1" si="176"/>
        <v>2.65</v>
      </c>
      <c r="UY47" s="39">
        <f t="shared" ca="1" si="176"/>
        <v>2.76</v>
      </c>
      <c r="UZ47" s="39">
        <f t="shared" ca="1" si="176"/>
        <v>2.8699999999999997</v>
      </c>
      <c r="VA47" s="39">
        <f t="shared" ca="1" si="176"/>
        <v>2.9799999999999995</v>
      </c>
      <c r="VB47" s="39">
        <f t="shared" ca="1" si="176"/>
        <v>3.0899999999999994</v>
      </c>
      <c r="VC47" s="39">
        <f t="shared" ca="1" si="176"/>
        <v>3.1999999999999993</v>
      </c>
      <c r="VD47" s="39">
        <f t="shared" ca="1" si="176"/>
        <v>3.3099999999999992</v>
      </c>
      <c r="VE47" s="39">
        <f t="shared" ca="1" si="176"/>
        <v>0.11</v>
      </c>
      <c r="VF47" s="39">
        <f t="shared" ca="1" si="176"/>
        <v>0.22</v>
      </c>
      <c r="VG47" s="39">
        <f t="shared" ca="1" si="176"/>
        <v>0.33</v>
      </c>
      <c r="VH47" s="39">
        <f t="shared" ref="VH47:XS47" ca="1" si="177">+VH46+IF(VH$15="No",VG47,0)</f>
        <v>0.44</v>
      </c>
      <c r="VI47" s="39">
        <f t="shared" ca="1" si="177"/>
        <v>0.55000000000000004</v>
      </c>
      <c r="VJ47" s="39">
        <f t="shared" ca="1" si="177"/>
        <v>0.66</v>
      </c>
      <c r="VK47" s="39">
        <f t="shared" ca="1" si="177"/>
        <v>0.77</v>
      </c>
      <c r="VL47" s="39">
        <f t="shared" ca="1" si="177"/>
        <v>0.88</v>
      </c>
      <c r="VM47" s="39">
        <f t="shared" ca="1" si="177"/>
        <v>0.99</v>
      </c>
      <c r="VN47" s="39">
        <f t="shared" ca="1" si="177"/>
        <v>1.1000000000000001</v>
      </c>
      <c r="VO47" s="39">
        <f t="shared" ca="1" si="177"/>
        <v>1.2100000000000002</v>
      </c>
      <c r="VP47" s="39">
        <f t="shared" ca="1" si="177"/>
        <v>1.3200000000000003</v>
      </c>
      <c r="VQ47" s="39">
        <f t="shared" ca="1" si="177"/>
        <v>1.4300000000000004</v>
      </c>
      <c r="VR47" s="39">
        <f t="shared" ca="1" si="177"/>
        <v>1.5400000000000005</v>
      </c>
      <c r="VS47" s="39">
        <f t="shared" ca="1" si="177"/>
        <v>1.6500000000000006</v>
      </c>
      <c r="VT47" s="39">
        <f t="shared" ca="1" si="177"/>
        <v>1.7600000000000007</v>
      </c>
      <c r="VU47" s="39">
        <f t="shared" ca="1" si="177"/>
        <v>1.8700000000000008</v>
      </c>
      <c r="VV47" s="39">
        <f t="shared" ca="1" si="177"/>
        <v>1.9800000000000009</v>
      </c>
      <c r="VW47" s="39">
        <f t="shared" ca="1" si="177"/>
        <v>2.0900000000000007</v>
      </c>
      <c r="VX47" s="39">
        <f t="shared" ca="1" si="177"/>
        <v>2.2000000000000006</v>
      </c>
      <c r="VY47" s="39">
        <f t="shared" ca="1" si="177"/>
        <v>2.3100000000000005</v>
      </c>
      <c r="VZ47" s="39">
        <f t="shared" ca="1" si="177"/>
        <v>2.4200000000000004</v>
      </c>
      <c r="WA47" s="39">
        <f t="shared" ca="1" si="177"/>
        <v>2.5300000000000002</v>
      </c>
      <c r="WB47" s="39">
        <f t="shared" ca="1" si="177"/>
        <v>2.64</v>
      </c>
      <c r="WC47" s="39">
        <f t="shared" ca="1" si="177"/>
        <v>2.75</v>
      </c>
      <c r="WD47" s="39">
        <f t="shared" ca="1" si="177"/>
        <v>0.12</v>
      </c>
      <c r="WE47" s="39">
        <f t="shared" ca="1" si="177"/>
        <v>0.24</v>
      </c>
      <c r="WF47" s="39">
        <f t="shared" ca="1" si="177"/>
        <v>0.36</v>
      </c>
      <c r="WG47" s="39">
        <f t="shared" ca="1" si="177"/>
        <v>0.48</v>
      </c>
      <c r="WH47" s="39">
        <f t="shared" ca="1" si="177"/>
        <v>0.6</v>
      </c>
      <c r="WI47" s="39">
        <f t="shared" ca="1" si="177"/>
        <v>0.72</v>
      </c>
      <c r="WJ47" s="39">
        <f t="shared" ca="1" si="177"/>
        <v>0.84</v>
      </c>
      <c r="WK47" s="39">
        <f t="shared" ca="1" si="177"/>
        <v>0.96</v>
      </c>
      <c r="WL47" s="39">
        <f t="shared" ca="1" si="177"/>
        <v>1.08</v>
      </c>
      <c r="WM47" s="39">
        <f t="shared" ca="1" si="177"/>
        <v>1.2000000000000002</v>
      </c>
      <c r="WN47" s="39">
        <f t="shared" ca="1" si="177"/>
        <v>1.3200000000000003</v>
      </c>
      <c r="WO47" s="39">
        <f t="shared" ca="1" si="177"/>
        <v>1.4400000000000004</v>
      </c>
      <c r="WP47" s="39">
        <f t="shared" ca="1" si="177"/>
        <v>1.5600000000000005</v>
      </c>
      <c r="WQ47" s="39">
        <f t="shared" ca="1" si="177"/>
        <v>1.6800000000000006</v>
      </c>
      <c r="WR47" s="39">
        <f t="shared" ca="1" si="177"/>
        <v>1.8000000000000007</v>
      </c>
      <c r="WS47" s="39">
        <f t="shared" ca="1" si="177"/>
        <v>1.9200000000000008</v>
      </c>
      <c r="WT47" s="39">
        <f t="shared" ca="1" si="177"/>
        <v>2.0400000000000009</v>
      </c>
      <c r="WU47" s="39">
        <f t="shared" ca="1" si="177"/>
        <v>2.160000000000001</v>
      </c>
      <c r="WV47" s="39">
        <f t="shared" ca="1" si="177"/>
        <v>2.2800000000000011</v>
      </c>
      <c r="WW47" s="39">
        <f t="shared" ca="1" si="177"/>
        <v>2.4000000000000012</v>
      </c>
      <c r="WX47" s="39">
        <f t="shared" ca="1" si="177"/>
        <v>2.5200000000000014</v>
      </c>
      <c r="WY47" s="39">
        <f t="shared" ca="1" si="177"/>
        <v>2.6400000000000015</v>
      </c>
      <c r="WZ47" s="39">
        <f t="shared" ca="1" si="177"/>
        <v>2.7600000000000016</v>
      </c>
      <c r="XA47" s="39">
        <f t="shared" ca="1" si="177"/>
        <v>2.8800000000000017</v>
      </c>
      <c r="XB47" s="39">
        <f t="shared" ca="1" si="177"/>
        <v>3.0000000000000018</v>
      </c>
      <c r="XC47" s="39">
        <f t="shared" ca="1" si="177"/>
        <v>3.1200000000000019</v>
      </c>
      <c r="XD47" s="39">
        <f t="shared" ca="1" si="177"/>
        <v>3.240000000000002</v>
      </c>
      <c r="XE47" s="39">
        <f t="shared" ca="1" si="177"/>
        <v>3.3600000000000021</v>
      </c>
      <c r="XF47" s="39">
        <f t="shared" ca="1" si="177"/>
        <v>3.4800000000000022</v>
      </c>
      <c r="XG47" s="39">
        <f t="shared" ca="1" si="177"/>
        <v>3.6000000000000023</v>
      </c>
      <c r="XH47" s="39">
        <f t="shared" ca="1" si="177"/>
        <v>3.7200000000000024</v>
      </c>
      <c r="XI47" s="39">
        <f t="shared" ca="1" si="177"/>
        <v>3.8400000000000025</v>
      </c>
      <c r="XJ47" s="39">
        <f t="shared" ca="1" si="177"/>
        <v>3.9600000000000026</v>
      </c>
      <c r="XK47" s="39">
        <f t="shared" ca="1" si="177"/>
        <v>4.0800000000000027</v>
      </c>
      <c r="XL47" s="39">
        <f t="shared" ca="1" si="177"/>
        <v>4.2000000000000028</v>
      </c>
      <c r="XM47" s="39">
        <f t="shared" ca="1" si="177"/>
        <v>0.12</v>
      </c>
      <c r="XN47" s="39">
        <f t="shared" ca="1" si="177"/>
        <v>0.24</v>
      </c>
      <c r="XO47" s="39">
        <f t="shared" ca="1" si="177"/>
        <v>0.36</v>
      </c>
      <c r="XP47" s="39">
        <f t="shared" ca="1" si="177"/>
        <v>0.48</v>
      </c>
      <c r="XQ47" s="39">
        <f t="shared" ca="1" si="177"/>
        <v>0.6</v>
      </c>
      <c r="XR47" s="39">
        <f t="shared" ca="1" si="177"/>
        <v>0.72</v>
      </c>
      <c r="XS47" s="39">
        <f t="shared" ca="1" si="177"/>
        <v>0.84</v>
      </c>
      <c r="XT47" s="39">
        <f t="shared" ref="XT47:AAE47" ca="1" si="178">+XT46+IF(XT$15="No",XS47,0)</f>
        <v>0.96</v>
      </c>
      <c r="XU47" s="39">
        <f t="shared" ca="1" si="178"/>
        <v>1.08</v>
      </c>
      <c r="XV47" s="39">
        <f t="shared" ca="1" si="178"/>
        <v>1.2000000000000002</v>
      </c>
      <c r="XW47" s="39">
        <f t="shared" ca="1" si="178"/>
        <v>1.3200000000000003</v>
      </c>
      <c r="XX47" s="39">
        <f t="shared" ca="1" si="178"/>
        <v>1.4400000000000004</v>
      </c>
      <c r="XY47" s="39">
        <f t="shared" ca="1" si="178"/>
        <v>1.5600000000000005</v>
      </c>
      <c r="XZ47" s="39">
        <f t="shared" ca="1" si="178"/>
        <v>1.6800000000000006</v>
      </c>
      <c r="YA47" s="39">
        <f t="shared" ca="1" si="178"/>
        <v>1.8000000000000007</v>
      </c>
      <c r="YB47" s="39">
        <f t="shared" ca="1" si="178"/>
        <v>1.9200000000000008</v>
      </c>
      <c r="YC47" s="39">
        <f t="shared" ca="1" si="178"/>
        <v>2.0400000000000009</v>
      </c>
      <c r="YD47" s="39">
        <f t="shared" ca="1" si="178"/>
        <v>2.160000000000001</v>
      </c>
      <c r="YE47" s="39">
        <f t="shared" ca="1" si="178"/>
        <v>2.2800000000000011</v>
      </c>
      <c r="YF47" s="39">
        <f t="shared" ca="1" si="178"/>
        <v>2.4000000000000012</v>
      </c>
      <c r="YG47" s="39">
        <f t="shared" ca="1" si="178"/>
        <v>2.5300000000000011</v>
      </c>
      <c r="YH47" s="39">
        <f t="shared" ca="1" si="178"/>
        <v>2.660000000000001</v>
      </c>
      <c r="YI47" s="39">
        <f t="shared" ca="1" si="178"/>
        <v>2.7900000000000009</v>
      </c>
      <c r="YJ47" s="39">
        <f t="shared" ca="1" si="178"/>
        <v>2.9200000000000008</v>
      </c>
      <c r="YK47" s="39">
        <f t="shared" ca="1" si="178"/>
        <v>3.0500000000000007</v>
      </c>
      <c r="YL47" s="39">
        <f t="shared" ca="1" si="178"/>
        <v>3.1800000000000006</v>
      </c>
      <c r="YM47" s="39">
        <f t="shared" ca="1" si="178"/>
        <v>3.3100000000000005</v>
      </c>
      <c r="YN47" s="39">
        <f t="shared" ca="1" si="178"/>
        <v>3.4400000000000004</v>
      </c>
      <c r="YO47" s="39">
        <f t="shared" ca="1" si="178"/>
        <v>0.13</v>
      </c>
      <c r="YP47" s="39">
        <f t="shared" ca="1" si="178"/>
        <v>0.26</v>
      </c>
      <c r="YQ47" s="39">
        <f t="shared" ca="1" si="178"/>
        <v>0.39</v>
      </c>
      <c r="YR47" s="39">
        <f t="shared" ca="1" si="178"/>
        <v>0.52</v>
      </c>
      <c r="YS47" s="39">
        <f t="shared" ca="1" si="178"/>
        <v>0.65</v>
      </c>
      <c r="YT47" s="39">
        <f t="shared" ca="1" si="178"/>
        <v>0.78</v>
      </c>
      <c r="YU47" s="39">
        <f t="shared" ca="1" si="178"/>
        <v>0.91</v>
      </c>
      <c r="YV47" s="39">
        <f t="shared" ca="1" si="178"/>
        <v>1.04</v>
      </c>
      <c r="YW47" s="39">
        <f t="shared" ca="1" si="178"/>
        <v>1.17</v>
      </c>
      <c r="YX47" s="39">
        <f t="shared" ca="1" si="178"/>
        <v>1.2999999999999998</v>
      </c>
      <c r="YY47" s="39">
        <f t="shared" ca="1" si="178"/>
        <v>1.4299999999999997</v>
      </c>
      <c r="YZ47" s="39">
        <f t="shared" ca="1" si="178"/>
        <v>1.5599999999999996</v>
      </c>
      <c r="ZA47" s="39">
        <f t="shared" ca="1" si="178"/>
        <v>1.6899999999999995</v>
      </c>
      <c r="ZB47" s="39">
        <f t="shared" ca="1" si="178"/>
        <v>1.8199999999999994</v>
      </c>
      <c r="ZC47" s="39">
        <f t="shared" ca="1" si="178"/>
        <v>1.9499999999999993</v>
      </c>
      <c r="ZD47" s="39">
        <f t="shared" ca="1" si="178"/>
        <v>2.0799999999999992</v>
      </c>
      <c r="ZE47" s="39">
        <f t="shared" ca="1" si="178"/>
        <v>2.2099999999999991</v>
      </c>
      <c r="ZF47" s="39">
        <f t="shared" ca="1" si="178"/>
        <v>2.339999999999999</v>
      </c>
      <c r="ZG47" s="39">
        <f t="shared" ca="1" si="178"/>
        <v>2.4699999999999989</v>
      </c>
      <c r="ZH47" s="39">
        <f t="shared" ca="1" si="178"/>
        <v>2.5999999999999988</v>
      </c>
      <c r="ZI47" s="39">
        <f t="shared" ca="1" si="178"/>
        <v>2.7299999999999986</v>
      </c>
      <c r="ZJ47" s="39">
        <f t="shared" ca="1" si="178"/>
        <v>2.8599999999999985</v>
      </c>
      <c r="ZK47" s="39">
        <f t="shared" ca="1" si="178"/>
        <v>2.9899999999999984</v>
      </c>
      <c r="ZL47" s="39">
        <f t="shared" ca="1" si="178"/>
        <v>3.1199999999999983</v>
      </c>
      <c r="ZM47" s="39">
        <f t="shared" ca="1" si="178"/>
        <v>3.2499999999999982</v>
      </c>
      <c r="ZN47" s="39">
        <f t="shared" ca="1" si="178"/>
        <v>3.3799999999999981</v>
      </c>
      <c r="ZO47" s="39">
        <f t="shared" ca="1" si="178"/>
        <v>3.509999999999998</v>
      </c>
      <c r="ZP47" s="39">
        <f t="shared" ca="1" si="178"/>
        <v>3.6399999999999979</v>
      </c>
      <c r="ZQ47" s="39">
        <f t="shared" ca="1" si="178"/>
        <v>3.7699999999999978</v>
      </c>
      <c r="ZR47" s="39">
        <f t="shared" ca="1" si="178"/>
        <v>3.8999999999999977</v>
      </c>
      <c r="ZS47" s="39">
        <f t="shared" ca="1" si="178"/>
        <v>4.0299999999999976</v>
      </c>
      <c r="ZT47" s="39">
        <f t="shared" ca="1" si="178"/>
        <v>4.1599999999999975</v>
      </c>
      <c r="ZU47" s="39">
        <f t="shared" ca="1" si="178"/>
        <v>4.2899999999999974</v>
      </c>
      <c r="ZV47" s="39">
        <f t="shared" ca="1" si="178"/>
        <v>0.13</v>
      </c>
      <c r="ZW47" s="39">
        <f t="shared" ca="1" si="178"/>
        <v>0.26</v>
      </c>
      <c r="ZX47" s="39">
        <f t="shared" ca="1" si="178"/>
        <v>0.39</v>
      </c>
      <c r="ZY47" s="39">
        <f t="shared" ca="1" si="178"/>
        <v>0.52</v>
      </c>
      <c r="ZZ47" s="39">
        <f t="shared" ca="1" si="178"/>
        <v>0.65</v>
      </c>
      <c r="AAA47" s="39">
        <f t="shared" ca="1" si="178"/>
        <v>0.78</v>
      </c>
      <c r="AAB47" s="39">
        <f t="shared" ca="1" si="178"/>
        <v>0.91</v>
      </c>
      <c r="AAC47" s="39">
        <f t="shared" ca="1" si="178"/>
        <v>1.04</v>
      </c>
      <c r="AAD47" s="39">
        <f t="shared" ca="1" si="178"/>
        <v>1.17</v>
      </c>
      <c r="AAE47" s="39">
        <f t="shared" ca="1" si="178"/>
        <v>1.2999999999999998</v>
      </c>
      <c r="AAF47" s="39">
        <f t="shared" ref="AAF47:AAU47" ca="1" si="179">+AAF46+IF(AAF$15="No",AAE47,0)</f>
        <v>1.4299999999999997</v>
      </c>
      <c r="AAG47" s="39">
        <f t="shared" ca="1" si="179"/>
        <v>1.5599999999999996</v>
      </c>
      <c r="AAH47" s="39">
        <f t="shared" ca="1" si="179"/>
        <v>1.6899999999999995</v>
      </c>
      <c r="AAI47" s="39">
        <f t="shared" ca="1" si="179"/>
        <v>1.8199999999999994</v>
      </c>
      <c r="AAJ47" s="39">
        <f t="shared" ca="1" si="179"/>
        <v>1.9499999999999993</v>
      </c>
      <c r="AAK47" s="39">
        <f t="shared" ca="1" si="179"/>
        <v>2.0799999999999992</v>
      </c>
      <c r="AAL47" s="39">
        <f t="shared" ca="1" si="179"/>
        <v>2.2099999999999991</v>
      </c>
      <c r="AAM47" s="39">
        <f t="shared" ca="1" si="179"/>
        <v>2.339999999999999</v>
      </c>
      <c r="AAN47" s="39">
        <f t="shared" ca="1" si="179"/>
        <v>2.4699999999999989</v>
      </c>
      <c r="AAO47" s="39">
        <f t="shared" ca="1" si="179"/>
        <v>2.5999999999999988</v>
      </c>
      <c r="AAP47" s="39">
        <f t="shared" ca="1" si="179"/>
        <v>2.7399999999999989</v>
      </c>
      <c r="AAQ47" s="39">
        <f t="shared" ca="1" si="179"/>
        <v>2.879999999999999</v>
      </c>
      <c r="AAR47" s="39">
        <f t="shared" ca="1" si="179"/>
        <v>3.0199999999999991</v>
      </c>
      <c r="AAS47" s="39">
        <f t="shared" ca="1" si="179"/>
        <v>3.1599999999999993</v>
      </c>
      <c r="AAT47" s="39">
        <f t="shared" ca="1" si="179"/>
        <v>3.2999999999999994</v>
      </c>
      <c r="AAU47" s="39">
        <f t="shared" ca="1" si="179"/>
        <v>3.4399999999999995</v>
      </c>
    </row>
    <row r="48" spans="2:723" s="18" customFormat="1">
      <c r="B48" s="33" t="s">
        <v>30</v>
      </c>
      <c r="C48" s="39">
        <f ca="1">+C46</f>
        <v>0.01</v>
      </c>
      <c r="D48" s="39">
        <f t="shared" ref="D48:BO48" ca="1" si="180">+C48+D46</f>
        <v>0.02</v>
      </c>
      <c r="E48" s="39">
        <f t="shared" ca="1" si="180"/>
        <v>0.03</v>
      </c>
      <c r="F48" s="39">
        <f t="shared" ca="1" si="180"/>
        <v>0.04</v>
      </c>
      <c r="G48" s="39">
        <f t="shared" ca="1" si="180"/>
        <v>0.05</v>
      </c>
      <c r="H48" s="39">
        <f t="shared" ca="1" si="180"/>
        <v>6.0000000000000005E-2</v>
      </c>
      <c r="I48" s="39">
        <f t="shared" ca="1" si="180"/>
        <v>7.0000000000000007E-2</v>
      </c>
      <c r="J48" s="39">
        <f t="shared" ca="1" si="180"/>
        <v>0.08</v>
      </c>
      <c r="K48" s="39">
        <f t="shared" ca="1" si="180"/>
        <v>0.09</v>
      </c>
      <c r="L48" s="39">
        <f t="shared" ca="1" si="180"/>
        <v>9.9999999999999992E-2</v>
      </c>
      <c r="M48" s="39">
        <f t="shared" ca="1" si="180"/>
        <v>0.10999999999999999</v>
      </c>
      <c r="N48" s="39">
        <f t="shared" ca="1" si="180"/>
        <v>0.11999999999999998</v>
      </c>
      <c r="O48" s="39">
        <f t="shared" ca="1" si="180"/>
        <v>0.12999999999999998</v>
      </c>
      <c r="P48" s="39">
        <f t="shared" ca="1" si="180"/>
        <v>0.13999999999999999</v>
      </c>
      <c r="Q48" s="39">
        <f t="shared" ca="1" si="180"/>
        <v>0.15999999999999998</v>
      </c>
      <c r="R48" s="39">
        <f t="shared" ca="1" si="180"/>
        <v>0.17999999999999997</v>
      </c>
      <c r="S48" s="39">
        <f t="shared" ca="1" si="180"/>
        <v>0.19999999999999996</v>
      </c>
      <c r="T48" s="39">
        <f t="shared" ca="1" si="180"/>
        <v>0.21999999999999995</v>
      </c>
      <c r="U48" s="39">
        <f t="shared" ca="1" si="180"/>
        <v>0.23999999999999994</v>
      </c>
      <c r="V48" s="39">
        <f t="shared" ca="1" si="180"/>
        <v>0.25999999999999995</v>
      </c>
      <c r="W48" s="39">
        <f t="shared" ca="1" si="180"/>
        <v>0.27999999999999997</v>
      </c>
      <c r="X48" s="39">
        <f t="shared" ca="1" si="180"/>
        <v>0.3</v>
      </c>
      <c r="Y48" s="39">
        <f t="shared" ca="1" si="180"/>
        <v>0.32</v>
      </c>
      <c r="Z48" s="39">
        <f t="shared" ca="1" si="180"/>
        <v>0.34</v>
      </c>
      <c r="AA48" s="39">
        <f t="shared" ca="1" si="180"/>
        <v>0.36000000000000004</v>
      </c>
      <c r="AB48" s="39">
        <f t="shared" ca="1" si="180"/>
        <v>0.38000000000000006</v>
      </c>
      <c r="AC48" s="39">
        <f t="shared" ca="1" si="180"/>
        <v>0.40000000000000008</v>
      </c>
      <c r="AD48" s="39">
        <f t="shared" ca="1" si="180"/>
        <v>0.4200000000000001</v>
      </c>
      <c r="AE48" s="39">
        <f t="shared" ca="1" si="180"/>
        <v>0.44000000000000011</v>
      </c>
      <c r="AF48" s="39">
        <f t="shared" ca="1" si="180"/>
        <v>0.46000000000000013</v>
      </c>
      <c r="AG48" s="39">
        <f t="shared" ca="1" si="180"/>
        <v>0.48000000000000015</v>
      </c>
      <c r="AH48" s="39">
        <f t="shared" ca="1" si="180"/>
        <v>0.50000000000000011</v>
      </c>
      <c r="AI48" s="39">
        <f t="shared" ca="1" si="180"/>
        <v>0.52000000000000013</v>
      </c>
      <c r="AJ48" s="39">
        <f t="shared" ca="1" si="180"/>
        <v>0.54000000000000015</v>
      </c>
      <c r="AK48" s="39">
        <f t="shared" ca="1" si="180"/>
        <v>0.56000000000000016</v>
      </c>
      <c r="AL48" s="39">
        <f t="shared" ca="1" si="180"/>
        <v>0.58000000000000018</v>
      </c>
      <c r="AM48" s="39">
        <f t="shared" ca="1" si="180"/>
        <v>0.6000000000000002</v>
      </c>
      <c r="AN48" s="39">
        <f t="shared" ca="1" si="180"/>
        <v>0.62000000000000022</v>
      </c>
      <c r="AO48" s="39">
        <f t="shared" ca="1" si="180"/>
        <v>0.64000000000000024</v>
      </c>
      <c r="AP48" s="39">
        <f t="shared" ca="1" si="180"/>
        <v>0.66000000000000025</v>
      </c>
      <c r="AQ48" s="39">
        <f t="shared" ca="1" si="180"/>
        <v>0.68000000000000027</v>
      </c>
      <c r="AR48" s="39">
        <f t="shared" ca="1" si="180"/>
        <v>0.70000000000000029</v>
      </c>
      <c r="AS48" s="39">
        <f t="shared" ca="1" si="180"/>
        <v>0.72000000000000031</v>
      </c>
      <c r="AT48" s="39">
        <f t="shared" ca="1" si="180"/>
        <v>0.74000000000000032</v>
      </c>
      <c r="AU48" s="39">
        <f t="shared" ca="1" si="180"/>
        <v>0.76000000000000034</v>
      </c>
      <c r="AV48" s="39">
        <f t="shared" ca="1" si="180"/>
        <v>0.78000000000000036</v>
      </c>
      <c r="AW48" s="39">
        <f t="shared" ca="1" si="180"/>
        <v>0.80000000000000038</v>
      </c>
      <c r="AX48" s="39">
        <f t="shared" ca="1" si="180"/>
        <v>0.8200000000000004</v>
      </c>
      <c r="AY48" s="39">
        <f t="shared" ca="1" si="180"/>
        <v>0.84000000000000041</v>
      </c>
      <c r="AZ48" s="39">
        <f t="shared" ca="1" si="180"/>
        <v>0.86000000000000043</v>
      </c>
      <c r="BA48" s="39">
        <f t="shared" ca="1" si="180"/>
        <v>0.88000000000000045</v>
      </c>
      <c r="BB48" s="39">
        <f t="shared" ca="1" si="180"/>
        <v>0.90000000000000047</v>
      </c>
      <c r="BC48" s="39">
        <f t="shared" ca="1" si="180"/>
        <v>0.92000000000000048</v>
      </c>
      <c r="BD48" s="39">
        <f t="shared" ca="1" si="180"/>
        <v>0.9400000000000005</v>
      </c>
      <c r="BE48" s="39">
        <f t="shared" ca="1" si="180"/>
        <v>0.96000000000000052</v>
      </c>
      <c r="BF48" s="39">
        <f t="shared" ca="1" si="180"/>
        <v>0.98000000000000054</v>
      </c>
      <c r="BG48" s="39">
        <f t="shared" ca="1" si="180"/>
        <v>1.0000000000000004</v>
      </c>
      <c r="BH48" s="39">
        <f t="shared" ca="1" si="180"/>
        <v>1.0200000000000005</v>
      </c>
      <c r="BI48" s="39">
        <f t="shared" ca="1" si="180"/>
        <v>1.0400000000000005</v>
      </c>
      <c r="BJ48" s="39">
        <f t="shared" ca="1" si="180"/>
        <v>1.0600000000000005</v>
      </c>
      <c r="BK48" s="39">
        <f t="shared" ca="1" si="180"/>
        <v>1.0800000000000005</v>
      </c>
      <c r="BL48" s="39">
        <f t="shared" ca="1" si="180"/>
        <v>1.1000000000000005</v>
      </c>
      <c r="BM48" s="39">
        <f t="shared" ca="1" si="180"/>
        <v>1.1200000000000006</v>
      </c>
      <c r="BN48" s="39">
        <f t="shared" ca="1" si="180"/>
        <v>1.1400000000000006</v>
      </c>
      <c r="BO48" s="39">
        <f t="shared" ca="1" si="180"/>
        <v>1.1600000000000006</v>
      </c>
      <c r="BP48" s="39">
        <f t="shared" ref="BP48:EA48" ca="1" si="181">+BO48+BP46</f>
        <v>1.1800000000000006</v>
      </c>
      <c r="BQ48" s="39">
        <f t="shared" ca="1" si="181"/>
        <v>1.2000000000000006</v>
      </c>
      <c r="BR48" s="39">
        <f t="shared" ca="1" si="181"/>
        <v>1.2200000000000006</v>
      </c>
      <c r="BS48" s="39">
        <f t="shared" ca="1" si="181"/>
        <v>1.2400000000000007</v>
      </c>
      <c r="BT48" s="39">
        <f t="shared" ca="1" si="181"/>
        <v>1.2600000000000007</v>
      </c>
      <c r="BU48" s="39">
        <f t="shared" ca="1" si="181"/>
        <v>1.2800000000000007</v>
      </c>
      <c r="BV48" s="39">
        <f t="shared" ca="1" si="181"/>
        <v>1.3000000000000007</v>
      </c>
      <c r="BW48" s="39">
        <f t="shared" ca="1" si="181"/>
        <v>1.3200000000000007</v>
      </c>
      <c r="BX48" s="39">
        <f t="shared" ca="1" si="181"/>
        <v>1.3400000000000007</v>
      </c>
      <c r="BY48" s="39">
        <f t="shared" ca="1" si="181"/>
        <v>1.3600000000000008</v>
      </c>
      <c r="BZ48" s="39">
        <f t="shared" ca="1" si="181"/>
        <v>1.3800000000000008</v>
      </c>
      <c r="CA48" s="39">
        <f t="shared" ca="1" si="181"/>
        <v>1.4100000000000008</v>
      </c>
      <c r="CB48" s="39">
        <f t="shared" ca="1" si="181"/>
        <v>1.4400000000000008</v>
      </c>
      <c r="CC48" s="39">
        <f t="shared" ca="1" si="181"/>
        <v>1.4700000000000009</v>
      </c>
      <c r="CD48" s="39">
        <f t="shared" ca="1" si="181"/>
        <v>1.5000000000000009</v>
      </c>
      <c r="CE48" s="39">
        <f t="shared" ca="1" si="181"/>
        <v>1.5300000000000009</v>
      </c>
      <c r="CF48" s="39">
        <f t="shared" ca="1" si="181"/>
        <v>1.5600000000000009</v>
      </c>
      <c r="CG48" s="39">
        <f t="shared" ca="1" si="181"/>
        <v>1.590000000000001</v>
      </c>
      <c r="CH48" s="39">
        <f t="shared" ca="1" si="181"/>
        <v>1.620000000000001</v>
      </c>
      <c r="CI48" s="39">
        <f t="shared" ca="1" si="181"/>
        <v>1.650000000000001</v>
      </c>
      <c r="CJ48" s="39">
        <f t="shared" ca="1" si="181"/>
        <v>1.680000000000001</v>
      </c>
      <c r="CK48" s="39">
        <f t="shared" ca="1" si="181"/>
        <v>1.7100000000000011</v>
      </c>
      <c r="CL48" s="39">
        <f t="shared" ca="1" si="181"/>
        <v>1.7400000000000011</v>
      </c>
      <c r="CM48" s="39">
        <f t="shared" ca="1" si="181"/>
        <v>1.7700000000000011</v>
      </c>
      <c r="CN48" s="39">
        <f t="shared" ca="1" si="181"/>
        <v>1.8000000000000012</v>
      </c>
      <c r="CO48" s="39">
        <f t="shared" ca="1" si="181"/>
        <v>1.8300000000000012</v>
      </c>
      <c r="CP48" s="39">
        <f t="shared" ca="1" si="181"/>
        <v>1.8600000000000012</v>
      </c>
      <c r="CQ48" s="39">
        <f t="shared" ca="1" si="181"/>
        <v>1.8900000000000012</v>
      </c>
      <c r="CR48" s="39">
        <f t="shared" ca="1" si="181"/>
        <v>1.9200000000000013</v>
      </c>
      <c r="CS48" s="39">
        <f t="shared" ca="1" si="181"/>
        <v>1.9500000000000013</v>
      </c>
      <c r="CT48" s="39">
        <f t="shared" ca="1" si="181"/>
        <v>1.9800000000000013</v>
      </c>
      <c r="CU48" s="39">
        <f t="shared" ca="1" si="181"/>
        <v>2.0100000000000011</v>
      </c>
      <c r="CV48" s="39">
        <f t="shared" ca="1" si="181"/>
        <v>2.0400000000000009</v>
      </c>
      <c r="CW48" s="39">
        <f t="shared" ca="1" si="181"/>
        <v>2.0700000000000007</v>
      </c>
      <c r="CX48" s="39">
        <f t="shared" ca="1" si="181"/>
        <v>2.1000000000000005</v>
      </c>
      <c r="CY48" s="39">
        <f t="shared" ca="1" si="181"/>
        <v>2.1300000000000003</v>
      </c>
      <c r="CZ48" s="39">
        <f t="shared" ca="1" si="181"/>
        <v>2.16</v>
      </c>
      <c r="DA48" s="39">
        <f t="shared" ca="1" si="181"/>
        <v>2.19</v>
      </c>
      <c r="DB48" s="39">
        <f t="shared" ca="1" si="181"/>
        <v>2.2199999999999998</v>
      </c>
      <c r="DC48" s="39">
        <f t="shared" ca="1" si="181"/>
        <v>2.2499999999999996</v>
      </c>
      <c r="DD48" s="39">
        <f t="shared" ca="1" si="181"/>
        <v>2.2799999999999994</v>
      </c>
      <c r="DE48" s="39">
        <f t="shared" ca="1" si="181"/>
        <v>2.3099999999999992</v>
      </c>
      <c r="DF48" s="39">
        <f t="shared" ca="1" si="181"/>
        <v>2.339999999999999</v>
      </c>
      <c r="DG48" s="39">
        <f t="shared" ca="1" si="181"/>
        <v>2.3699999999999988</v>
      </c>
      <c r="DH48" s="39">
        <f t="shared" ca="1" si="181"/>
        <v>2.3999999999999986</v>
      </c>
      <c r="DI48" s="39">
        <f t="shared" ca="1" si="181"/>
        <v>2.4299999999999984</v>
      </c>
      <c r="DJ48" s="39">
        <f t="shared" ca="1" si="181"/>
        <v>2.4599999999999982</v>
      </c>
      <c r="DK48" s="39">
        <f t="shared" ca="1" si="181"/>
        <v>2.489999999999998</v>
      </c>
      <c r="DL48" s="39">
        <f t="shared" ca="1" si="181"/>
        <v>2.5199999999999978</v>
      </c>
      <c r="DM48" s="39">
        <f t="shared" ca="1" si="181"/>
        <v>2.5499999999999976</v>
      </c>
      <c r="DN48" s="39">
        <f t="shared" ca="1" si="181"/>
        <v>2.5799999999999974</v>
      </c>
      <c r="DO48" s="39">
        <f t="shared" ca="1" si="181"/>
        <v>2.6099999999999972</v>
      </c>
      <c r="DP48" s="39">
        <f t="shared" ca="1" si="181"/>
        <v>2.639999999999997</v>
      </c>
      <c r="DQ48" s="39">
        <f t="shared" ca="1" si="181"/>
        <v>2.6699999999999968</v>
      </c>
      <c r="DR48" s="39">
        <f t="shared" ca="1" si="181"/>
        <v>2.6999999999999966</v>
      </c>
      <c r="DS48" s="39">
        <f t="shared" ca="1" si="181"/>
        <v>2.7299999999999964</v>
      </c>
      <c r="DT48" s="39">
        <f t="shared" ca="1" si="181"/>
        <v>2.7599999999999962</v>
      </c>
      <c r="DU48" s="39">
        <f t="shared" ca="1" si="181"/>
        <v>2.789999999999996</v>
      </c>
      <c r="DV48" s="39">
        <f t="shared" ca="1" si="181"/>
        <v>2.8199999999999958</v>
      </c>
      <c r="DW48" s="39">
        <f t="shared" ca="1" si="181"/>
        <v>2.8499999999999956</v>
      </c>
      <c r="DX48" s="39">
        <f t="shared" ca="1" si="181"/>
        <v>2.8799999999999955</v>
      </c>
      <c r="DY48" s="39">
        <f t="shared" ca="1" si="181"/>
        <v>2.9099999999999953</v>
      </c>
      <c r="DZ48" s="39">
        <f t="shared" ca="1" si="181"/>
        <v>2.9399999999999951</v>
      </c>
      <c r="EA48" s="39">
        <f t="shared" ca="1" si="181"/>
        <v>2.9699999999999949</v>
      </c>
      <c r="EB48" s="39">
        <f t="shared" ref="EB48:GM48" ca="1" si="182">+EA48+EB46</f>
        <v>2.9999999999999947</v>
      </c>
      <c r="EC48" s="39">
        <f t="shared" ca="1" si="182"/>
        <v>3.0299999999999945</v>
      </c>
      <c r="ED48" s="39">
        <f t="shared" ca="1" si="182"/>
        <v>3.0599999999999943</v>
      </c>
      <c r="EE48" s="39">
        <f t="shared" ca="1" si="182"/>
        <v>3.0899999999999941</v>
      </c>
      <c r="EF48" s="39">
        <f t="shared" ca="1" si="182"/>
        <v>3.1199999999999939</v>
      </c>
      <c r="EG48" s="39">
        <f t="shared" ca="1" si="182"/>
        <v>3.1499999999999937</v>
      </c>
      <c r="EH48" s="39">
        <f t="shared" ca="1" si="182"/>
        <v>3.1799999999999935</v>
      </c>
      <c r="EI48" s="39">
        <f t="shared" ca="1" si="182"/>
        <v>3.2099999999999933</v>
      </c>
      <c r="EJ48" s="39">
        <f t="shared" ca="1" si="182"/>
        <v>3.2499999999999933</v>
      </c>
      <c r="EK48" s="39">
        <f t="shared" ca="1" si="182"/>
        <v>3.2899999999999934</v>
      </c>
      <c r="EL48" s="39">
        <f t="shared" ca="1" si="182"/>
        <v>3.3299999999999934</v>
      </c>
      <c r="EM48" s="39">
        <f t="shared" ca="1" si="182"/>
        <v>3.3699999999999934</v>
      </c>
      <c r="EN48" s="39">
        <f t="shared" ca="1" si="182"/>
        <v>3.4099999999999935</v>
      </c>
      <c r="EO48" s="39">
        <f t="shared" ca="1" si="182"/>
        <v>3.4499999999999935</v>
      </c>
      <c r="EP48" s="39">
        <f t="shared" ca="1" si="182"/>
        <v>3.4899999999999936</v>
      </c>
      <c r="EQ48" s="39">
        <f t="shared" ca="1" si="182"/>
        <v>3.5299999999999936</v>
      </c>
      <c r="ER48" s="39">
        <f t="shared" ca="1" si="182"/>
        <v>3.5699999999999936</v>
      </c>
      <c r="ES48" s="39">
        <f t="shared" ca="1" si="182"/>
        <v>3.6099999999999937</v>
      </c>
      <c r="ET48" s="39">
        <f t="shared" ca="1" si="182"/>
        <v>3.6499999999999937</v>
      </c>
      <c r="EU48" s="39">
        <f t="shared" ca="1" si="182"/>
        <v>3.6899999999999937</v>
      </c>
      <c r="EV48" s="39">
        <f t="shared" ca="1" si="182"/>
        <v>3.7299999999999938</v>
      </c>
      <c r="EW48" s="39">
        <f t="shared" ca="1" si="182"/>
        <v>3.7699999999999938</v>
      </c>
      <c r="EX48" s="39">
        <f t="shared" ca="1" si="182"/>
        <v>3.8099999999999938</v>
      </c>
      <c r="EY48" s="39">
        <f t="shared" ca="1" si="182"/>
        <v>3.8499999999999939</v>
      </c>
      <c r="EZ48" s="39">
        <f t="shared" ca="1" si="182"/>
        <v>3.8899999999999939</v>
      </c>
      <c r="FA48" s="39">
        <f t="shared" ca="1" si="182"/>
        <v>3.9299999999999939</v>
      </c>
      <c r="FB48" s="39">
        <f t="shared" ca="1" si="182"/>
        <v>3.969999999999994</v>
      </c>
      <c r="FC48" s="39">
        <f t="shared" ca="1" si="182"/>
        <v>4.0099999999999936</v>
      </c>
      <c r="FD48" s="39">
        <f t="shared" ca="1" si="182"/>
        <v>4.0499999999999936</v>
      </c>
      <c r="FE48" s="39">
        <f t="shared" ca="1" si="182"/>
        <v>4.0899999999999936</v>
      </c>
      <c r="FF48" s="39">
        <f t="shared" ca="1" si="182"/>
        <v>4.1299999999999937</v>
      </c>
      <c r="FG48" s="39">
        <f t="shared" ca="1" si="182"/>
        <v>4.1699999999999937</v>
      </c>
      <c r="FH48" s="39">
        <f t="shared" ca="1" si="182"/>
        <v>4.2099999999999937</v>
      </c>
      <c r="FI48" s="39">
        <f t="shared" ca="1" si="182"/>
        <v>4.2499999999999938</v>
      </c>
      <c r="FJ48" s="39">
        <f t="shared" ca="1" si="182"/>
        <v>4.2899999999999938</v>
      </c>
      <c r="FK48" s="39">
        <f t="shared" ca="1" si="182"/>
        <v>4.3299999999999939</v>
      </c>
      <c r="FL48" s="39">
        <f t="shared" ca="1" si="182"/>
        <v>4.3699999999999939</v>
      </c>
      <c r="FM48" s="39">
        <f t="shared" ca="1" si="182"/>
        <v>4.4099999999999939</v>
      </c>
      <c r="FN48" s="39">
        <f t="shared" ca="1" si="182"/>
        <v>4.449999999999994</v>
      </c>
      <c r="FO48" s="39">
        <f t="shared" ca="1" si="182"/>
        <v>4.489999999999994</v>
      </c>
      <c r="FP48" s="39">
        <f t="shared" ca="1" si="182"/>
        <v>4.529999999999994</v>
      </c>
      <c r="FQ48" s="39">
        <f t="shared" ca="1" si="182"/>
        <v>4.5699999999999941</v>
      </c>
      <c r="FR48" s="39">
        <f t="shared" ca="1" si="182"/>
        <v>4.6099999999999941</v>
      </c>
      <c r="FS48" s="39">
        <f t="shared" ca="1" si="182"/>
        <v>4.6499999999999941</v>
      </c>
      <c r="FT48" s="39">
        <f t="shared" ca="1" si="182"/>
        <v>4.6899999999999942</v>
      </c>
      <c r="FU48" s="39">
        <f t="shared" ca="1" si="182"/>
        <v>4.7299999999999942</v>
      </c>
      <c r="FV48" s="39">
        <f t="shared" ca="1" si="182"/>
        <v>4.7699999999999942</v>
      </c>
      <c r="FW48" s="39">
        <f t="shared" ca="1" si="182"/>
        <v>4.8099999999999943</v>
      </c>
      <c r="FX48" s="39">
        <f t="shared" ca="1" si="182"/>
        <v>4.8499999999999943</v>
      </c>
      <c r="FY48" s="39">
        <f t="shared" ca="1" si="182"/>
        <v>4.8899999999999944</v>
      </c>
      <c r="FZ48" s="39">
        <f t="shared" ca="1" si="182"/>
        <v>4.9299999999999944</v>
      </c>
      <c r="GA48" s="39">
        <f t="shared" ca="1" si="182"/>
        <v>4.9699999999999944</v>
      </c>
      <c r="GB48" s="39">
        <f t="shared" ca="1" si="182"/>
        <v>5.0099999999999945</v>
      </c>
      <c r="GC48" s="39">
        <f t="shared" ca="1" si="182"/>
        <v>5.0499999999999945</v>
      </c>
      <c r="GD48" s="39">
        <f t="shared" ca="1" si="182"/>
        <v>5.0899999999999945</v>
      </c>
      <c r="GE48" s="39">
        <f t="shared" ca="1" si="182"/>
        <v>5.1299999999999946</v>
      </c>
      <c r="GF48" s="39">
        <f t="shared" ca="1" si="182"/>
        <v>5.1699999999999946</v>
      </c>
      <c r="GG48" s="39">
        <f t="shared" ca="1" si="182"/>
        <v>5.2099999999999946</v>
      </c>
      <c r="GH48" s="39">
        <f t="shared" ca="1" si="182"/>
        <v>5.2499999999999947</v>
      </c>
      <c r="GI48" s="39">
        <f t="shared" ca="1" si="182"/>
        <v>5.2899999999999947</v>
      </c>
      <c r="GJ48" s="39">
        <f t="shared" ca="1" si="182"/>
        <v>5.3299999999999947</v>
      </c>
      <c r="GK48" s="39">
        <f t="shared" ca="1" si="182"/>
        <v>5.3699999999999948</v>
      </c>
      <c r="GL48" s="39">
        <f t="shared" ca="1" si="182"/>
        <v>5.4099999999999948</v>
      </c>
      <c r="GM48" s="39">
        <f t="shared" ca="1" si="182"/>
        <v>5.4499999999999948</v>
      </c>
      <c r="GN48" s="39">
        <f t="shared" ref="GN48:IY48" ca="1" si="183">+GM48+GN46</f>
        <v>5.4899999999999949</v>
      </c>
      <c r="GO48" s="39">
        <f t="shared" ca="1" si="183"/>
        <v>5.5299999999999949</v>
      </c>
      <c r="GP48" s="39">
        <f t="shared" ca="1" si="183"/>
        <v>5.569999999999995</v>
      </c>
      <c r="GQ48" s="39">
        <f t="shared" ca="1" si="183"/>
        <v>5.609999999999995</v>
      </c>
      <c r="GR48" s="39">
        <f t="shared" ca="1" si="183"/>
        <v>5.649999999999995</v>
      </c>
      <c r="GS48" s="39">
        <f t="shared" ca="1" si="183"/>
        <v>5.6999999999999948</v>
      </c>
      <c r="GT48" s="39">
        <f t="shared" ca="1" si="183"/>
        <v>5.7499999999999947</v>
      </c>
      <c r="GU48" s="39">
        <f t="shared" ca="1" si="183"/>
        <v>5.7999999999999945</v>
      </c>
      <c r="GV48" s="39">
        <f t="shared" ca="1" si="183"/>
        <v>5.8499999999999943</v>
      </c>
      <c r="GW48" s="39">
        <f t="shared" ca="1" si="183"/>
        <v>5.8999999999999941</v>
      </c>
      <c r="GX48" s="39">
        <f t="shared" ca="1" si="183"/>
        <v>5.949999999999994</v>
      </c>
      <c r="GY48" s="39">
        <f t="shared" ca="1" si="183"/>
        <v>5.9999999999999938</v>
      </c>
      <c r="GZ48" s="39">
        <f t="shared" ca="1" si="183"/>
        <v>6.0499999999999936</v>
      </c>
      <c r="HA48" s="39">
        <f t="shared" ca="1" si="183"/>
        <v>6.0999999999999934</v>
      </c>
      <c r="HB48" s="39">
        <f t="shared" ca="1" si="183"/>
        <v>6.1499999999999932</v>
      </c>
      <c r="HC48" s="39">
        <f t="shared" ca="1" si="183"/>
        <v>6.1999999999999931</v>
      </c>
      <c r="HD48" s="39">
        <f t="shared" ca="1" si="183"/>
        <v>6.2499999999999929</v>
      </c>
      <c r="HE48" s="39">
        <f t="shared" ca="1" si="183"/>
        <v>6.2999999999999927</v>
      </c>
      <c r="HF48" s="39">
        <f t="shared" ca="1" si="183"/>
        <v>6.3499999999999925</v>
      </c>
      <c r="HG48" s="39">
        <f t="shared" ca="1" si="183"/>
        <v>6.3999999999999924</v>
      </c>
      <c r="HH48" s="39">
        <f t="shared" ca="1" si="183"/>
        <v>6.4499999999999922</v>
      </c>
      <c r="HI48" s="39">
        <f t="shared" ca="1" si="183"/>
        <v>6.499999999999992</v>
      </c>
      <c r="HJ48" s="39">
        <f t="shared" ca="1" si="183"/>
        <v>6.5499999999999918</v>
      </c>
      <c r="HK48" s="39">
        <f t="shared" ca="1" si="183"/>
        <v>6.5999999999999917</v>
      </c>
      <c r="HL48" s="39">
        <f t="shared" ca="1" si="183"/>
        <v>6.6499999999999915</v>
      </c>
      <c r="HM48" s="39">
        <f t="shared" ca="1" si="183"/>
        <v>6.6999999999999913</v>
      </c>
      <c r="HN48" s="39">
        <f t="shared" ca="1" si="183"/>
        <v>6.7499999999999911</v>
      </c>
      <c r="HO48" s="39">
        <f t="shared" ca="1" si="183"/>
        <v>6.7999999999999909</v>
      </c>
      <c r="HP48" s="39">
        <f t="shared" ca="1" si="183"/>
        <v>6.8499999999999908</v>
      </c>
      <c r="HQ48" s="39">
        <f t="shared" ca="1" si="183"/>
        <v>6.8999999999999906</v>
      </c>
      <c r="HR48" s="39">
        <f t="shared" ca="1" si="183"/>
        <v>6.9499999999999904</v>
      </c>
      <c r="HS48" s="39">
        <f t="shared" ca="1" si="183"/>
        <v>6.9999999999999902</v>
      </c>
      <c r="HT48" s="39">
        <f t="shared" ca="1" si="183"/>
        <v>7.0499999999999901</v>
      </c>
      <c r="HU48" s="39">
        <f t="shared" ca="1" si="183"/>
        <v>7.0999999999999899</v>
      </c>
      <c r="HV48" s="39">
        <f t="shared" ca="1" si="183"/>
        <v>7.1499999999999897</v>
      </c>
      <c r="HW48" s="39">
        <f t="shared" ca="1" si="183"/>
        <v>7.1999999999999895</v>
      </c>
      <c r="HX48" s="39">
        <f t="shared" ca="1" si="183"/>
        <v>7.2499999999999893</v>
      </c>
      <c r="HY48" s="39">
        <f t="shared" ca="1" si="183"/>
        <v>7.2999999999999892</v>
      </c>
      <c r="HZ48" s="39">
        <f t="shared" ca="1" si="183"/>
        <v>7.349999999999989</v>
      </c>
      <c r="IA48" s="39">
        <f t="shared" ca="1" si="183"/>
        <v>7.3999999999999888</v>
      </c>
      <c r="IB48" s="39">
        <f t="shared" ca="1" si="183"/>
        <v>7.4499999999999886</v>
      </c>
      <c r="IC48" s="39">
        <f t="shared" ca="1" si="183"/>
        <v>7.4999999999999885</v>
      </c>
      <c r="ID48" s="39">
        <f t="shared" ca="1" si="183"/>
        <v>7.5499999999999883</v>
      </c>
      <c r="IE48" s="39">
        <f t="shared" ca="1" si="183"/>
        <v>7.5999999999999881</v>
      </c>
      <c r="IF48" s="39">
        <f t="shared" ca="1" si="183"/>
        <v>7.6499999999999879</v>
      </c>
      <c r="IG48" s="39">
        <f t="shared" ca="1" si="183"/>
        <v>7.6999999999999877</v>
      </c>
      <c r="IH48" s="39">
        <f t="shared" ca="1" si="183"/>
        <v>7.7499999999999876</v>
      </c>
      <c r="II48" s="39">
        <f t="shared" ca="1" si="183"/>
        <v>7.7999999999999874</v>
      </c>
      <c r="IJ48" s="39">
        <f t="shared" ca="1" si="183"/>
        <v>7.8499999999999872</v>
      </c>
      <c r="IK48" s="39">
        <f t="shared" ca="1" si="183"/>
        <v>7.899999999999987</v>
      </c>
      <c r="IL48" s="39">
        <f t="shared" ca="1" si="183"/>
        <v>7.9499999999999869</v>
      </c>
      <c r="IM48" s="39">
        <f t="shared" ca="1" si="183"/>
        <v>7.9999999999999867</v>
      </c>
      <c r="IN48" s="39">
        <f t="shared" ca="1" si="183"/>
        <v>8.0499999999999865</v>
      </c>
      <c r="IO48" s="39">
        <f t="shared" ca="1" si="183"/>
        <v>8.0999999999999872</v>
      </c>
      <c r="IP48" s="39">
        <f t="shared" ca="1" si="183"/>
        <v>8.1499999999999879</v>
      </c>
      <c r="IQ48" s="39">
        <f t="shared" ca="1" si="183"/>
        <v>8.1999999999999886</v>
      </c>
      <c r="IR48" s="39">
        <f t="shared" ca="1" si="183"/>
        <v>8.2499999999999893</v>
      </c>
      <c r="IS48" s="39">
        <f t="shared" ca="1" si="183"/>
        <v>8.2999999999999901</v>
      </c>
      <c r="IT48" s="39">
        <f t="shared" ca="1" si="183"/>
        <v>8.3499999999999908</v>
      </c>
      <c r="IU48" s="39">
        <f t="shared" ca="1" si="183"/>
        <v>8.3999999999999915</v>
      </c>
      <c r="IV48" s="39">
        <f t="shared" ca="1" si="183"/>
        <v>8.4499999999999922</v>
      </c>
      <c r="IW48" s="39">
        <f t="shared" ca="1" si="183"/>
        <v>8.4999999999999929</v>
      </c>
      <c r="IX48" s="39">
        <f t="shared" ca="1" si="183"/>
        <v>8.5499999999999936</v>
      </c>
      <c r="IY48" s="39">
        <f t="shared" ca="1" si="183"/>
        <v>8.5999999999999943</v>
      </c>
      <c r="IZ48" s="39">
        <f t="shared" ref="IZ48:LK48" ca="1" si="184">+IY48+IZ46</f>
        <v>8.6599999999999948</v>
      </c>
      <c r="JA48" s="39">
        <f t="shared" ca="1" si="184"/>
        <v>8.7199999999999953</v>
      </c>
      <c r="JB48" s="39">
        <f t="shared" ca="1" si="184"/>
        <v>8.7799999999999958</v>
      </c>
      <c r="JC48" s="39">
        <f t="shared" ca="1" si="184"/>
        <v>8.8399999999999963</v>
      </c>
      <c r="JD48" s="39">
        <f t="shared" ca="1" si="184"/>
        <v>8.8999999999999968</v>
      </c>
      <c r="JE48" s="39">
        <f t="shared" ca="1" si="184"/>
        <v>8.9599999999999973</v>
      </c>
      <c r="JF48" s="39">
        <f t="shared" ca="1" si="184"/>
        <v>9.0199999999999978</v>
      </c>
      <c r="JG48" s="39">
        <f t="shared" ca="1" si="184"/>
        <v>9.0799999999999983</v>
      </c>
      <c r="JH48" s="39">
        <f t="shared" ca="1" si="184"/>
        <v>9.1399999999999988</v>
      </c>
      <c r="JI48" s="39">
        <f t="shared" ca="1" si="184"/>
        <v>9.1999999999999993</v>
      </c>
      <c r="JJ48" s="39">
        <f t="shared" ca="1" si="184"/>
        <v>9.26</v>
      </c>
      <c r="JK48" s="39">
        <f t="shared" ca="1" si="184"/>
        <v>9.32</v>
      </c>
      <c r="JL48" s="39">
        <f t="shared" ca="1" si="184"/>
        <v>9.3800000000000008</v>
      </c>
      <c r="JM48" s="39">
        <f t="shared" ca="1" si="184"/>
        <v>9.4400000000000013</v>
      </c>
      <c r="JN48" s="39">
        <f t="shared" ca="1" si="184"/>
        <v>9.5000000000000018</v>
      </c>
      <c r="JO48" s="39">
        <f t="shared" ca="1" si="184"/>
        <v>9.5600000000000023</v>
      </c>
      <c r="JP48" s="39">
        <f t="shared" ca="1" si="184"/>
        <v>9.6200000000000028</v>
      </c>
      <c r="JQ48" s="39">
        <f t="shared" ca="1" si="184"/>
        <v>9.6800000000000033</v>
      </c>
      <c r="JR48" s="39">
        <f t="shared" ca="1" si="184"/>
        <v>9.7400000000000038</v>
      </c>
      <c r="JS48" s="39">
        <f t="shared" ca="1" si="184"/>
        <v>9.8000000000000043</v>
      </c>
      <c r="JT48" s="39">
        <f t="shared" ca="1" si="184"/>
        <v>9.8600000000000048</v>
      </c>
      <c r="JU48" s="39">
        <f t="shared" ca="1" si="184"/>
        <v>9.9200000000000053</v>
      </c>
      <c r="JV48" s="39">
        <f t="shared" ca="1" si="184"/>
        <v>9.9800000000000058</v>
      </c>
      <c r="JW48" s="39">
        <f t="shared" ca="1" si="184"/>
        <v>10.040000000000006</v>
      </c>
      <c r="JX48" s="39">
        <f t="shared" ca="1" si="184"/>
        <v>10.100000000000007</v>
      </c>
      <c r="JY48" s="39">
        <f t="shared" ca="1" si="184"/>
        <v>10.160000000000007</v>
      </c>
      <c r="JZ48" s="39">
        <f t="shared" ca="1" si="184"/>
        <v>10.220000000000008</v>
      </c>
      <c r="KA48" s="39">
        <f t="shared" ca="1" si="184"/>
        <v>10.280000000000008</v>
      </c>
      <c r="KB48" s="39">
        <f t="shared" ca="1" si="184"/>
        <v>10.340000000000009</v>
      </c>
      <c r="KC48" s="39">
        <f t="shared" ca="1" si="184"/>
        <v>10.400000000000009</v>
      </c>
      <c r="KD48" s="39">
        <f t="shared" ca="1" si="184"/>
        <v>10.46000000000001</v>
      </c>
      <c r="KE48" s="39">
        <f t="shared" ca="1" si="184"/>
        <v>10.52000000000001</v>
      </c>
      <c r="KF48" s="39">
        <f t="shared" ca="1" si="184"/>
        <v>10.580000000000011</v>
      </c>
      <c r="KG48" s="39">
        <f t="shared" ca="1" si="184"/>
        <v>10.640000000000011</v>
      </c>
      <c r="KH48" s="39">
        <f t="shared" ca="1" si="184"/>
        <v>10.700000000000012</v>
      </c>
      <c r="KI48" s="39">
        <f t="shared" ca="1" si="184"/>
        <v>10.760000000000012</v>
      </c>
      <c r="KJ48" s="39">
        <f t="shared" ca="1" si="184"/>
        <v>10.820000000000013</v>
      </c>
      <c r="KK48" s="39">
        <f t="shared" ca="1" si="184"/>
        <v>10.880000000000013</v>
      </c>
      <c r="KL48" s="39">
        <f t="shared" ca="1" si="184"/>
        <v>10.940000000000014</v>
      </c>
      <c r="KM48" s="39">
        <f t="shared" ca="1" si="184"/>
        <v>11.000000000000014</v>
      </c>
      <c r="KN48" s="39">
        <f t="shared" ca="1" si="184"/>
        <v>11.060000000000015</v>
      </c>
      <c r="KO48" s="39">
        <f t="shared" ca="1" si="184"/>
        <v>11.120000000000015</v>
      </c>
      <c r="KP48" s="39">
        <f t="shared" ca="1" si="184"/>
        <v>11.180000000000016</v>
      </c>
      <c r="KQ48" s="39">
        <f t="shared" ca="1" si="184"/>
        <v>11.240000000000016</v>
      </c>
      <c r="KR48" s="39">
        <f t="shared" ca="1" si="184"/>
        <v>11.300000000000017</v>
      </c>
      <c r="KS48" s="39">
        <f t="shared" ca="1" si="184"/>
        <v>11.360000000000017</v>
      </c>
      <c r="KT48" s="39">
        <f t="shared" ca="1" si="184"/>
        <v>11.420000000000018</v>
      </c>
      <c r="KU48" s="39">
        <f t="shared" ca="1" si="184"/>
        <v>11.480000000000018</v>
      </c>
      <c r="KV48" s="39">
        <f t="shared" ca="1" si="184"/>
        <v>11.540000000000019</v>
      </c>
      <c r="KW48" s="39">
        <f t="shared" ca="1" si="184"/>
        <v>11.600000000000019</v>
      </c>
      <c r="KX48" s="39">
        <f t="shared" ca="1" si="184"/>
        <v>11.66000000000002</v>
      </c>
      <c r="KY48" s="39">
        <f t="shared" ca="1" si="184"/>
        <v>11.72000000000002</v>
      </c>
      <c r="KZ48" s="39">
        <f t="shared" ca="1" si="184"/>
        <v>11.780000000000021</v>
      </c>
      <c r="LA48" s="39">
        <f t="shared" ca="1" si="184"/>
        <v>11.840000000000021</v>
      </c>
      <c r="LB48" s="39">
        <f t="shared" ca="1" si="184"/>
        <v>11.900000000000022</v>
      </c>
      <c r="LC48" s="39">
        <f t="shared" ca="1" si="184"/>
        <v>11.960000000000022</v>
      </c>
      <c r="LD48" s="39">
        <f t="shared" ca="1" si="184"/>
        <v>12.020000000000023</v>
      </c>
      <c r="LE48" s="39">
        <f t="shared" ca="1" si="184"/>
        <v>12.080000000000023</v>
      </c>
      <c r="LF48" s="39">
        <f t="shared" ca="1" si="184"/>
        <v>12.140000000000024</v>
      </c>
      <c r="LG48" s="39">
        <f t="shared" ca="1" si="184"/>
        <v>12.200000000000024</v>
      </c>
      <c r="LH48" s="39">
        <f t="shared" ca="1" si="184"/>
        <v>12.260000000000025</v>
      </c>
      <c r="LI48" s="39">
        <f t="shared" ca="1" si="184"/>
        <v>12.330000000000025</v>
      </c>
      <c r="LJ48" s="39">
        <f t="shared" ca="1" si="184"/>
        <v>12.400000000000025</v>
      </c>
      <c r="LK48" s="39">
        <f t="shared" ca="1" si="184"/>
        <v>12.470000000000026</v>
      </c>
      <c r="LL48" s="39">
        <f t="shared" ref="LL48:NW48" ca="1" si="185">+LK48+LL46</f>
        <v>12.540000000000026</v>
      </c>
      <c r="LM48" s="39">
        <f t="shared" ca="1" si="185"/>
        <v>12.610000000000026</v>
      </c>
      <c r="LN48" s="39">
        <f t="shared" ca="1" si="185"/>
        <v>12.680000000000026</v>
      </c>
      <c r="LO48" s="39">
        <f t="shared" ca="1" si="185"/>
        <v>12.750000000000027</v>
      </c>
      <c r="LP48" s="39">
        <f t="shared" ca="1" si="185"/>
        <v>12.820000000000027</v>
      </c>
      <c r="LQ48" s="39">
        <f t="shared" ca="1" si="185"/>
        <v>12.890000000000027</v>
      </c>
      <c r="LR48" s="39">
        <f t="shared" ca="1" si="185"/>
        <v>12.960000000000027</v>
      </c>
      <c r="LS48" s="39">
        <f t="shared" ca="1" si="185"/>
        <v>13.030000000000028</v>
      </c>
      <c r="LT48" s="39">
        <f t="shared" ca="1" si="185"/>
        <v>13.100000000000028</v>
      </c>
      <c r="LU48" s="39">
        <f t="shared" ca="1" si="185"/>
        <v>13.170000000000028</v>
      </c>
      <c r="LV48" s="39">
        <f t="shared" ca="1" si="185"/>
        <v>13.240000000000029</v>
      </c>
      <c r="LW48" s="39">
        <f t="shared" ca="1" si="185"/>
        <v>13.310000000000029</v>
      </c>
      <c r="LX48" s="39">
        <f t="shared" ca="1" si="185"/>
        <v>13.380000000000029</v>
      </c>
      <c r="LY48" s="39">
        <f t="shared" ca="1" si="185"/>
        <v>13.450000000000029</v>
      </c>
      <c r="LZ48" s="39">
        <f t="shared" ca="1" si="185"/>
        <v>13.52000000000003</v>
      </c>
      <c r="MA48" s="39">
        <f t="shared" ca="1" si="185"/>
        <v>13.59000000000003</v>
      </c>
      <c r="MB48" s="39">
        <f t="shared" ca="1" si="185"/>
        <v>13.66000000000003</v>
      </c>
      <c r="MC48" s="39">
        <f t="shared" ca="1" si="185"/>
        <v>13.730000000000031</v>
      </c>
      <c r="MD48" s="39">
        <f t="shared" ca="1" si="185"/>
        <v>13.800000000000031</v>
      </c>
      <c r="ME48" s="39">
        <f t="shared" ca="1" si="185"/>
        <v>13.870000000000031</v>
      </c>
      <c r="MF48" s="39">
        <f t="shared" ca="1" si="185"/>
        <v>13.940000000000031</v>
      </c>
      <c r="MG48" s="39">
        <f t="shared" ca="1" si="185"/>
        <v>14.010000000000032</v>
      </c>
      <c r="MH48" s="39">
        <f t="shared" ca="1" si="185"/>
        <v>14.080000000000032</v>
      </c>
      <c r="MI48" s="39">
        <f t="shared" ca="1" si="185"/>
        <v>14.150000000000032</v>
      </c>
      <c r="MJ48" s="39">
        <f t="shared" ca="1" si="185"/>
        <v>14.220000000000033</v>
      </c>
      <c r="MK48" s="39">
        <f t="shared" ca="1" si="185"/>
        <v>14.290000000000033</v>
      </c>
      <c r="ML48" s="39">
        <f t="shared" ca="1" si="185"/>
        <v>14.360000000000033</v>
      </c>
      <c r="MM48" s="39">
        <f t="shared" ca="1" si="185"/>
        <v>14.430000000000033</v>
      </c>
      <c r="MN48" s="39">
        <f t="shared" ca="1" si="185"/>
        <v>14.500000000000034</v>
      </c>
      <c r="MO48" s="39">
        <f t="shared" ca="1" si="185"/>
        <v>14.570000000000034</v>
      </c>
      <c r="MP48" s="39">
        <f t="shared" ca="1" si="185"/>
        <v>14.640000000000034</v>
      </c>
      <c r="MQ48" s="39">
        <f t="shared" ca="1" si="185"/>
        <v>14.710000000000035</v>
      </c>
      <c r="MR48" s="39">
        <f t="shared" ca="1" si="185"/>
        <v>14.780000000000035</v>
      </c>
      <c r="MS48" s="39">
        <f t="shared" ca="1" si="185"/>
        <v>14.850000000000035</v>
      </c>
      <c r="MT48" s="39">
        <f t="shared" ca="1" si="185"/>
        <v>14.920000000000035</v>
      </c>
      <c r="MU48" s="39">
        <f t="shared" ca="1" si="185"/>
        <v>14.990000000000036</v>
      </c>
      <c r="MV48" s="39">
        <f t="shared" ca="1" si="185"/>
        <v>15.060000000000036</v>
      </c>
      <c r="MW48" s="39">
        <f t="shared" ca="1" si="185"/>
        <v>15.130000000000036</v>
      </c>
      <c r="MX48" s="39">
        <f t="shared" ca="1" si="185"/>
        <v>15.200000000000037</v>
      </c>
      <c r="MY48" s="39">
        <f t="shared" ca="1" si="185"/>
        <v>15.270000000000037</v>
      </c>
      <c r="MZ48" s="39">
        <f t="shared" ca="1" si="185"/>
        <v>15.340000000000037</v>
      </c>
      <c r="NA48" s="39">
        <f t="shared" ca="1" si="185"/>
        <v>15.410000000000037</v>
      </c>
      <c r="NB48" s="39">
        <f t="shared" ca="1" si="185"/>
        <v>15.480000000000038</v>
      </c>
      <c r="NC48" s="39">
        <f t="shared" ca="1" si="185"/>
        <v>15.550000000000038</v>
      </c>
      <c r="ND48" s="39">
        <f t="shared" ca="1" si="185"/>
        <v>15.620000000000038</v>
      </c>
      <c r="NE48" s="39">
        <f t="shared" ca="1" si="185"/>
        <v>15.690000000000039</v>
      </c>
      <c r="NF48" s="39">
        <f t="shared" ca="1" si="185"/>
        <v>15.760000000000039</v>
      </c>
      <c r="NG48" s="39">
        <f t="shared" ca="1" si="185"/>
        <v>15.830000000000039</v>
      </c>
      <c r="NH48" s="39">
        <f t="shared" ca="1" si="185"/>
        <v>15.900000000000039</v>
      </c>
      <c r="NI48" s="39">
        <f t="shared" ca="1" si="185"/>
        <v>15.97000000000004</v>
      </c>
      <c r="NJ48" s="39">
        <f t="shared" ca="1" si="185"/>
        <v>16.040000000000038</v>
      </c>
      <c r="NK48" s="39">
        <f t="shared" ca="1" si="185"/>
        <v>16.110000000000039</v>
      </c>
      <c r="NL48" s="39">
        <f t="shared" ca="1" si="185"/>
        <v>16.180000000000039</v>
      </c>
      <c r="NM48" s="39">
        <f t="shared" ca="1" si="185"/>
        <v>16.250000000000039</v>
      </c>
      <c r="NN48" s="39">
        <f t="shared" ca="1" si="185"/>
        <v>16.320000000000039</v>
      </c>
      <c r="NO48" s="39">
        <f t="shared" ca="1" si="185"/>
        <v>16.39000000000004</v>
      </c>
      <c r="NP48" s="39">
        <f t="shared" ca="1" si="185"/>
        <v>16.46000000000004</v>
      </c>
      <c r="NQ48" s="39">
        <f t="shared" ca="1" si="185"/>
        <v>16.53000000000004</v>
      </c>
      <c r="NR48" s="39">
        <f t="shared" ca="1" si="185"/>
        <v>16.610000000000039</v>
      </c>
      <c r="NS48" s="39">
        <f t="shared" ca="1" si="185"/>
        <v>16.690000000000037</v>
      </c>
      <c r="NT48" s="39">
        <f t="shared" ca="1" si="185"/>
        <v>16.770000000000035</v>
      </c>
      <c r="NU48" s="39">
        <f t="shared" ca="1" si="185"/>
        <v>16.850000000000033</v>
      </c>
      <c r="NV48" s="39">
        <f t="shared" ca="1" si="185"/>
        <v>16.930000000000032</v>
      </c>
      <c r="NW48" s="39">
        <f t="shared" ca="1" si="185"/>
        <v>17.01000000000003</v>
      </c>
      <c r="NX48" s="39">
        <f t="shared" ref="NX48:QI48" ca="1" si="186">+NW48+NX46</f>
        <v>17.090000000000028</v>
      </c>
      <c r="NY48" s="39">
        <f t="shared" ca="1" si="186"/>
        <v>17.170000000000027</v>
      </c>
      <c r="NZ48" s="39">
        <f t="shared" ca="1" si="186"/>
        <v>17.250000000000025</v>
      </c>
      <c r="OA48" s="39">
        <f t="shared" ca="1" si="186"/>
        <v>17.330000000000023</v>
      </c>
      <c r="OB48" s="39">
        <f t="shared" ca="1" si="186"/>
        <v>17.410000000000021</v>
      </c>
      <c r="OC48" s="39">
        <f t="shared" ca="1" si="186"/>
        <v>17.49000000000002</v>
      </c>
      <c r="OD48" s="39">
        <f t="shared" ca="1" si="186"/>
        <v>17.570000000000018</v>
      </c>
      <c r="OE48" s="39">
        <f t="shared" ca="1" si="186"/>
        <v>17.650000000000016</v>
      </c>
      <c r="OF48" s="39">
        <f t="shared" ca="1" si="186"/>
        <v>17.730000000000015</v>
      </c>
      <c r="OG48" s="39">
        <f t="shared" ca="1" si="186"/>
        <v>17.810000000000013</v>
      </c>
      <c r="OH48" s="39">
        <f t="shared" ca="1" si="186"/>
        <v>17.890000000000011</v>
      </c>
      <c r="OI48" s="39">
        <f t="shared" ca="1" si="186"/>
        <v>17.97000000000001</v>
      </c>
      <c r="OJ48" s="39">
        <f t="shared" ca="1" si="186"/>
        <v>18.050000000000008</v>
      </c>
      <c r="OK48" s="39">
        <f t="shared" ca="1" si="186"/>
        <v>18.130000000000006</v>
      </c>
      <c r="OL48" s="39">
        <f t="shared" ca="1" si="186"/>
        <v>18.210000000000004</v>
      </c>
      <c r="OM48" s="39">
        <f t="shared" ca="1" si="186"/>
        <v>18.290000000000003</v>
      </c>
      <c r="ON48" s="39">
        <f t="shared" ca="1" si="186"/>
        <v>18.37</v>
      </c>
      <c r="OO48" s="39">
        <f t="shared" ca="1" si="186"/>
        <v>18.45</v>
      </c>
      <c r="OP48" s="39">
        <f t="shared" ca="1" si="186"/>
        <v>18.529999999999998</v>
      </c>
      <c r="OQ48" s="39">
        <f t="shared" ca="1" si="186"/>
        <v>18.609999999999996</v>
      </c>
      <c r="OR48" s="39">
        <f t="shared" ca="1" si="186"/>
        <v>18.689999999999994</v>
      </c>
      <c r="OS48" s="39">
        <f t="shared" ca="1" si="186"/>
        <v>18.769999999999992</v>
      </c>
      <c r="OT48" s="39">
        <f t="shared" ca="1" si="186"/>
        <v>18.849999999999991</v>
      </c>
      <c r="OU48" s="39">
        <f t="shared" ca="1" si="186"/>
        <v>18.929999999999989</v>
      </c>
      <c r="OV48" s="39">
        <f t="shared" ca="1" si="186"/>
        <v>19.009999999999987</v>
      </c>
      <c r="OW48" s="39">
        <f t="shared" ca="1" si="186"/>
        <v>19.089999999999986</v>
      </c>
      <c r="OX48" s="39">
        <f t="shared" ca="1" si="186"/>
        <v>19.169999999999984</v>
      </c>
      <c r="OY48" s="39">
        <f t="shared" ca="1" si="186"/>
        <v>19.249999999999982</v>
      </c>
      <c r="OZ48" s="39">
        <f t="shared" ca="1" si="186"/>
        <v>19.329999999999981</v>
      </c>
      <c r="PA48" s="39">
        <f t="shared" ca="1" si="186"/>
        <v>19.409999999999979</v>
      </c>
      <c r="PB48" s="39">
        <f t="shared" ca="1" si="186"/>
        <v>19.489999999999977</v>
      </c>
      <c r="PC48" s="39">
        <f t="shared" ca="1" si="186"/>
        <v>19.569999999999975</v>
      </c>
      <c r="PD48" s="39">
        <f t="shared" ca="1" si="186"/>
        <v>19.649999999999974</v>
      </c>
      <c r="PE48" s="39">
        <f t="shared" ca="1" si="186"/>
        <v>19.729999999999972</v>
      </c>
      <c r="PF48" s="39">
        <f t="shared" ca="1" si="186"/>
        <v>19.80999999999997</v>
      </c>
      <c r="PG48" s="39">
        <f t="shared" ca="1" si="186"/>
        <v>19.889999999999969</v>
      </c>
      <c r="PH48" s="39">
        <f t="shared" ca="1" si="186"/>
        <v>19.969999999999967</v>
      </c>
      <c r="PI48" s="39">
        <f t="shared" ca="1" si="186"/>
        <v>20.049999999999965</v>
      </c>
      <c r="PJ48" s="39">
        <f t="shared" ca="1" si="186"/>
        <v>20.129999999999963</v>
      </c>
      <c r="PK48" s="39">
        <f t="shared" ca="1" si="186"/>
        <v>20.209999999999962</v>
      </c>
      <c r="PL48" s="39">
        <f t="shared" ca="1" si="186"/>
        <v>20.28999999999996</v>
      </c>
      <c r="PM48" s="39">
        <f t="shared" ca="1" si="186"/>
        <v>20.369999999999958</v>
      </c>
      <c r="PN48" s="39">
        <f t="shared" ca="1" si="186"/>
        <v>20.449999999999957</v>
      </c>
      <c r="PO48" s="39">
        <f t="shared" ca="1" si="186"/>
        <v>20.529999999999955</v>
      </c>
      <c r="PP48" s="39">
        <f t="shared" ca="1" si="186"/>
        <v>20.609999999999953</v>
      </c>
      <c r="PQ48" s="39">
        <f t="shared" ca="1" si="186"/>
        <v>20.689999999999952</v>
      </c>
      <c r="PR48" s="39">
        <f t="shared" ca="1" si="186"/>
        <v>20.76999999999995</v>
      </c>
      <c r="PS48" s="39">
        <f t="shared" ca="1" si="186"/>
        <v>20.849999999999948</v>
      </c>
      <c r="PT48" s="39">
        <f t="shared" ca="1" si="186"/>
        <v>20.929999999999946</v>
      </c>
      <c r="PU48" s="39">
        <f t="shared" ca="1" si="186"/>
        <v>21.009999999999945</v>
      </c>
      <c r="PV48" s="39">
        <f t="shared" ca="1" si="186"/>
        <v>21.089999999999943</v>
      </c>
      <c r="PW48" s="39">
        <f t="shared" ca="1" si="186"/>
        <v>21.169999999999941</v>
      </c>
      <c r="PX48" s="39">
        <f t="shared" ca="1" si="186"/>
        <v>21.24999999999994</v>
      </c>
      <c r="PY48" s="39">
        <f t="shared" ca="1" si="186"/>
        <v>21.329999999999938</v>
      </c>
      <c r="PZ48" s="39">
        <f t="shared" ca="1" si="186"/>
        <v>21.409999999999936</v>
      </c>
      <c r="QA48" s="39">
        <f t="shared" ca="1" si="186"/>
        <v>21.489999999999934</v>
      </c>
      <c r="QB48" s="39">
        <f t="shared" ca="1" si="186"/>
        <v>21.579999999999934</v>
      </c>
      <c r="QC48" s="39">
        <f t="shared" ca="1" si="186"/>
        <v>21.669999999999934</v>
      </c>
      <c r="QD48" s="39">
        <f t="shared" ca="1" si="186"/>
        <v>21.759999999999934</v>
      </c>
      <c r="QE48" s="39">
        <f t="shared" ca="1" si="186"/>
        <v>21.849999999999934</v>
      </c>
      <c r="QF48" s="39">
        <f t="shared" ca="1" si="186"/>
        <v>21.939999999999934</v>
      </c>
      <c r="QG48" s="39">
        <f t="shared" ca="1" si="186"/>
        <v>22.029999999999934</v>
      </c>
      <c r="QH48" s="39">
        <f t="shared" ca="1" si="186"/>
        <v>22.119999999999933</v>
      </c>
      <c r="QI48" s="39">
        <f t="shared" ca="1" si="186"/>
        <v>22.209999999999933</v>
      </c>
      <c r="QJ48" s="39">
        <f t="shared" ref="QJ48:SU48" ca="1" si="187">+QI48+QJ46</f>
        <v>22.299999999999933</v>
      </c>
      <c r="QK48" s="39">
        <f t="shared" ca="1" si="187"/>
        <v>22.389999999999933</v>
      </c>
      <c r="QL48" s="39">
        <f t="shared" ca="1" si="187"/>
        <v>22.479999999999933</v>
      </c>
      <c r="QM48" s="39">
        <f t="shared" ca="1" si="187"/>
        <v>22.569999999999933</v>
      </c>
      <c r="QN48" s="39">
        <f t="shared" ca="1" si="187"/>
        <v>22.659999999999933</v>
      </c>
      <c r="QO48" s="39">
        <f t="shared" ca="1" si="187"/>
        <v>22.749999999999932</v>
      </c>
      <c r="QP48" s="39">
        <f t="shared" ca="1" si="187"/>
        <v>22.839999999999932</v>
      </c>
      <c r="QQ48" s="39">
        <f t="shared" ca="1" si="187"/>
        <v>22.929999999999932</v>
      </c>
      <c r="QR48" s="39">
        <f t="shared" ca="1" si="187"/>
        <v>23.019999999999932</v>
      </c>
      <c r="QS48" s="39">
        <f t="shared" ca="1" si="187"/>
        <v>23.109999999999932</v>
      </c>
      <c r="QT48" s="39">
        <f t="shared" ca="1" si="187"/>
        <v>23.199999999999932</v>
      </c>
      <c r="QU48" s="39">
        <f t="shared" ca="1" si="187"/>
        <v>23.289999999999932</v>
      </c>
      <c r="QV48" s="39">
        <f t="shared" ca="1" si="187"/>
        <v>23.379999999999932</v>
      </c>
      <c r="QW48" s="39">
        <f t="shared" ca="1" si="187"/>
        <v>23.469999999999931</v>
      </c>
      <c r="QX48" s="39">
        <f t="shared" ca="1" si="187"/>
        <v>23.559999999999931</v>
      </c>
      <c r="QY48" s="39">
        <f t="shared" ca="1" si="187"/>
        <v>23.649999999999931</v>
      </c>
      <c r="QZ48" s="39">
        <f t="shared" ca="1" si="187"/>
        <v>23.739999999999931</v>
      </c>
      <c r="RA48" s="39">
        <f t="shared" ca="1" si="187"/>
        <v>23.829999999999931</v>
      </c>
      <c r="RB48" s="39">
        <f t="shared" ca="1" si="187"/>
        <v>23.919999999999931</v>
      </c>
      <c r="RC48" s="39">
        <f t="shared" ca="1" si="187"/>
        <v>24.009999999999931</v>
      </c>
      <c r="RD48" s="39">
        <f t="shared" ca="1" si="187"/>
        <v>24.09999999999993</v>
      </c>
      <c r="RE48" s="39">
        <f t="shared" ca="1" si="187"/>
        <v>24.18999999999993</v>
      </c>
      <c r="RF48" s="39">
        <f t="shared" ca="1" si="187"/>
        <v>24.27999999999993</v>
      </c>
      <c r="RG48" s="39">
        <f t="shared" ca="1" si="187"/>
        <v>24.36999999999993</v>
      </c>
      <c r="RH48" s="39">
        <f t="shared" ca="1" si="187"/>
        <v>24.45999999999993</v>
      </c>
      <c r="RI48" s="39">
        <f t="shared" ca="1" si="187"/>
        <v>24.54999999999993</v>
      </c>
      <c r="RJ48" s="39">
        <f t="shared" ca="1" si="187"/>
        <v>24.63999999999993</v>
      </c>
      <c r="RK48" s="39">
        <f t="shared" ca="1" si="187"/>
        <v>24.729999999999929</v>
      </c>
      <c r="RL48" s="39">
        <f t="shared" ca="1" si="187"/>
        <v>24.819999999999929</v>
      </c>
      <c r="RM48" s="39">
        <f t="shared" ca="1" si="187"/>
        <v>24.909999999999929</v>
      </c>
      <c r="RN48" s="39">
        <f t="shared" ca="1" si="187"/>
        <v>24.999999999999929</v>
      </c>
      <c r="RO48" s="39">
        <f t="shared" ca="1" si="187"/>
        <v>25.089999999999929</v>
      </c>
      <c r="RP48" s="39">
        <f t="shared" ca="1" si="187"/>
        <v>25.179999999999929</v>
      </c>
      <c r="RQ48" s="39">
        <f t="shared" ca="1" si="187"/>
        <v>25.269999999999929</v>
      </c>
      <c r="RR48" s="39">
        <f t="shared" ca="1" si="187"/>
        <v>25.359999999999928</v>
      </c>
      <c r="RS48" s="39">
        <f t="shared" ca="1" si="187"/>
        <v>25.449999999999928</v>
      </c>
      <c r="RT48" s="39">
        <f t="shared" ca="1" si="187"/>
        <v>25.539999999999928</v>
      </c>
      <c r="RU48" s="39">
        <f t="shared" ca="1" si="187"/>
        <v>25.629999999999928</v>
      </c>
      <c r="RV48" s="39">
        <f t="shared" ca="1" si="187"/>
        <v>25.719999999999928</v>
      </c>
      <c r="RW48" s="39">
        <f t="shared" ca="1" si="187"/>
        <v>25.809999999999928</v>
      </c>
      <c r="RX48" s="39">
        <f t="shared" ca="1" si="187"/>
        <v>25.899999999999928</v>
      </c>
      <c r="RY48" s="39">
        <f t="shared" ca="1" si="187"/>
        <v>25.989999999999927</v>
      </c>
      <c r="RZ48" s="39">
        <f t="shared" ca="1" si="187"/>
        <v>26.079999999999927</v>
      </c>
      <c r="SA48" s="39">
        <f t="shared" ca="1" si="187"/>
        <v>26.169999999999927</v>
      </c>
      <c r="SB48" s="39">
        <f t="shared" ca="1" si="187"/>
        <v>26.259999999999927</v>
      </c>
      <c r="SC48" s="39">
        <f t="shared" ca="1" si="187"/>
        <v>26.349999999999927</v>
      </c>
      <c r="SD48" s="39">
        <f t="shared" ca="1" si="187"/>
        <v>26.439999999999927</v>
      </c>
      <c r="SE48" s="39">
        <f t="shared" ca="1" si="187"/>
        <v>26.529999999999927</v>
      </c>
      <c r="SF48" s="39">
        <f t="shared" ca="1" si="187"/>
        <v>26.619999999999926</v>
      </c>
      <c r="SG48" s="39">
        <f t="shared" ca="1" si="187"/>
        <v>26.709999999999926</v>
      </c>
      <c r="SH48" s="39">
        <f t="shared" ca="1" si="187"/>
        <v>26.799999999999926</v>
      </c>
      <c r="SI48" s="39">
        <f t="shared" ca="1" si="187"/>
        <v>26.889999999999926</v>
      </c>
      <c r="SJ48" s="39">
        <f t="shared" ca="1" si="187"/>
        <v>26.979999999999926</v>
      </c>
      <c r="SK48" s="39">
        <f t="shared" ca="1" si="187"/>
        <v>27.079999999999927</v>
      </c>
      <c r="SL48" s="39">
        <f t="shared" ca="1" si="187"/>
        <v>27.179999999999929</v>
      </c>
      <c r="SM48" s="39">
        <f t="shared" ca="1" si="187"/>
        <v>27.27999999999993</v>
      </c>
      <c r="SN48" s="39">
        <f t="shared" ca="1" si="187"/>
        <v>27.379999999999932</v>
      </c>
      <c r="SO48" s="39">
        <f t="shared" ca="1" si="187"/>
        <v>27.479999999999933</v>
      </c>
      <c r="SP48" s="39">
        <f t="shared" ca="1" si="187"/>
        <v>27.579999999999934</v>
      </c>
      <c r="SQ48" s="39">
        <f t="shared" ca="1" si="187"/>
        <v>27.679999999999936</v>
      </c>
      <c r="SR48" s="39">
        <f t="shared" ca="1" si="187"/>
        <v>27.779999999999937</v>
      </c>
      <c r="SS48" s="39">
        <f t="shared" ca="1" si="187"/>
        <v>27.879999999999939</v>
      </c>
      <c r="ST48" s="39">
        <f t="shared" ca="1" si="187"/>
        <v>27.97999999999994</v>
      </c>
      <c r="SU48" s="39">
        <f t="shared" ca="1" si="187"/>
        <v>28.079999999999941</v>
      </c>
      <c r="SV48" s="39">
        <f t="shared" ref="SV48:VG48" ca="1" si="188">+SU48+SV46</f>
        <v>28.179999999999943</v>
      </c>
      <c r="SW48" s="39">
        <f t="shared" ca="1" si="188"/>
        <v>28.279999999999944</v>
      </c>
      <c r="SX48" s="39">
        <f t="shared" ca="1" si="188"/>
        <v>28.379999999999946</v>
      </c>
      <c r="SY48" s="39">
        <f t="shared" ca="1" si="188"/>
        <v>28.479999999999947</v>
      </c>
      <c r="SZ48" s="39">
        <f t="shared" ca="1" si="188"/>
        <v>28.579999999999949</v>
      </c>
      <c r="TA48" s="39">
        <f t="shared" ca="1" si="188"/>
        <v>28.67999999999995</v>
      </c>
      <c r="TB48" s="39">
        <f t="shared" ca="1" si="188"/>
        <v>28.779999999999951</v>
      </c>
      <c r="TC48" s="39">
        <f t="shared" ca="1" si="188"/>
        <v>28.879999999999953</v>
      </c>
      <c r="TD48" s="39">
        <f t="shared" ca="1" si="188"/>
        <v>28.979999999999954</v>
      </c>
      <c r="TE48" s="39">
        <f t="shared" ca="1" si="188"/>
        <v>29.079999999999956</v>
      </c>
      <c r="TF48" s="39">
        <f t="shared" ca="1" si="188"/>
        <v>29.179999999999957</v>
      </c>
      <c r="TG48" s="39">
        <f t="shared" ca="1" si="188"/>
        <v>29.279999999999959</v>
      </c>
      <c r="TH48" s="39">
        <f t="shared" ca="1" si="188"/>
        <v>29.37999999999996</v>
      </c>
      <c r="TI48" s="39">
        <f t="shared" ca="1" si="188"/>
        <v>29.479999999999961</v>
      </c>
      <c r="TJ48" s="39">
        <f t="shared" ca="1" si="188"/>
        <v>29.579999999999963</v>
      </c>
      <c r="TK48" s="39">
        <f t="shared" ca="1" si="188"/>
        <v>29.679999999999964</v>
      </c>
      <c r="TL48" s="39">
        <f t="shared" ca="1" si="188"/>
        <v>29.779999999999966</v>
      </c>
      <c r="TM48" s="39">
        <f t="shared" ca="1" si="188"/>
        <v>29.879999999999967</v>
      </c>
      <c r="TN48" s="39">
        <f t="shared" ca="1" si="188"/>
        <v>29.979999999999968</v>
      </c>
      <c r="TO48" s="39">
        <f t="shared" ca="1" si="188"/>
        <v>30.07999999999997</v>
      </c>
      <c r="TP48" s="39">
        <f t="shared" ca="1" si="188"/>
        <v>30.179999999999971</v>
      </c>
      <c r="TQ48" s="39">
        <f t="shared" ca="1" si="188"/>
        <v>30.279999999999973</v>
      </c>
      <c r="TR48" s="39">
        <f t="shared" ca="1" si="188"/>
        <v>30.379999999999974</v>
      </c>
      <c r="TS48" s="39">
        <f t="shared" ca="1" si="188"/>
        <v>30.479999999999976</v>
      </c>
      <c r="TT48" s="39">
        <f t="shared" ca="1" si="188"/>
        <v>30.579999999999977</v>
      </c>
      <c r="TU48" s="39">
        <f t="shared" ca="1" si="188"/>
        <v>30.679999999999978</v>
      </c>
      <c r="TV48" s="39">
        <f t="shared" ca="1" si="188"/>
        <v>30.77999999999998</v>
      </c>
      <c r="TW48" s="39">
        <f t="shared" ca="1" si="188"/>
        <v>30.879999999999981</v>
      </c>
      <c r="TX48" s="39">
        <f t="shared" ca="1" si="188"/>
        <v>30.979999999999983</v>
      </c>
      <c r="TY48" s="39">
        <f t="shared" ca="1" si="188"/>
        <v>31.079999999999984</v>
      </c>
      <c r="TZ48" s="39">
        <f t="shared" ca="1" si="188"/>
        <v>31.179999999999986</v>
      </c>
      <c r="UA48" s="39">
        <f t="shared" ca="1" si="188"/>
        <v>31.279999999999987</v>
      </c>
      <c r="UB48" s="39">
        <f t="shared" ca="1" si="188"/>
        <v>31.379999999999988</v>
      </c>
      <c r="UC48" s="39">
        <f t="shared" ca="1" si="188"/>
        <v>31.47999999999999</v>
      </c>
      <c r="UD48" s="39">
        <f t="shared" ca="1" si="188"/>
        <v>31.579999999999991</v>
      </c>
      <c r="UE48" s="39">
        <f t="shared" ca="1" si="188"/>
        <v>31.679999999999993</v>
      </c>
      <c r="UF48" s="39">
        <f t="shared" ca="1" si="188"/>
        <v>31.779999999999994</v>
      </c>
      <c r="UG48" s="39">
        <f t="shared" ca="1" si="188"/>
        <v>31.879999999999995</v>
      </c>
      <c r="UH48" s="39">
        <f t="shared" ca="1" si="188"/>
        <v>31.979999999999997</v>
      </c>
      <c r="UI48" s="39">
        <f t="shared" ca="1" si="188"/>
        <v>32.08</v>
      </c>
      <c r="UJ48" s="39">
        <f t="shared" ca="1" si="188"/>
        <v>32.18</v>
      </c>
      <c r="UK48" s="39">
        <f t="shared" ca="1" si="188"/>
        <v>32.28</v>
      </c>
      <c r="UL48" s="39">
        <f t="shared" ca="1" si="188"/>
        <v>32.380000000000003</v>
      </c>
      <c r="UM48" s="39">
        <f t="shared" ca="1" si="188"/>
        <v>32.480000000000004</v>
      </c>
      <c r="UN48" s="39">
        <f t="shared" ca="1" si="188"/>
        <v>32.580000000000005</v>
      </c>
      <c r="UO48" s="39">
        <f t="shared" ca="1" si="188"/>
        <v>32.680000000000007</v>
      </c>
      <c r="UP48" s="39">
        <f t="shared" ca="1" si="188"/>
        <v>32.780000000000008</v>
      </c>
      <c r="UQ48" s="39">
        <f t="shared" ca="1" si="188"/>
        <v>32.88000000000001</v>
      </c>
      <c r="UR48" s="39">
        <f t="shared" ca="1" si="188"/>
        <v>32.980000000000011</v>
      </c>
      <c r="US48" s="39">
        <f t="shared" ca="1" si="188"/>
        <v>33.080000000000013</v>
      </c>
      <c r="UT48" s="39">
        <f t="shared" ca="1" si="188"/>
        <v>33.190000000000012</v>
      </c>
      <c r="UU48" s="39">
        <f t="shared" ca="1" si="188"/>
        <v>33.300000000000011</v>
      </c>
      <c r="UV48" s="39">
        <f t="shared" ca="1" si="188"/>
        <v>33.410000000000011</v>
      </c>
      <c r="UW48" s="39">
        <f t="shared" ca="1" si="188"/>
        <v>33.52000000000001</v>
      </c>
      <c r="UX48" s="39">
        <f t="shared" ca="1" si="188"/>
        <v>33.63000000000001</v>
      </c>
      <c r="UY48" s="39">
        <f t="shared" ca="1" si="188"/>
        <v>33.740000000000009</v>
      </c>
      <c r="UZ48" s="39">
        <f t="shared" ca="1" si="188"/>
        <v>33.850000000000009</v>
      </c>
      <c r="VA48" s="39">
        <f t="shared" ca="1" si="188"/>
        <v>33.960000000000008</v>
      </c>
      <c r="VB48" s="39">
        <f t="shared" ca="1" si="188"/>
        <v>34.070000000000007</v>
      </c>
      <c r="VC48" s="39">
        <f t="shared" ca="1" si="188"/>
        <v>34.180000000000007</v>
      </c>
      <c r="VD48" s="39">
        <f t="shared" ca="1" si="188"/>
        <v>34.290000000000006</v>
      </c>
      <c r="VE48" s="39">
        <f t="shared" ca="1" si="188"/>
        <v>34.400000000000006</v>
      </c>
      <c r="VF48" s="39">
        <f t="shared" ca="1" si="188"/>
        <v>34.510000000000005</v>
      </c>
      <c r="VG48" s="39">
        <f t="shared" ca="1" si="188"/>
        <v>34.620000000000005</v>
      </c>
      <c r="VH48" s="39">
        <f t="shared" ref="VH48:XS48" ca="1" si="189">+VG48+VH46</f>
        <v>34.730000000000004</v>
      </c>
      <c r="VI48" s="39">
        <f t="shared" ca="1" si="189"/>
        <v>34.840000000000003</v>
      </c>
      <c r="VJ48" s="39">
        <f t="shared" ca="1" si="189"/>
        <v>34.950000000000003</v>
      </c>
      <c r="VK48" s="39">
        <f t="shared" ca="1" si="189"/>
        <v>35.06</v>
      </c>
      <c r="VL48" s="39">
        <f t="shared" ca="1" si="189"/>
        <v>35.17</v>
      </c>
      <c r="VM48" s="39">
        <f t="shared" ca="1" si="189"/>
        <v>35.28</v>
      </c>
      <c r="VN48" s="39">
        <f t="shared" ca="1" si="189"/>
        <v>35.39</v>
      </c>
      <c r="VO48" s="39">
        <f t="shared" ca="1" si="189"/>
        <v>35.5</v>
      </c>
      <c r="VP48" s="39">
        <f t="shared" ca="1" si="189"/>
        <v>35.61</v>
      </c>
      <c r="VQ48" s="39">
        <f t="shared" ca="1" si="189"/>
        <v>35.72</v>
      </c>
      <c r="VR48" s="39">
        <f t="shared" ca="1" si="189"/>
        <v>35.83</v>
      </c>
      <c r="VS48" s="39">
        <f t="shared" ca="1" si="189"/>
        <v>35.94</v>
      </c>
      <c r="VT48" s="39">
        <f t="shared" ca="1" si="189"/>
        <v>36.049999999999997</v>
      </c>
      <c r="VU48" s="39">
        <f t="shared" ca="1" si="189"/>
        <v>36.159999999999997</v>
      </c>
      <c r="VV48" s="39">
        <f t="shared" ca="1" si="189"/>
        <v>36.269999999999996</v>
      </c>
      <c r="VW48" s="39">
        <f t="shared" ca="1" si="189"/>
        <v>36.379999999999995</v>
      </c>
      <c r="VX48" s="39">
        <f t="shared" ca="1" si="189"/>
        <v>36.489999999999995</v>
      </c>
      <c r="VY48" s="39">
        <f t="shared" ca="1" si="189"/>
        <v>36.599999999999994</v>
      </c>
      <c r="VZ48" s="39">
        <f t="shared" ca="1" si="189"/>
        <v>36.709999999999994</v>
      </c>
      <c r="WA48" s="39">
        <f t="shared" ca="1" si="189"/>
        <v>36.819999999999993</v>
      </c>
      <c r="WB48" s="39">
        <f t="shared" ca="1" si="189"/>
        <v>36.929999999999993</v>
      </c>
      <c r="WC48" s="39">
        <f t="shared" ca="1" si="189"/>
        <v>37.039999999999992</v>
      </c>
      <c r="WD48" s="39">
        <f t="shared" ca="1" si="189"/>
        <v>37.159999999999989</v>
      </c>
      <c r="WE48" s="39">
        <f t="shared" ca="1" si="189"/>
        <v>37.279999999999987</v>
      </c>
      <c r="WF48" s="39">
        <f t="shared" ca="1" si="189"/>
        <v>37.399999999999984</v>
      </c>
      <c r="WG48" s="39">
        <f t="shared" ca="1" si="189"/>
        <v>37.519999999999982</v>
      </c>
      <c r="WH48" s="39">
        <f t="shared" ca="1" si="189"/>
        <v>37.639999999999979</v>
      </c>
      <c r="WI48" s="39">
        <f t="shared" ca="1" si="189"/>
        <v>37.759999999999977</v>
      </c>
      <c r="WJ48" s="39">
        <f t="shared" ca="1" si="189"/>
        <v>37.879999999999974</v>
      </c>
      <c r="WK48" s="39">
        <f t="shared" ca="1" si="189"/>
        <v>37.999999999999972</v>
      </c>
      <c r="WL48" s="39">
        <f t="shared" ca="1" si="189"/>
        <v>38.119999999999969</v>
      </c>
      <c r="WM48" s="39">
        <f t="shared" ca="1" si="189"/>
        <v>38.239999999999966</v>
      </c>
      <c r="WN48" s="39">
        <f t="shared" ca="1" si="189"/>
        <v>38.359999999999964</v>
      </c>
      <c r="WO48" s="39">
        <f t="shared" ca="1" si="189"/>
        <v>38.479999999999961</v>
      </c>
      <c r="WP48" s="39">
        <f t="shared" ca="1" si="189"/>
        <v>38.599999999999959</v>
      </c>
      <c r="WQ48" s="39">
        <f t="shared" ca="1" si="189"/>
        <v>38.719999999999956</v>
      </c>
      <c r="WR48" s="39">
        <f t="shared" ca="1" si="189"/>
        <v>38.839999999999954</v>
      </c>
      <c r="WS48" s="39">
        <f t="shared" ca="1" si="189"/>
        <v>38.959999999999951</v>
      </c>
      <c r="WT48" s="39">
        <f t="shared" ca="1" si="189"/>
        <v>39.079999999999949</v>
      </c>
      <c r="WU48" s="39">
        <f t="shared" ca="1" si="189"/>
        <v>39.199999999999946</v>
      </c>
      <c r="WV48" s="39">
        <f t="shared" ca="1" si="189"/>
        <v>39.319999999999943</v>
      </c>
      <c r="WW48" s="39">
        <f t="shared" ca="1" si="189"/>
        <v>39.439999999999941</v>
      </c>
      <c r="WX48" s="39">
        <f t="shared" ca="1" si="189"/>
        <v>39.559999999999938</v>
      </c>
      <c r="WY48" s="39">
        <f t="shared" ca="1" si="189"/>
        <v>39.679999999999936</v>
      </c>
      <c r="WZ48" s="39">
        <f t="shared" ca="1" si="189"/>
        <v>39.799999999999933</v>
      </c>
      <c r="XA48" s="39">
        <f t="shared" ca="1" si="189"/>
        <v>39.919999999999931</v>
      </c>
      <c r="XB48" s="39">
        <f t="shared" ca="1" si="189"/>
        <v>40.039999999999928</v>
      </c>
      <c r="XC48" s="39">
        <f t="shared" ca="1" si="189"/>
        <v>40.159999999999926</v>
      </c>
      <c r="XD48" s="39">
        <f t="shared" ca="1" si="189"/>
        <v>40.279999999999923</v>
      </c>
      <c r="XE48" s="39">
        <f t="shared" ca="1" si="189"/>
        <v>40.39999999999992</v>
      </c>
      <c r="XF48" s="39">
        <f t="shared" ca="1" si="189"/>
        <v>40.519999999999918</v>
      </c>
      <c r="XG48" s="39">
        <f t="shared" ca="1" si="189"/>
        <v>40.639999999999915</v>
      </c>
      <c r="XH48" s="39">
        <f t="shared" ca="1" si="189"/>
        <v>40.759999999999913</v>
      </c>
      <c r="XI48" s="39">
        <f t="shared" ca="1" si="189"/>
        <v>40.87999999999991</v>
      </c>
      <c r="XJ48" s="39">
        <f t="shared" ca="1" si="189"/>
        <v>40.999999999999908</v>
      </c>
      <c r="XK48" s="39">
        <f t="shared" ca="1" si="189"/>
        <v>41.119999999999905</v>
      </c>
      <c r="XL48" s="39">
        <f t="shared" ca="1" si="189"/>
        <v>41.239999999999903</v>
      </c>
      <c r="XM48" s="39">
        <f t="shared" ca="1" si="189"/>
        <v>41.3599999999999</v>
      </c>
      <c r="XN48" s="39">
        <f t="shared" ca="1" si="189"/>
        <v>41.479999999999897</v>
      </c>
      <c r="XO48" s="39">
        <f t="shared" ca="1" si="189"/>
        <v>41.599999999999895</v>
      </c>
      <c r="XP48" s="39">
        <f t="shared" ca="1" si="189"/>
        <v>41.719999999999892</v>
      </c>
      <c r="XQ48" s="39">
        <f t="shared" ca="1" si="189"/>
        <v>41.83999999999989</v>
      </c>
      <c r="XR48" s="39">
        <f t="shared" ca="1" si="189"/>
        <v>41.959999999999887</v>
      </c>
      <c r="XS48" s="39">
        <f t="shared" ca="1" si="189"/>
        <v>42.079999999999885</v>
      </c>
      <c r="XT48" s="39">
        <f t="shared" ref="XT48:AAE48" ca="1" si="190">+XS48+XT46</f>
        <v>42.199999999999882</v>
      </c>
      <c r="XU48" s="39">
        <f t="shared" ca="1" si="190"/>
        <v>42.319999999999879</v>
      </c>
      <c r="XV48" s="39">
        <f t="shared" ca="1" si="190"/>
        <v>42.439999999999877</v>
      </c>
      <c r="XW48" s="39">
        <f t="shared" ca="1" si="190"/>
        <v>42.559999999999874</v>
      </c>
      <c r="XX48" s="39">
        <f t="shared" ca="1" si="190"/>
        <v>42.679999999999872</v>
      </c>
      <c r="XY48" s="39">
        <f t="shared" ca="1" si="190"/>
        <v>42.799999999999869</v>
      </c>
      <c r="XZ48" s="39">
        <f t="shared" ca="1" si="190"/>
        <v>42.919999999999867</v>
      </c>
      <c r="YA48" s="39">
        <f t="shared" ca="1" si="190"/>
        <v>43.039999999999864</v>
      </c>
      <c r="YB48" s="39">
        <f t="shared" ca="1" si="190"/>
        <v>43.159999999999862</v>
      </c>
      <c r="YC48" s="39">
        <f t="shared" ca="1" si="190"/>
        <v>43.279999999999859</v>
      </c>
      <c r="YD48" s="39">
        <f t="shared" ca="1" si="190"/>
        <v>43.399999999999856</v>
      </c>
      <c r="YE48" s="39">
        <f t="shared" ca="1" si="190"/>
        <v>43.519999999999854</v>
      </c>
      <c r="YF48" s="39">
        <f t="shared" ca="1" si="190"/>
        <v>43.639999999999851</v>
      </c>
      <c r="YG48" s="39">
        <f t="shared" ca="1" si="190"/>
        <v>43.769999999999854</v>
      </c>
      <c r="YH48" s="39">
        <f t="shared" ca="1" si="190"/>
        <v>43.899999999999856</v>
      </c>
      <c r="YI48" s="39">
        <f t="shared" ca="1" si="190"/>
        <v>44.029999999999859</v>
      </c>
      <c r="YJ48" s="39">
        <f t="shared" ca="1" si="190"/>
        <v>44.159999999999862</v>
      </c>
      <c r="YK48" s="39">
        <f t="shared" ca="1" si="190"/>
        <v>44.289999999999864</v>
      </c>
      <c r="YL48" s="39">
        <f t="shared" ca="1" si="190"/>
        <v>44.419999999999867</v>
      </c>
      <c r="YM48" s="39">
        <f t="shared" ca="1" si="190"/>
        <v>44.549999999999869</v>
      </c>
      <c r="YN48" s="39">
        <f t="shared" ca="1" si="190"/>
        <v>44.679999999999872</v>
      </c>
      <c r="YO48" s="39">
        <f t="shared" ca="1" si="190"/>
        <v>44.809999999999874</v>
      </c>
      <c r="YP48" s="39">
        <f t="shared" ca="1" si="190"/>
        <v>44.939999999999877</v>
      </c>
      <c r="YQ48" s="39">
        <f t="shared" ca="1" si="190"/>
        <v>45.069999999999879</v>
      </c>
      <c r="YR48" s="39">
        <f t="shared" ca="1" si="190"/>
        <v>45.199999999999882</v>
      </c>
      <c r="YS48" s="39">
        <f t="shared" ca="1" si="190"/>
        <v>45.329999999999885</v>
      </c>
      <c r="YT48" s="39">
        <f t="shared" ca="1" si="190"/>
        <v>45.459999999999887</v>
      </c>
      <c r="YU48" s="39">
        <f t="shared" ca="1" si="190"/>
        <v>45.58999999999989</v>
      </c>
      <c r="YV48" s="39">
        <f t="shared" ca="1" si="190"/>
        <v>45.719999999999892</v>
      </c>
      <c r="YW48" s="39">
        <f t="shared" ca="1" si="190"/>
        <v>45.849999999999895</v>
      </c>
      <c r="YX48" s="39">
        <f t="shared" ca="1" si="190"/>
        <v>45.979999999999897</v>
      </c>
      <c r="YY48" s="39">
        <f t="shared" ca="1" si="190"/>
        <v>46.1099999999999</v>
      </c>
      <c r="YZ48" s="39">
        <f t="shared" ca="1" si="190"/>
        <v>46.239999999999903</v>
      </c>
      <c r="ZA48" s="39">
        <f t="shared" ca="1" si="190"/>
        <v>46.369999999999905</v>
      </c>
      <c r="ZB48" s="39">
        <f t="shared" ca="1" si="190"/>
        <v>46.499999999999908</v>
      </c>
      <c r="ZC48" s="39">
        <f t="shared" ca="1" si="190"/>
        <v>46.62999999999991</v>
      </c>
      <c r="ZD48" s="39">
        <f t="shared" ca="1" si="190"/>
        <v>46.759999999999913</v>
      </c>
      <c r="ZE48" s="39">
        <f t="shared" ca="1" si="190"/>
        <v>46.889999999999915</v>
      </c>
      <c r="ZF48" s="39">
        <f t="shared" ca="1" si="190"/>
        <v>47.019999999999918</v>
      </c>
      <c r="ZG48" s="39">
        <f t="shared" ca="1" si="190"/>
        <v>47.14999999999992</v>
      </c>
      <c r="ZH48" s="39">
        <f t="shared" ca="1" si="190"/>
        <v>47.279999999999923</v>
      </c>
      <c r="ZI48" s="39">
        <f t="shared" ca="1" si="190"/>
        <v>47.409999999999926</v>
      </c>
      <c r="ZJ48" s="39">
        <f t="shared" ca="1" si="190"/>
        <v>47.539999999999928</v>
      </c>
      <c r="ZK48" s="39">
        <f t="shared" ca="1" si="190"/>
        <v>47.669999999999931</v>
      </c>
      <c r="ZL48" s="39">
        <f t="shared" ca="1" si="190"/>
        <v>47.799999999999933</v>
      </c>
      <c r="ZM48" s="39">
        <f t="shared" ca="1" si="190"/>
        <v>47.929999999999936</v>
      </c>
      <c r="ZN48" s="39">
        <f t="shared" ca="1" si="190"/>
        <v>48.059999999999938</v>
      </c>
      <c r="ZO48" s="39">
        <f t="shared" ca="1" si="190"/>
        <v>48.189999999999941</v>
      </c>
      <c r="ZP48" s="39">
        <f t="shared" ca="1" si="190"/>
        <v>48.319999999999943</v>
      </c>
      <c r="ZQ48" s="39">
        <f t="shared" ca="1" si="190"/>
        <v>48.449999999999946</v>
      </c>
      <c r="ZR48" s="39">
        <f t="shared" ca="1" si="190"/>
        <v>48.579999999999949</v>
      </c>
      <c r="ZS48" s="39">
        <f t="shared" ca="1" si="190"/>
        <v>48.709999999999951</v>
      </c>
      <c r="ZT48" s="39">
        <f t="shared" ca="1" si="190"/>
        <v>48.839999999999954</v>
      </c>
      <c r="ZU48" s="39">
        <f t="shared" ca="1" si="190"/>
        <v>48.969999999999956</v>
      </c>
      <c r="ZV48" s="39">
        <f t="shared" ca="1" si="190"/>
        <v>49.099999999999959</v>
      </c>
      <c r="ZW48" s="39">
        <f t="shared" ca="1" si="190"/>
        <v>49.229999999999961</v>
      </c>
      <c r="ZX48" s="39">
        <f t="shared" ca="1" si="190"/>
        <v>49.359999999999964</v>
      </c>
      <c r="ZY48" s="39">
        <f t="shared" ca="1" si="190"/>
        <v>49.489999999999966</v>
      </c>
      <c r="ZZ48" s="39">
        <f t="shared" ca="1" si="190"/>
        <v>49.619999999999969</v>
      </c>
      <c r="AAA48" s="39">
        <f t="shared" ca="1" si="190"/>
        <v>49.749999999999972</v>
      </c>
      <c r="AAB48" s="39">
        <f t="shared" ca="1" si="190"/>
        <v>49.879999999999974</v>
      </c>
      <c r="AAC48" s="39">
        <f t="shared" ca="1" si="190"/>
        <v>50.009999999999977</v>
      </c>
      <c r="AAD48" s="39">
        <f t="shared" ca="1" si="190"/>
        <v>50.139999999999979</v>
      </c>
      <c r="AAE48" s="39">
        <f t="shared" ca="1" si="190"/>
        <v>50.269999999999982</v>
      </c>
      <c r="AAF48" s="39">
        <f t="shared" ref="AAF48:AAU48" ca="1" si="191">+AAE48+AAF46</f>
        <v>50.399999999999984</v>
      </c>
      <c r="AAG48" s="39">
        <f t="shared" ca="1" si="191"/>
        <v>50.529999999999987</v>
      </c>
      <c r="AAH48" s="39">
        <f t="shared" ca="1" si="191"/>
        <v>50.659999999999989</v>
      </c>
      <c r="AAI48" s="39">
        <f t="shared" ca="1" si="191"/>
        <v>50.789999999999992</v>
      </c>
      <c r="AAJ48" s="39">
        <f t="shared" ca="1" si="191"/>
        <v>50.919999999999995</v>
      </c>
      <c r="AAK48" s="39">
        <f t="shared" ca="1" si="191"/>
        <v>51.05</v>
      </c>
      <c r="AAL48" s="39">
        <f t="shared" ca="1" si="191"/>
        <v>51.18</v>
      </c>
      <c r="AAM48" s="39">
        <f t="shared" ca="1" si="191"/>
        <v>51.31</v>
      </c>
      <c r="AAN48" s="39">
        <f t="shared" ca="1" si="191"/>
        <v>51.440000000000005</v>
      </c>
      <c r="AAO48" s="39">
        <f t="shared" ca="1" si="191"/>
        <v>51.570000000000007</v>
      </c>
      <c r="AAP48" s="39">
        <f t="shared" ca="1" si="191"/>
        <v>51.710000000000008</v>
      </c>
      <c r="AAQ48" s="39">
        <f t="shared" ca="1" si="191"/>
        <v>51.850000000000009</v>
      </c>
      <c r="AAR48" s="39">
        <f t="shared" ca="1" si="191"/>
        <v>51.990000000000009</v>
      </c>
      <c r="AAS48" s="39">
        <f t="shared" ca="1" si="191"/>
        <v>52.13000000000001</v>
      </c>
      <c r="AAT48" s="39">
        <f t="shared" ca="1" si="191"/>
        <v>52.27000000000001</v>
      </c>
      <c r="AAU48" s="39">
        <f t="shared" ca="1" si="191"/>
        <v>52.410000000000011</v>
      </c>
    </row>
    <row r="49" spans="2:723" s="18" customFormat="1">
      <c r="B49" s="19"/>
      <c r="AB49" s="23"/>
      <c r="AW49" s="23"/>
      <c r="BK49" s="23"/>
      <c r="BL49" s="23"/>
      <c r="LW49" s="22"/>
    </row>
    <row r="50" spans="2:723" s="18" customFormat="1">
      <c r="B50" s="19"/>
      <c r="AB50" s="23"/>
      <c r="AW50" s="23"/>
      <c r="BK50" s="23"/>
      <c r="BL50" s="23"/>
      <c r="LW50" s="22"/>
    </row>
    <row r="51" spans="2:723" s="18" customFormat="1">
      <c r="B51" s="19" t="s">
        <v>2</v>
      </c>
      <c r="AW51" s="23"/>
      <c r="BK51" s="23"/>
      <c r="BL51" s="23"/>
      <c r="LW51" s="22"/>
    </row>
    <row r="52" spans="2:723" s="18" customFormat="1">
      <c r="B52" s="33" t="s">
        <v>23</v>
      </c>
      <c r="C52" s="37">
        <f ca="1">+C$26</f>
        <v>100</v>
      </c>
      <c r="D52" s="37">
        <f t="shared" ref="D52:BO52" ca="1" si="192">+C52+D$26</f>
        <v>100</v>
      </c>
      <c r="E52" s="37">
        <f t="shared" ca="1" si="192"/>
        <v>100</v>
      </c>
      <c r="F52" s="37">
        <f t="shared" ca="1" si="192"/>
        <v>100</v>
      </c>
      <c r="G52" s="37">
        <f t="shared" ca="1" si="192"/>
        <v>100</v>
      </c>
      <c r="H52" s="37">
        <f t="shared" ca="1" si="192"/>
        <v>100</v>
      </c>
      <c r="I52" s="37">
        <f t="shared" ca="1" si="192"/>
        <v>100</v>
      </c>
      <c r="J52" s="37">
        <f t="shared" ca="1" si="192"/>
        <v>100</v>
      </c>
      <c r="K52" s="37">
        <f t="shared" ca="1" si="192"/>
        <v>100</v>
      </c>
      <c r="L52" s="37">
        <f t="shared" ca="1" si="192"/>
        <v>100</v>
      </c>
      <c r="M52" s="37">
        <f t="shared" ca="1" si="192"/>
        <v>100</v>
      </c>
      <c r="N52" s="37">
        <f t="shared" ca="1" si="192"/>
        <v>100</v>
      </c>
      <c r="O52" s="37">
        <f t="shared" ca="1" si="192"/>
        <v>100</v>
      </c>
      <c r="P52" s="37">
        <f t="shared" ca="1" si="192"/>
        <v>100</v>
      </c>
      <c r="Q52" s="37">
        <f t="shared" ca="1" si="192"/>
        <v>145</v>
      </c>
      <c r="R52" s="37">
        <f t="shared" ca="1" si="192"/>
        <v>145</v>
      </c>
      <c r="S52" s="37">
        <f t="shared" ca="1" si="192"/>
        <v>145</v>
      </c>
      <c r="T52" s="37">
        <f t="shared" ca="1" si="192"/>
        <v>145</v>
      </c>
      <c r="U52" s="37">
        <f t="shared" ca="1" si="192"/>
        <v>145</v>
      </c>
      <c r="V52" s="37">
        <f t="shared" ca="1" si="192"/>
        <v>145</v>
      </c>
      <c r="W52" s="37">
        <f t="shared" ca="1" si="192"/>
        <v>145</v>
      </c>
      <c r="X52" s="37">
        <f t="shared" ca="1" si="192"/>
        <v>145</v>
      </c>
      <c r="Y52" s="37">
        <f t="shared" ca="1" si="192"/>
        <v>145</v>
      </c>
      <c r="Z52" s="37">
        <f t="shared" ca="1" si="192"/>
        <v>145</v>
      </c>
      <c r="AA52" s="37">
        <f t="shared" ca="1" si="192"/>
        <v>145</v>
      </c>
      <c r="AB52" s="37">
        <f t="shared" ca="1" si="192"/>
        <v>145</v>
      </c>
      <c r="AC52" s="37">
        <f t="shared" ca="1" si="192"/>
        <v>145</v>
      </c>
      <c r="AD52" s="37">
        <f t="shared" ca="1" si="192"/>
        <v>145</v>
      </c>
      <c r="AE52" s="37">
        <f t="shared" ca="1" si="192"/>
        <v>145</v>
      </c>
      <c r="AF52" s="37">
        <f t="shared" ca="1" si="192"/>
        <v>145</v>
      </c>
      <c r="AG52" s="37">
        <f t="shared" ca="1" si="192"/>
        <v>145</v>
      </c>
      <c r="AH52" s="37">
        <f t="shared" ca="1" si="192"/>
        <v>145</v>
      </c>
      <c r="AI52" s="37">
        <f t="shared" ca="1" si="192"/>
        <v>145</v>
      </c>
      <c r="AJ52" s="37">
        <f t="shared" ca="1" si="192"/>
        <v>145</v>
      </c>
      <c r="AK52" s="37">
        <f t="shared" ca="1" si="192"/>
        <v>145</v>
      </c>
      <c r="AL52" s="37">
        <f t="shared" ca="1" si="192"/>
        <v>145</v>
      </c>
      <c r="AM52" s="37">
        <f t="shared" ca="1" si="192"/>
        <v>145</v>
      </c>
      <c r="AN52" s="37">
        <f t="shared" ca="1" si="192"/>
        <v>145</v>
      </c>
      <c r="AO52" s="37">
        <f t="shared" ca="1" si="192"/>
        <v>145</v>
      </c>
      <c r="AP52" s="37">
        <f t="shared" ca="1" si="192"/>
        <v>145</v>
      </c>
      <c r="AQ52" s="37">
        <f t="shared" ca="1" si="192"/>
        <v>145</v>
      </c>
      <c r="AR52" s="37">
        <f t="shared" ca="1" si="192"/>
        <v>145</v>
      </c>
      <c r="AS52" s="37">
        <f t="shared" ca="1" si="192"/>
        <v>145</v>
      </c>
      <c r="AT52" s="37">
        <f t="shared" ca="1" si="192"/>
        <v>145</v>
      </c>
      <c r="AU52" s="37">
        <f t="shared" ca="1" si="192"/>
        <v>145</v>
      </c>
      <c r="AV52" s="37">
        <f t="shared" ca="1" si="192"/>
        <v>190</v>
      </c>
      <c r="AW52" s="37">
        <f t="shared" ca="1" si="192"/>
        <v>190</v>
      </c>
      <c r="AX52" s="37">
        <f t="shared" ca="1" si="192"/>
        <v>190</v>
      </c>
      <c r="AY52" s="37">
        <f t="shared" ca="1" si="192"/>
        <v>190</v>
      </c>
      <c r="AZ52" s="37">
        <f t="shared" ca="1" si="192"/>
        <v>190</v>
      </c>
      <c r="BA52" s="37">
        <f t="shared" ca="1" si="192"/>
        <v>190</v>
      </c>
      <c r="BB52" s="37">
        <f t="shared" ca="1" si="192"/>
        <v>190</v>
      </c>
      <c r="BC52" s="37">
        <f t="shared" ca="1" si="192"/>
        <v>190</v>
      </c>
      <c r="BD52" s="37">
        <f t="shared" ca="1" si="192"/>
        <v>190</v>
      </c>
      <c r="BE52" s="37">
        <f t="shared" ca="1" si="192"/>
        <v>190</v>
      </c>
      <c r="BF52" s="37">
        <f t="shared" ca="1" si="192"/>
        <v>190</v>
      </c>
      <c r="BG52" s="37">
        <f t="shared" ca="1" si="192"/>
        <v>190</v>
      </c>
      <c r="BH52" s="37">
        <f t="shared" ca="1" si="192"/>
        <v>190</v>
      </c>
      <c r="BI52" s="37">
        <f t="shared" ca="1" si="192"/>
        <v>190</v>
      </c>
      <c r="BJ52" s="37">
        <f t="shared" ca="1" si="192"/>
        <v>190</v>
      </c>
      <c r="BK52" s="37">
        <f t="shared" ca="1" si="192"/>
        <v>190</v>
      </c>
      <c r="BL52" s="37">
        <f t="shared" ca="1" si="192"/>
        <v>190</v>
      </c>
      <c r="BM52" s="37">
        <f t="shared" ca="1" si="192"/>
        <v>190</v>
      </c>
      <c r="BN52" s="37">
        <f t="shared" ca="1" si="192"/>
        <v>190</v>
      </c>
      <c r="BO52" s="37">
        <f t="shared" ca="1" si="192"/>
        <v>190</v>
      </c>
      <c r="BP52" s="37">
        <f t="shared" ref="BP52:EA52" ca="1" si="193">+BO52+BP$26</f>
        <v>190</v>
      </c>
      <c r="BQ52" s="37">
        <f t="shared" ca="1" si="193"/>
        <v>190</v>
      </c>
      <c r="BR52" s="37">
        <f t="shared" ca="1" si="193"/>
        <v>190</v>
      </c>
      <c r="BS52" s="37">
        <f t="shared" ca="1" si="193"/>
        <v>190</v>
      </c>
      <c r="BT52" s="37">
        <f t="shared" ca="1" si="193"/>
        <v>190</v>
      </c>
      <c r="BU52" s="37">
        <f t="shared" ca="1" si="193"/>
        <v>190</v>
      </c>
      <c r="BV52" s="37">
        <f t="shared" ca="1" si="193"/>
        <v>190</v>
      </c>
      <c r="BW52" s="37">
        <f t="shared" ca="1" si="193"/>
        <v>190</v>
      </c>
      <c r="BX52" s="37">
        <f t="shared" ca="1" si="193"/>
        <v>190</v>
      </c>
      <c r="BY52" s="37">
        <f t="shared" ca="1" si="193"/>
        <v>190</v>
      </c>
      <c r="BZ52" s="37">
        <f t="shared" ca="1" si="193"/>
        <v>190</v>
      </c>
      <c r="CA52" s="37">
        <f t="shared" ca="1" si="193"/>
        <v>235</v>
      </c>
      <c r="CB52" s="37">
        <f t="shared" ca="1" si="193"/>
        <v>235</v>
      </c>
      <c r="CC52" s="37">
        <f t="shared" ca="1" si="193"/>
        <v>235</v>
      </c>
      <c r="CD52" s="37">
        <f t="shared" ca="1" si="193"/>
        <v>235</v>
      </c>
      <c r="CE52" s="37">
        <f t="shared" ca="1" si="193"/>
        <v>235</v>
      </c>
      <c r="CF52" s="37">
        <f t="shared" ca="1" si="193"/>
        <v>235</v>
      </c>
      <c r="CG52" s="37">
        <f t="shared" ca="1" si="193"/>
        <v>235</v>
      </c>
      <c r="CH52" s="37">
        <f t="shared" ca="1" si="193"/>
        <v>235</v>
      </c>
      <c r="CI52" s="37">
        <f t="shared" ca="1" si="193"/>
        <v>235</v>
      </c>
      <c r="CJ52" s="37">
        <f t="shared" ca="1" si="193"/>
        <v>235</v>
      </c>
      <c r="CK52" s="37">
        <f t="shared" ca="1" si="193"/>
        <v>235</v>
      </c>
      <c r="CL52" s="37">
        <f t="shared" ca="1" si="193"/>
        <v>235</v>
      </c>
      <c r="CM52" s="37">
        <f t="shared" ca="1" si="193"/>
        <v>235</v>
      </c>
      <c r="CN52" s="37">
        <f t="shared" ca="1" si="193"/>
        <v>235</v>
      </c>
      <c r="CO52" s="37">
        <f t="shared" ca="1" si="193"/>
        <v>235</v>
      </c>
      <c r="CP52" s="37">
        <f t="shared" ca="1" si="193"/>
        <v>235</v>
      </c>
      <c r="CQ52" s="37">
        <f t="shared" ca="1" si="193"/>
        <v>235</v>
      </c>
      <c r="CR52" s="37">
        <f t="shared" ca="1" si="193"/>
        <v>235</v>
      </c>
      <c r="CS52" s="37">
        <f t="shared" ca="1" si="193"/>
        <v>235</v>
      </c>
      <c r="CT52" s="37">
        <f t="shared" ca="1" si="193"/>
        <v>235</v>
      </c>
      <c r="CU52" s="37">
        <f t="shared" ca="1" si="193"/>
        <v>235</v>
      </c>
      <c r="CV52" s="37">
        <f t="shared" ca="1" si="193"/>
        <v>235</v>
      </c>
      <c r="CW52" s="37">
        <f t="shared" ca="1" si="193"/>
        <v>235</v>
      </c>
      <c r="CX52" s="37">
        <f t="shared" ca="1" si="193"/>
        <v>235</v>
      </c>
      <c r="CY52" s="37">
        <f t="shared" ca="1" si="193"/>
        <v>235</v>
      </c>
      <c r="CZ52" s="37">
        <f t="shared" ca="1" si="193"/>
        <v>235</v>
      </c>
      <c r="DA52" s="37">
        <f t="shared" ca="1" si="193"/>
        <v>235</v>
      </c>
      <c r="DB52" s="37">
        <f t="shared" ca="1" si="193"/>
        <v>235</v>
      </c>
      <c r="DC52" s="37">
        <f t="shared" ca="1" si="193"/>
        <v>235</v>
      </c>
      <c r="DD52" s="37">
        <f t="shared" ca="1" si="193"/>
        <v>235</v>
      </c>
      <c r="DE52" s="37">
        <f t="shared" ca="1" si="193"/>
        <v>280</v>
      </c>
      <c r="DF52" s="37">
        <f t="shared" ca="1" si="193"/>
        <v>280</v>
      </c>
      <c r="DG52" s="37">
        <f t="shared" ca="1" si="193"/>
        <v>280</v>
      </c>
      <c r="DH52" s="37">
        <f t="shared" ca="1" si="193"/>
        <v>280</v>
      </c>
      <c r="DI52" s="37">
        <f t="shared" ca="1" si="193"/>
        <v>280</v>
      </c>
      <c r="DJ52" s="37">
        <f t="shared" ca="1" si="193"/>
        <v>280</v>
      </c>
      <c r="DK52" s="37">
        <f t="shared" ca="1" si="193"/>
        <v>280</v>
      </c>
      <c r="DL52" s="37">
        <f t="shared" ca="1" si="193"/>
        <v>280</v>
      </c>
      <c r="DM52" s="37">
        <f t="shared" ca="1" si="193"/>
        <v>280</v>
      </c>
      <c r="DN52" s="37">
        <f t="shared" ca="1" si="193"/>
        <v>280</v>
      </c>
      <c r="DO52" s="37">
        <f t="shared" ca="1" si="193"/>
        <v>280</v>
      </c>
      <c r="DP52" s="37">
        <f t="shared" ca="1" si="193"/>
        <v>280</v>
      </c>
      <c r="DQ52" s="37">
        <f t="shared" ca="1" si="193"/>
        <v>280</v>
      </c>
      <c r="DR52" s="37">
        <f t="shared" ca="1" si="193"/>
        <v>280</v>
      </c>
      <c r="DS52" s="37">
        <f t="shared" ca="1" si="193"/>
        <v>280</v>
      </c>
      <c r="DT52" s="37">
        <f t="shared" ca="1" si="193"/>
        <v>280</v>
      </c>
      <c r="DU52" s="37">
        <f t="shared" ca="1" si="193"/>
        <v>280</v>
      </c>
      <c r="DV52" s="37">
        <f t="shared" ca="1" si="193"/>
        <v>280</v>
      </c>
      <c r="DW52" s="37">
        <f t="shared" ca="1" si="193"/>
        <v>280</v>
      </c>
      <c r="DX52" s="37">
        <f t="shared" ca="1" si="193"/>
        <v>280</v>
      </c>
      <c r="DY52" s="37">
        <f t="shared" ca="1" si="193"/>
        <v>280</v>
      </c>
      <c r="DZ52" s="37">
        <f t="shared" ca="1" si="193"/>
        <v>280</v>
      </c>
      <c r="EA52" s="37">
        <f t="shared" ca="1" si="193"/>
        <v>280</v>
      </c>
      <c r="EB52" s="37">
        <f t="shared" ref="EB52:GM52" ca="1" si="194">+EA52+EB$26</f>
        <v>280</v>
      </c>
      <c r="EC52" s="37">
        <f t="shared" ca="1" si="194"/>
        <v>280</v>
      </c>
      <c r="ED52" s="37">
        <f t="shared" ca="1" si="194"/>
        <v>280</v>
      </c>
      <c r="EE52" s="37">
        <f t="shared" ca="1" si="194"/>
        <v>280</v>
      </c>
      <c r="EF52" s="37">
        <f t="shared" ca="1" si="194"/>
        <v>280</v>
      </c>
      <c r="EG52" s="37">
        <f t="shared" ca="1" si="194"/>
        <v>280</v>
      </c>
      <c r="EH52" s="37">
        <f t="shared" ca="1" si="194"/>
        <v>280</v>
      </c>
      <c r="EI52" s="37">
        <f t="shared" ca="1" si="194"/>
        <v>280</v>
      </c>
      <c r="EJ52" s="37">
        <f t="shared" ca="1" si="194"/>
        <v>325</v>
      </c>
      <c r="EK52" s="37">
        <f t="shared" ca="1" si="194"/>
        <v>325</v>
      </c>
      <c r="EL52" s="37">
        <f t="shared" ca="1" si="194"/>
        <v>325</v>
      </c>
      <c r="EM52" s="37">
        <f t="shared" ca="1" si="194"/>
        <v>325</v>
      </c>
      <c r="EN52" s="37">
        <f t="shared" ca="1" si="194"/>
        <v>325</v>
      </c>
      <c r="EO52" s="37">
        <f t="shared" ca="1" si="194"/>
        <v>325</v>
      </c>
      <c r="EP52" s="37">
        <f t="shared" ca="1" si="194"/>
        <v>325</v>
      </c>
      <c r="EQ52" s="37">
        <f t="shared" ca="1" si="194"/>
        <v>325</v>
      </c>
      <c r="ER52" s="37">
        <f t="shared" ca="1" si="194"/>
        <v>325</v>
      </c>
      <c r="ES52" s="37">
        <f t="shared" ca="1" si="194"/>
        <v>325</v>
      </c>
      <c r="ET52" s="37">
        <f t="shared" ca="1" si="194"/>
        <v>325</v>
      </c>
      <c r="EU52" s="37">
        <f t="shared" ca="1" si="194"/>
        <v>325</v>
      </c>
      <c r="EV52" s="37">
        <f t="shared" ca="1" si="194"/>
        <v>325</v>
      </c>
      <c r="EW52" s="37">
        <f t="shared" ca="1" si="194"/>
        <v>325</v>
      </c>
      <c r="EX52" s="37">
        <f t="shared" ca="1" si="194"/>
        <v>325</v>
      </c>
      <c r="EY52" s="37">
        <f t="shared" ca="1" si="194"/>
        <v>325</v>
      </c>
      <c r="EZ52" s="37">
        <f t="shared" ca="1" si="194"/>
        <v>325</v>
      </c>
      <c r="FA52" s="37">
        <f t="shared" ca="1" si="194"/>
        <v>325</v>
      </c>
      <c r="FB52" s="37">
        <f t="shared" ca="1" si="194"/>
        <v>325</v>
      </c>
      <c r="FC52" s="37">
        <f t="shared" ca="1" si="194"/>
        <v>325</v>
      </c>
      <c r="FD52" s="37">
        <f t="shared" ca="1" si="194"/>
        <v>325</v>
      </c>
      <c r="FE52" s="37">
        <f t="shared" ca="1" si="194"/>
        <v>325</v>
      </c>
      <c r="FF52" s="37">
        <f t="shared" ca="1" si="194"/>
        <v>325</v>
      </c>
      <c r="FG52" s="37">
        <f t="shared" ca="1" si="194"/>
        <v>325</v>
      </c>
      <c r="FH52" s="37">
        <f t="shared" ca="1" si="194"/>
        <v>325</v>
      </c>
      <c r="FI52" s="37">
        <f t="shared" ca="1" si="194"/>
        <v>325</v>
      </c>
      <c r="FJ52" s="37">
        <f t="shared" ca="1" si="194"/>
        <v>325</v>
      </c>
      <c r="FK52" s="37">
        <f t="shared" ca="1" si="194"/>
        <v>325</v>
      </c>
      <c r="FL52" s="37">
        <f t="shared" ca="1" si="194"/>
        <v>325</v>
      </c>
      <c r="FM52" s="37">
        <f t="shared" ca="1" si="194"/>
        <v>325</v>
      </c>
      <c r="FN52" s="37">
        <f t="shared" ca="1" si="194"/>
        <v>370</v>
      </c>
      <c r="FO52" s="37">
        <f t="shared" ca="1" si="194"/>
        <v>370</v>
      </c>
      <c r="FP52" s="37">
        <f t="shared" ca="1" si="194"/>
        <v>370</v>
      </c>
      <c r="FQ52" s="37">
        <f t="shared" ca="1" si="194"/>
        <v>370</v>
      </c>
      <c r="FR52" s="37">
        <f t="shared" ca="1" si="194"/>
        <v>370</v>
      </c>
      <c r="FS52" s="37">
        <f t="shared" ca="1" si="194"/>
        <v>370</v>
      </c>
      <c r="FT52" s="37">
        <f t="shared" ca="1" si="194"/>
        <v>370</v>
      </c>
      <c r="FU52" s="37">
        <f t="shared" ca="1" si="194"/>
        <v>370</v>
      </c>
      <c r="FV52" s="37">
        <f t="shared" ca="1" si="194"/>
        <v>370</v>
      </c>
      <c r="FW52" s="37">
        <f t="shared" ca="1" si="194"/>
        <v>370</v>
      </c>
      <c r="FX52" s="37">
        <f t="shared" ca="1" si="194"/>
        <v>370</v>
      </c>
      <c r="FY52" s="37">
        <f t="shared" ca="1" si="194"/>
        <v>370</v>
      </c>
      <c r="FZ52" s="37">
        <f t="shared" ca="1" si="194"/>
        <v>370</v>
      </c>
      <c r="GA52" s="37">
        <f t="shared" ca="1" si="194"/>
        <v>370</v>
      </c>
      <c r="GB52" s="37">
        <f t="shared" ca="1" si="194"/>
        <v>370</v>
      </c>
      <c r="GC52" s="37">
        <f t="shared" ca="1" si="194"/>
        <v>370</v>
      </c>
      <c r="GD52" s="37">
        <f t="shared" ca="1" si="194"/>
        <v>370</v>
      </c>
      <c r="GE52" s="37">
        <f t="shared" ca="1" si="194"/>
        <v>370</v>
      </c>
      <c r="GF52" s="37">
        <f t="shared" ca="1" si="194"/>
        <v>370</v>
      </c>
      <c r="GG52" s="37">
        <f t="shared" ca="1" si="194"/>
        <v>370</v>
      </c>
      <c r="GH52" s="37">
        <f t="shared" ca="1" si="194"/>
        <v>370</v>
      </c>
      <c r="GI52" s="37">
        <f t="shared" ca="1" si="194"/>
        <v>370</v>
      </c>
      <c r="GJ52" s="37">
        <f t="shared" ca="1" si="194"/>
        <v>370</v>
      </c>
      <c r="GK52" s="37">
        <f t="shared" ca="1" si="194"/>
        <v>370</v>
      </c>
      <c r="GL52" s="37">
        <f t="shared" ca="1" si="194"/>
        <v>370</v>
      </c>
      <c r="GM52" s="37">
        <f t="shared" ca="1" si="194"/>
        <v>370</v>
      </c>
      <c r="GN52" s="37">
        <f t="shared" ref="GN52:IY52" ca="1" si="195">+GM52+GN$26</f>
        <v>370</v>
      </c>
      <c r="GO52" s="37">
        <f t="shared" ca="1" si="195"/>
        <v>370</v>
      </c>
      <c r="GP52" s="37">
        <f t="shared" ca="1" si="195"/>
        <v>370</v>
      </c>
      <c r="GQ52" s="37">
        <f t="shared" ca="1" si="195"/>
        <v>370</v>
      </c>
      <c r="GR52" s="37">
        <f t="shared" ca="1" si="195"/>
        <v>370</v>
      </c>
      <c r="GS52" s="37">
        <f t="shared" ca="1" si="195"/>
        <v>415</v>
      </c>
      <c r="GT52" s="37">
        <f t="shared" ca="1" si="195"/>
        <v>415</v>
      </c>
      <c r="GU52" s="37">
        <f t="shared" ca="1" si="195"/>
        <v>415</v>
      </c>
      <c r="GV52" s="37">
        <f t="shared" ca="1" si="195"/>
        <v>415</v>
      </c>
      <c r="GW52" s="37">
        <f t="shared" ca="1" si="195"/>
        <v>415</v>
      </c>
      <c r="GX52" s="37">
        <f t="shared" ca="1" si="195"/>
        <v>415</v>
      </c>
      <c r="GY52" s="37">
        <f t="shared" ca="1" si="195"/>
        <v>415</v>
      </c>
      <c r="GZ52" s="37">
        <f t="shared" ca="1" si="195"/>
        <v>415</v>
      </c>
      <c r="HA52" s="37">
        <f t="shared" ca="1" si="195"/>
        <v>415</v>
      </c>
      <c r="HB52" s="37">
        <f t="shared" ca="1" si="195"/>
        <v>415</v>
      </c>
      <c r="HC52" s="37">
        <f t="shared" ca="1" si="195"/>
        <v>415</v>
      </c>
      <c r="HD52" s="37">
        <f t="shared" ca="1" si="195"/>
        <v>415</v>
      </c>
      <c r="HE52" s="37">
        <f t="shared" ca="1" si="195"/>
        <v>415</v>
      </c>
      <c r="HF52" s="37">
        <f t="shared" ca="1" si="195"/>
        <v>415</v>
      </c>
      <c r="HG52" s="37">
        <f t="shared" ca="1" si="195"/>
        <v>415</v>
      </c>
      <c r="HH52" s="37">
        <f t="shared" ca="1" si="195"/>
        <v>415</v>
      </c>
      <c r="HI52" s="37">
        <f t="shared" ca="1" si="195"/>
        <v>415</v>
      </c>
      <c r="HJ52" s="37">
        <f t="shared" ca="1" si="195"/>
        <v>415</v>
      </c>
      <c r="HK52" s="37">
        <f t="shared" ca="1" si="195"/>
        <v>415</v>
      </c>
      <c r="HL52" s="37">
        <f t="shared" ca="1" si="195"/>
        <v>415</v>
      </c>
      <c r="HM52" s="37">
        <f t="shared" ca="1" si="195"/>
        <v>415</v>
      </c>
      <c r="HN52" s="37">
        <f t="shared" ca="1" si="195"/>
        <v>415</v>
      </c>
      <c r="HO52" s="37">
        <f t="shared" ca="1" si="195"/>
        <v>415</v>
      </c>
      <c r="HP52" s="37">
        <f t="shared" ca="1" si="195"/>
        <v>415</v>
      </c>
      <c r="HQ52" s="37">
        <f t="shared" ca="1" si="195"/>
        <v>415</v>
      </c>
      <c r="HR52" s="37">
        <f t="shared" ca="1" si="195"/>
        <v>415</v>
      </c>
      <c r="HS52" s="37">
        <f t="shared" ca="1" si="195"/>
        <v>415</v>
      </c>
      <c r="HT52" s="37">
        <f t="shared" ca="1" si="195"/>
        <v>415</v>
      </c>
      <c r="HU52" s="37">
        <f t="shared" ca="1" si="195"/>
        <v>415</v>
      </c>
      <c r="HV52" s="37">
        <f t="shared" ca="1" si="195"/>
        <v>415</v>
      </c>
      <c r="HW52" s="37">
        <f t="shared" ca="1" si="195"/>
        <v>415</v>
      </c>
      <c r="HX52" s="37">
        <f t="shared" ca="1" si="195"/>
        <v>460</v>
      </c>
      <c r="HY52" s="37">
        <f t="shared" ca="1" si="195"/>
        <v>460</v>
      </c>
      <c r="HZ52" s="37">
        <f t="shared" ca="1" si="195"/>
        <v>460</v>
      </c>
      <c r="IA52" s="37">
        <f t="shared" ca="1" si="195"/>
        <v>460</v>
      </c>
      <c r="IB52" s="37">
        <f t="shared" ca="1" si="195"/>
        <v>460</v>
      </c>
      <c r="IC52" s="37">
        <f t="shared" ca="1" si="195"/>
        <v>460</v>
      </c>
      <c r="ID52" s="37">
        <f t="shared" ca="1" si="195"/>
        <v>460</v>
      </c>
      <c r="IE52" s="37">
        <f t="shared" ca="1" si="195"/>
        <v>460</v>
      </c>
      <c r="IF52" s="37">
        <f t="shared" ca="1" si="195"/>
        <v>460</v>
      </c>
      <c r="IG52" s="37">
        <f t="shared" ca="1" si="195"/>
        <v>460</v>
      </c>
      <c r="IH52" s="37">
        <f t="shared" ca="1" si="195"/>
        <v>460</v>
      </c>
      <c r="II52" s="37">
        <f t="shared" ca="1" si="195"/>
        <v>460</v>
      </c>
      <c r="IJ52" s="37">
        <f t="shared" ca="1" si="195"/>
        <v>460</v>
      </c>
      <c r="IK52" s="37">
        <f t="shared" ca="1" si="195"/>
        <v>460</v>
      </c>
      <c r="IL52" s="37">
        <f t="shared" ca="1" si="195"/>
        <v>460</v>
      </c>
      <c r="IM52" s="37">
        <f t="shared" ca="1" si="195"/>
        <v>460</v>
      </c>
      <c r="IN52" s="37">
        <f t="shared" ca="1" si="195"/>
        <v>460</v>
      </c>
      <c r="IO52" s="37">
        <f t="shared" ca="1" si="195"/>
        <v>460</v>
      </c>
      <c r="IP52" s="37">
        <f t="shared" ca="1" si="195"/>
        <v>460</v>
      </c>
      <c r="IQ52" s="37">
        <f t="shared" ca="1" si="195"/>
        <v>460</v>
      </c>
      <c r="IR52" s="37">
        <f t="shared" ca="1" si="195"/>
        <v>460</v>
      </c>
      <c r="IS52" s="37">
        <f t="shared" ca="1" si="195"/>
        <v>460</v>
      </c>
      <c r="IT52" s="37">
        <f t="shared" ca="1" si="195"/>
        <v>460</v>
      </c>
      <c r="IU52" s="37">
        <f t="shared" ca="1" si="195"/>
        <v>460</v>
      </c>
      <c r="IV52" s="37">
        <f t="shared" ca="1" si="195"/>
        <v>460</v>
      </c>
      <c r="IW52" s="37">
        <f t="shared" ca="1" si="195"/>
        <v>460</v>
      </c>
      <c r="IX52" s="37">
        <f t="shared" ca="1" si="195"/>
        <v>460</v>
      </c>
      <c r="IY52" s="37">
        <f t="shared" ca="1" si="195"/>
        <v>460</v>
      </c>
      <c r="IZ52" s="37">
        <f t="shared" ref="IZ52:LK52" ca="1" si="196">+IY52+IZ$26</f>
        <v>505</v>
      </c>
      <c r="JA52" s="37">
        <f t="shared" ca="1" si="196"/>
        <v>505</v>
      </c>
      <c r="JB52" s="37">
        <f t="shared" ca="1" si="196"/>
        <v>505</v>
      </c>
      <c r="JC52" s="37">
        <f t="shared" ca="1" si="196"/>
        <v>505</v>
      </c>
      <c r="JD52" s="37">
        <f t="shared" ca="1" si="196"/>
        <v>505</v>
      </c>
      <c r="JE52" s="37">
        <f t="shared" ca="1" si="196"/>
        <v>505</v>
      </c>
      <c r="JF52" s="37">
        <f t="shared" ca="1" si="196"/>
        <v>505</v>
      </c>
      <c r="JG52" s="37">
        <f t="shared" ca="1" si="196"/>
        <v>505</v>
      </c>
      <c r="JH52" s="37">
        <f t="shared" ca="1" si="196"/>
        <v>505</v>
      </c>
      <c r="JI52" s="37">
        <f t="shared" ca="1" si="196"/>
        <v>505</v>
      </c>
      <c r="JJ52" s="37">
        <f t="shared" ca="1" si="196"/>
        <v>505</v>
      </c>
      <c r="JK52" s="37">
        <f t="shared" ca="1" si="196"/>
        <v>505</v>
      </c>
      <c r="JL52" s="37">
        <f t="shared" ca="1" si="196"/>
        <v>505</v>
      </c>
      <c r="JM52" s="37">
        <f t="shared" ca="1" si="196"/>
        <v>505</v>
      </c>
      <c r="JN52" s="37">
        <f t="shared" ca="1" si="196"/>
        <v>505</v>
      </c>
      <c r="JO52" s="37">
        <f t="shared" ca="1" si="196"/>
        <v>505</v>
      </c>
      <c r="JP52" s="37">
        <f t="shared" ca="1" si="196"/>
        <v>505</v>
      </c>
      <c r="JQ52" s="37">
        <f t="shared" ca="1" si="196"/>
        <v>505</v>
      </c>
      <c r="JR52" s="37">
        <f t="shared" ca="1" si="196"/>
        <v>505</v>
      </c>
      <c r="JS52" s="37">
        <f t="shared" ca="1" si="196"/>
        <v>505</v>
      </c>
      <c r="JT52" s="37">
        <f t="shared" ca="1" si="196"/>
        <v>505</v>
      </c>
      <c r="JU52" s="37">
        <f t="shared" ca="1" si="196"/>
        <v>505</v>
      </c>
      <c r="JV52" s="37">
        <f t="shared" ca="1" si="196"/>
        <v>505</v>
      </c>
      <c r="JW52" s="37">
        <f t="shared" ca="1" si="196"/>
        <v>505</v>
      </c>
      <c r="JX52" s="37">
        <f t="shared" ca="1" si="196"/>
        <v>505</v>
      </c>
      <c r="JY52" s="37">
        <f t="shared" ca="1" si="196"/>
        <v>505</v>
      </c>
      <c r="JZ52" s="37">
        <f t="shared" ca="1" si="196"/>
        <v>505</v>
      </c>
      <c r="KA52" s="37">
        <f t="shared" ca="1" si="196"/>
        <v>505</v>
      </c>
      <c r="KB52" s="37">
        <f t="shared" ca="1" si="196"/>
        <v>505</v>
      </c>
      <c r="KC52" s="37">
        <f t="shared" ca="1" si="196"/>
        <v>505</v>
      </c>
      <c r="KD52" s="37">
        <f t="shared" ca="1" si="196"/>
        <v>505</v>
      </c>
      <c r="KE52" s="37">
        <f t="shared" ca="1" si="196"/>
        <v>550</v>
      </c>
      <c r="KF52" s="37">
        <f t="shared" ca="1" si="196"/>
        <v>550</v>
      </c>
      <c r="KG52" s="37">
        <f t="shared" ca="1" si="196"/>
        <v>550</v>
      </c>
      <c r="KH52" s="37">
        <f t="shared" ca="1" si="196"/>
        <v>550</v>
      </c>
      <c r="KI52" s="37">
        <f t="shared" ca="1" si="196"/>
        <v>550</v>
      </c>
      <c r="KJ52" s="37">
        <f t="shared" ca="1" si="196"/>
        <v>550</v>
      </c>
      <c r="KK52" s="37">
        <f t="shared" ca="1" si="196"/>
        <v>550</v>
      </c>
      <c r="KL52" s="37">
        <f t="shared" ca="1" si="196"/>
        <v>550</v>
      </c>
      <c r="KM52" s="37">
        <f t="shared" ca="1" si="196"/>
        <v>550</v>
      </c>
      <c r="KN52" s="37">
        <f t="shared" ca="1" si="196"/>
        <v>550</v>
      </c>
      <c r="KO52" s="37">
        <f t="shared" ca="1" si="196"/>
        <v>550</v>
      </c>
      <c r="KP52" s="37">
        <f t="shared" ca="1" si="196"/>
        <v>550</v>
      </c>
      <c r="KQ52" s="37">
        <f t="shared" ca="1" si="196"/>
        <v>550</v>
      </c>
      <c r="KR52" s="37">
        <f t="shared" ca="1" si="196"/>
        <v>550</v>
      </c>
      <c r="KS52" s="37">
        <f t="shared" ca="1" si="196"/>
        <v>550</v>
      </c>
      <c r="KT52" s="37">
        <f t="shared" ca="1" si="196"/>
        <v>550</v>
      </c>
      <c r="KU52" s="37">
        <f t="shared" ca="1" si="196"/>
        <v>550</v>
      </c>
      <c r="KV52" s="37">
        <f t="shared" ca="1" si="196"/>
        <v>550</v>
      </c>
      <c r="KW52" s="37">
        <f t="shared" ca="1" si="196"/>
        <v>550</v>
      </c>
      <c r="KX52" s="37">
        <f t="shared" ca="1" si="196"/>
        <v>550</v>
      </c>
      <c r="KY52" s="37">
        <f t="shared" ca="1" si="196"/>
        <v>550</v>
      </c>
      <c r="KZ52" s="37">
        <f t="shared" ca="1" si="196"/>
        <v>550</v>
      </c>
      <c r="LA52" s="37">
        <f t="shared" ca="1" si="196"/>
        <v>550</v>
      </c>
      <c r="LB52" s="37">
        <f t="shared" ca="1" si="196"/>
        <v>550</v>
      </c>
      <c r="LC52" s="37">
        <f t="shared" ca="1" si="196"/>
        <v>550</v>
      </c>
      <c r="LD52" s="37">
        <f t="shared" ca="1" si="196"/>
        <v>550</v>
      </c>
      <c r="LE52" s="37">
        <f t="shared" ca="1" si="196"/>
        <v>550</v>
      </c>
      <c r="LF52" s="37">
        <f t="shared" ca="1" si="196"/>
        <v>550</v>
      </c>
      <c r="LG52" s="37">
        <f t="shared" ca="1" si="196"/>
        <v>550</v>
      </c>
      <c r="LH52" s="37">
        <f t="shared" ca="1" si="196"/>
        <v>550</v>
      </c>
      <c r="LI52" s="37">
        <f t="shared" ca="1" si="196"/>
        <v>595</v>
      </c>
      <c r="LJ52" s="37">
        <f t="shared" ca="1" si="196"/>
        <v>595</v>
      </c>
      <c r="LK52" s="37">
        <f t="shared" ca="1" si="196"/>
        <v>595</v>
      </c>
      <c r="LL52" s="37">
        <f t="shared" ref="LL52:NW52" ca="1" si="197">+LK52+LL$26</f>
        <v>595</v>
      </c>
      <c r="LM52" s="37">
        <f t="shared" ca="1" si="197"/>
        <v>595</v>
      </c>
      <c r="LN52" s="37">
        <f t="shared" ca="1" si="197"/>
        <v>595</v>
      </c>
      <c r="LO52" s="37">
        <f t="shared" ca="1" si="197"/>
        <v>595</v>
      </c>
      <c r="LP52" s="37">
        <f t="shared" ca="1" si="197"/>
        <v>595</v>
      </c>
      <c r="LQ52" s="37">
        <f t="shared" ca="1" si="197"/>
        <v>595</v>
      </c>
      <c r="LR52" s="37">
        <f t="shared" ca="1" si="197"/>
        <v>595</v>
      </c>
      <c r="LS52" s="37">
        <f t="shared" ca="1" si="197"/>
        <v>595</v>
      </c>
      <c r="LT52" s="37">
        <f t="shared" ca="1" si="197"/>
        <v>595</v>
      </c>
      <c r="LU52" s="37">
        <f t="shared" ca="1" si="197"/>
        <v>595</v>
      </c>
      <c r="LV52" s="37">
        <f t="shared" ca="1" si="197"/>
        <v>595</v>
      </c>
      <c r="LW52" s="37">
        <f t="shared" ca="1" si="197"/>
        <v>595</v>
      </c>
      <c r="LX52" s="37">
        <f t="shared" ca="1" si="197"/>
        <v>595</v>
      </c>
      <c r="LY52" s="37">
        <f t="shared" ca="1" si="197"/>
        <v>595</v>
      </c>
      <c r="LZ52" s="37">
        <f t="shared" ca="1" si="197"/>
        <v>595</v>
      </c>
      <c r="MA52" s="37">
        <f t="shared" ca="1" si="197"/>
        <v>595</v>
      </c>
      <c r="MB52" s="37">
        <f t="shared" ca="1" si="197"/>
        <v>595</v>
      </c>
      <c r="MC52" s="37">
        <f t="shared" ca="1" si="197"/>
        <v>595</v>
      </c>
      <c r="MD52" s="37">
        <f t="shared" ca="1" si="197"/>
        <v>595</v>
      </c>
      <c r="ME52" s="37">
        <f t="shared" ca="1" si="197"/>
        <v>595</v>
      </c>
      <c r="MF52" s="37">
        <f t="shared" ca="1" si="197"/>
        <v>595</v>
      </c>
      <c r="MG52" s="37">
        <f t="shared" ca="1" si="197"/>
        <v>595</v>
      </c>
      <c r="MH52" s="37">
        <f t="shared" ca="1" si="197"/>
        <v>595</v>
      </c>
      <c r="MI52" s="37">
        <f t="shared" ca="1" si="197"/>
        <v>595</v>
      </c>
      <c r="MJ52" s="37">
        <f t="shared" ca="1" si="197"/>
        <v>595</v>
      </c>
      <c r="MK52" s="37">
        <f t="shared" ca="1" si="197"/>
        <v>595</v>
      </c>
      <c r="ML52" s="37">
        <f t="shared" ca="1" si="197"/>
        <v>595</v>
      </c>
      <c r="MM52" s="37">
        <f t="shared" ca="1" si="197"/>
        <v>595</v>
      </c>
      <c r="MN52" s="37">
        <f t="shared" ca="1" si="197"/>
        <v>640</v>
      </c>
      <c r="MO52" s="37">
        <f t="shared" ca="1" si="197"/>
        <v>640</v>
      </c>
      <c r="MP52" s="37">
        <f t="shared" ca="1" si="197"/>
        <v>640</v>
      </c>
      <c r="MQ52" s="37">
        <f t="shared" ca="1" si="197"/>
        <v>640</v>
      </c>
      <c r="MR52" s="37">
        <f t="shared" ca="1" si="197"/>
        <v>640</v>
      </c>
      <c r="MS52" s="37">
        <f t="shared" ca="1" si="197"/>
        <v>640</v>
      </c>
      <c r="MT52" s="37">
        <f t="shared" ca="1" si="197"/>
        <v>640</v>
      </c>
      <c r="MU52" s="37">
        <f t="shared" ca="1" si="197"/>
        <v>640</v>
      </c>
      <c r="MV52" s="37">
        <f t="shared" ca="1" si="197"/>
        <v>640</v>
      </c>
      <c r="MW52" s="37">
        <f t="shared" ca="1" si="197"/>
        <v>640</v>
      </c>
      <c r="MX52" s="37">
        <f t="shared" ca="1" si="197"/>
        <v>640</v>
      </c>
      <c r="MY52" s="37">
        <f t="shared" ca="1" si="197"/>
        <v>640</v>
      </c>
      <c r="MZ52" s="37">
        <f t="shared" ca="1" si="197"/>
        <v>640</v>
      </c>
      <c r="NA52" s="37">
        <f t="shared" ca="1" si="197"/>
        <v>640</v>
      </c>
      <c r="NB52" s="37">
        <f t="shared" ca="1" si="197"/>
        <v>640</v>
      </c>
      <c r="NC52" s="37">
        <f t="shared" ca="1" si="197"/>
        <v>640</v>
      </c>
      <c r="ND52" s="37">
        <f t="shared" ca="1" si="197"/>
        <v>640</v>
      </c>
      <c r="NE52" s="37">
        <f t="shared" ca="1" si="197"/>
        <v>640</v>
      </c>
      <c r="NF52" s="37">
        <f t="shared" ca="1" si="197"/>
        <v>640</v>
      </c>
      <c r="NG52" s="37">
        <f t="shared" ca="1" si="197"/>
        <v>640</v>
      </c>
      <c r="NH52" s="37">
        <f t="shared" ca="1" si="197"/>
        <v>640</v>
      </c>
      <c r="NI52" s="37">
        <f t="shared" ca="1" si="197"/>
        <v>640</v>
      </c>
      <c r="NJ52" s="37">
        <f t="shared" ca="1" si="197"/>
        <v>640</v>
      </c>
      <c r="NK52" s="37">
        <f t="shared" ca="1" si="197"/>
        <v>640</v>
      </c>
      <c r="NL52" s="37">
        <f t="shared" ca="1" si="197"/>
        <v>640</v>
      </c>
      <c r="NM52" s="37">
        <f t="shared" ca="1" si="197"/>
        <v>640</v>
      </c>
      <c r="NN52" s="37">
        <f t="shared" ca="1" si="197"/>
        <v>640</v>
      </c>
      <c r="NO52" s="37">
        <f t="shared" ca="1" si="197"/>
        <v>640</v>
      </c>
      <c r="NP52" s="37">
        <f t="shared" ca="1" si="197"/>
        <v>640</v>
      </c>
      <c r="NQ52" s="37">
        <f t="shared" ca="1" si="197"/>
        <v>640</v>
      </c>
      <c r="NR52" s="37">
        <f t="shared" ca="1" si="197"/>
        <v>685</v>
      </c>
      <c r="NS52" s="37">
        <f t="shared" ca="1" si="197"/>
        <v>685</v>
      </c>
      <c r="NT52" s="37">
        <f t="shared" ca="1" si="197"/>
        <v>685</v>
      </c>
      <c r="NU52" s="37">
        <f t="shared" ca="1" si="197"/>
        <v>685</v>
      </c>
      <c r="NV52" s="37">
        <f t="shared" ca="1" si="197"/>
        <v>685</v>
      </c>
      <c r="NW52" s="37">
        <f t="shared" ca="1" si="197"/>
        <v>685</v>
      </c>
      <c r="NX52" s="37">
        <f t="shared" ref="NX52:QI52" ca="1" si="198">+NW52+NX$26</f>
        <v>685</v>
      </c>
      <c r="NY52" s="37">
        <f t="shared" ca="1" si="198"/>
        <v>685</v>
      </c>
      <c r="NZ52" s="37">
        <f t="shared" ca="1" si="198"/>
        <v>685</v>
      </c>
      <c r="OA52" s="37">
        <f t="shared" ca="1" si="198"/>
        <v>685</v>
      </c>
      <c r="OB52" s="37">
        <f t="shared" ca="1" si="198"/>
        <v>685</v>
      </c>
      <c r="OC52" s="37">
        <f t="shared" ca="1" si="198"/>
        <v>685</v>
      </c>
      <c r="OD52" s="37">
        <f t="shared" ca="1" si="198"/>
        <v>685</v>
      </c>
      <c r="OE52" s="37">
        <f t="shared" ca="1" si="198"/>
        <v>685</v>
      </c>
      <c r="OF52" s="37">
        <f t="shared" ca="1" si="198"/>
        <v>685</v>
      </c>
      <c r="OG52" s="37">
        <f t="shared" ca="1" si="198"/>
        <v>685</v>
      </c>
      <c r="OH52" s="37">
        <f t="shared" ca="1" si="198"/>
        <v>685</v>
      </c>
      <c r="OI52" s="37">
        <f t="shared" ca="1" si="198"/>
        <v>685</v>
      </c>
      <c r="OJ52" s="37">
        <f t="shared" ca="1" si="198"/>
        <v>685</v>
      </c>
      <c r="OK52" s="37">
        <f t="shared" ca="1" si="198"/>
        <v>685</v>
      </c>
      <c r="OL52" s="37">
        <f t="shared" ca="1" si="198"/>
        <v>685</v>
      </c>
      <c r="OM52" s="37">
        <f t="shared" ca="1" si="198"/>
        <v>685</v>
      </c>
      <c r="ON52" s="37">
        <f t="shared" ca="1" si="198"/>
        <v>685</v>
      </c>
      <c r="OO52" s="37">
        <f t="shared" ca="1" si="198"/>
        <v>685</v>
      </c>
      <c r="OP52" s="37">
        <f t="shared" ca="1" si="198"/>
        <v>685</v>
      </c>
      <c r="OQ52" s="37">
        <f t="shared" ca="1" si="198"/>
        <v>685</v>
      </c>
      <c r="OR52" s="37">
        <f t="shared" ca="1" si="198"/>
        <v>685</v>
      </c>
      <c r="OS52" s="37">
        <f t="shared" ca="1" si="198"/>
        <v>685</v>
      </c>
      <c r="OT52" s="37">
        <f t="shared" ca="1" si="198"/>
        <v>685</v>
      </c>
      <c r="OU52" s="37">
        <f t="shared" ca="1" si="198"/>
        <v>685</v>
      </c>
      <c r="OV52" s="37">
        <f t="shared" ca="1" si="198"/>
        <v>685</v>
      </c>
      <c r="OW52" s="37">
        <f t="shared" ca="1" si="198"/>
        <v>730</v>
      </c>
      <c r="OX52" s="37">
        <f t="shared" ca="1" si="198"/>
        <v>730</v>
      </c>
      <c r="OY52" s="37">
        <f t="shared" ca="1" si="198"/>
        <v>730</v>
      </c>
      <c r="OZ52" s="37">
        <f t="shared" ca="1" si="198"/>
        <v>730</v>
      </c>
      <c r="PA52" s="37">
        <f t="shared" ca="1" si="198"/>
        <v>730</v>
      </c>
      <c r="PB52" s="37">
        <f t="shared" ca="1" si="198"/>
        <v>730</v>
      </c>
      <c r="PC52" s="37">
        <f t="shared" ca="1" si="198"/>
        <v>730</v>
      </c>
      <c r="PD52" s="37">
        <f t="shared" ca="1" si="198"/>
        <v>730</v>
      </c>
      <c r="PE52" s="37">
        <f t="shared" ca="1" si="198"/>
        <v>730</v>
      </c>
      <c r="PF52" s="37">
        <f t="shared" ca="1" si="198"/>
        <v>730</v>
      </c>
      <c r="PG52" s="37">
        <f t="shared" ca="1" si="198"/>
        <v>730</v>
      </c>
      <c r="PH52" s="37">
        <f t="shared" ca="1" si="198"/>
        <v>730</v>
      </c>
      <c r="PI52" s="37">
        <f t="shared" ca="1" si="198"/>
        <v>730</v>
      </c>
      <c r="PJ52" s="37">
        <f t="shared" ca="1" si="198"/>
        <v>730</v>
      </c>
      <c r="PK52" s="37">
        <f t="shared" ca="1" si="198"/>
        <v>730</v>
      </c>
      <c r="PL52" s="37">
        <f t="shared" ca="1" si="198"/>
        <v>730</v>
      </c>
      <c r="PM52" s="37">
        <f t="shared" ca="1" si="198"/>
        <v>730</v>
      </c>
      <c r="PN52" s="37">
        <f t="shared" ca="1" si="198"/>
        <v>730</v>
      </c>
      <c r="PO52" s="37">
        <f t="shared" ca="1" si="198"/>
        <v>730</v>
      </c>
      <c r="PP52" s="37">
        <f t="shared" ca="1" si="198"/>
        <v>730</v>
      </c>
      <c r="PQ52" s="37">
        <f t="shared" ca="1" si="198"/>
        <v>730</v>
      </c>
      <c r="PR52" s="37">
        <f t="shared" ca="1" si="198"/>
        <v>730</v>
      </c>
      <c r="PS52" s="37">
        <f t="shared" ca="1" si="198"/>
        <v>730</v>
      </c>
      <c r="PT52" s="37">
        <f t="shared" ca="1" si="198"/>
        <v>730</v>
      </c>
      <c r="PU52" s="37">
        <f t="shared" ca="1" si="198"/>
        <v>730</v>
      </c>
      <c r="PV52" s="37">
        <f t="shared" ca="1" si="198"/>
        <v>730</v>
      </c>
      <c r="PW52" s="37">
        <f t="shared" ca="1" si="198"/>
        <v>730</v>
      </c>
      <c r="PX52" s="37">
        <f t="shared" ca="1" si="198"/>
        <v>730</v>
      </c>
      <c r="PY52" s="37">
        <f t="shared" ca="1" si="198"/>
        <v>730</v>
      </c>
      <c r="PZ52" s="37">
        <f t="shared" ca="1" si="198"/>
        <v>730</v>
      </c>
      <c r="QA52" s="37">
        <f t="shared" ca="1" si="198"/>
        <v>730</v>
      </c>
      <c r="QB52" s="37">
        <f t="shared" ca="1" si="198"/>
        <v>775</v>
      </c>
      <c r="QC52" s="37">
        <f t="shared" ca="1" si="198"/>
        <v>775</v>
      </c>
      <c r="QD52" s="37">
        <f t="shared" ca="1" si="198"/>
        <v>775</v>
      </c>
      <c r="QE52" s="37">
        <f t="shared" ca="1" si="198"/>
        <v>775</v>
      </c>
      <c r="QF52" s="37">
        <f t="shared" ca="1" si="198"/>
        <v>775</v>
      </c>
      <c r="QG52" s="37">
        <f t="shared" ca="1" si="198"/>
        <v>775</v>
      </c>
      <c r="QH52" s="37">
        <f t="shared" ca="1" si="198"/>
        <v>775</v>
      </c>
      <c r="QI52" s="37">
        <f t="shared" ca="1" si="198"/>
        <v>775</v>
      </c>
      <c r="QJ52" s="37">
        <f t="shared" ref="QJ52:SU52" ca="1" si="199">+QI52+QJ$26</f>
        <v>775</v>
      </c>
      <c r="QK52" s="37">
        <f t="shared" ca="1" si="199"/>
        <v>775</v>
      </c>
      <c r="QL52" s="37">
        <f t="shared" ca="1" si="199"/>
        <v>775</v>
      </c>
      <c r="QM52" s="37">
        <f t="shared" ca="1" si="199"/>
        <v>775</v>
      </c>
      <c r="QN52" s="37">
        <f t="shared" ca="1" si="199"/>
        <v>775</v>
      </c>
      <c r="QO52" s="37">
        <f t="shared" ca="1" si="199"/>
        <v>775</v>
      </c>
      <c r="QP52" s="37">
        <f t="shared" ca="1" si="199"/>
        <v>775</v>
      </c>
      <c r="QQ52" s="37">
        <f t="shared" ca="1" si="199"/>
        <v>775</v>
      </c>
      <c r="QR52" s="37">
        <f t="shared" ca="1" si="199"/>
        <v>775</v>
      </c>
      <c r="QS52" s="37">
        <f t="shared" ca="1" si="199"/>
        <v>775</v>
      </c>
      <c r="QT52" s="37">
        <f t="shared" ca="1" si="199"/>
        <v>775</v>
      </c>
      <c r="QU52" s="37">
        <f t="shared" ca="1" si="199"/>
        <v>775</v>
      </c>
      <c r="QV52" s="37">
        <f t="shared" ca="1" si="199"/>
        <v>775</v>
      </c>
      <c r="QW52" s="37">
        <f t="shared" ca="1" si="199"/>
        <v>775</v>
      </c>
      <c r="QX52" s="37">
        <f t="shared" ca="1" si="199"/>
        <v>775</v>
      </c>
      <c r="QY52" s="37">
        <f t="shared" ca="1" si="199"/>
        <v>775</v>
      </c>
      <c r="QZ52" s="37">
        <f t="shared" ca="1" si="199"/>
        <v>775</v>
      </c>
      <c r="RA52" s="37">
        <f t="shared" ca="1" si="199"/>
        <v>775</v>
      </c>
      <c r="RB52" s="37">
        <f t="shared" ca="1" si="199"/>
        <v>775</v>
      </c>
      <c r="RC52" s="37">
        <f t="shared" ca="1" si="199"/>
        <v>775</v>
      </c>
      <c r="RD52" s="37">
        <f t="shared" ca="1" si="199"/>
        <v>775</v>
      </c>
      <c r="RE52" s="37">
        <f t="shared" ca="1" si="199"/>
        <v>775</v>
      </c>
      <c r="RF52" s="37">
        <f t="shared" ca="1" si="199"/>
        <v>820</v>
      </c>
      <c r="RG52" s="37">
        <f t="shared" ca="1" si="199"/>
        <v>820</v>
      </c>
      <c r="RH52" s="37">
        <f t="shared" ca="1" si="199"/>
        <v>820</v>
      </c>
      <c r="RI52" s="37">
        <f t="shared" ca="1" si="199"/>
        <v>820</v>
      </c>
      <c r="RJ52" s="37">
        <f t="shared" ca="1" si="199"/>
        <v>820</v>
      </c>
      <c r="RK52" s="37">
        <f t="shared" ca="1" si="199"/>
        <v>820</v>
      </c>
      <c r="RL52" s="37">
        <f t="shared" ca="1" si="199"/>
        <v>820</v>
      </c>
      <c r="RM52" s="37">
        <f t="shared" ca="1" si="199"/>
        <v>820</v>
      </c>
      <c r="RN52" s="37">
        <f t="shared" ca="1" si="199"/>
        <v>820</v>
      </c>
      <c r="RO52" s="37">
        <f t="shared" ca="1" si="199"/>
        <v>820</v>
      </c>
      <c r="RP52" s="37">
        <f t="shared" ca="1" si="199"/>
        <v>820</v>
      </c>
      <c r="RQ52" s="37">
        <f t="shared" ca="1" si="199"/>
        <v>820</v>
      </c>
      <c r="RR52" s="37">
        <f t="shared" ca="1" si="199"/>
        <v>820</v>
      </c>
      <c r="RS52" s="37">
        <f t="shared" ca="1" si="199"/>
        <v>820</v>
      </c>
      <c r="RT52" s="37">
        <f t="shared" ca="1" si="199"/>
        <v>820</v>
      </c>
      <c r="RU52" s="37">
        <f t="shared" ca="1" si="199"/>
        <v>820</v>
      </c>
      <c r="RV52" s="37">
        <f t="shared" ca="1" si="199"/>
        <v>820</v>
      </c>
      <c r="RW52" s="37">
        <f t="shared" ca="1" si="199"/>
        <v>820</v>
      </c>
      <c r="RX52" s="37">
        <f t="shared" ca="1" si="199"/>
        <v>820</v>
      </c>
      <c r="RY52" s="37">
        <f t="shared" ca="1" si="199"/>
        <v>820</v>
      </c>
      <c r="RZ52" s="37">
        <f t="shared" ca="1" si="199"/>
        <v>820</v>
      </c>
      <c r="SA52" s="37">
        <f t="shared" ca="1" si="199"/>
        <v>820</v>
      </c>
      <c r="SB52" s="37">
        <f t="shared" ca="1" si="199"/>
        <v>820</v>
      </c>
      <c r="SC52" s="37">
        <f t="shared" ca="1" si="199"/>
        <v>820</v>
      </c>
      <c r="SD52" s="37">
        <f t="shared" ca="1" si="199"/>
        <v>820</v>
      </c>
      <c r="SE52" s="37">
        <f t="shared" ca="1" si="199"/>
        <v>820</v>
      </c>
      <c r="SF52" s="37">
        <f t="shared" ca="1" si="199"/>
        <v>820</v>
      </c>
      <c r="SG52" s="37">
        <f t="shared" ca="1" si="199"/>
        <v>820</v>
      </c>
      <c r="SH52" s="37">
        <f t="shared" ca="1" si="199"/>
        <v>820</v>
      </c>
      <c r="SI52" s="37">
        <f t="shared" ca="1" si="199"/>
        <v>820</v>
      </c>
      <c r="SJ52" s="37">
        <f t="shared" ca="1" si="199"/>
        <v>820</v>
      </c>
      <c r="SK52" s="37">
        <f t="shared" ca="1" si="199"/>
        <v>865</v>
      </c>
      <c r="SL52" s="37">
        <f t="shared" ca="1" si="199"/>
        <v>865</v>
      </c>
      <c r="SM52" s="37">
        <f t="shared" ca="1" si="199"/>
        <v>865</v>
      </c>
      <c r="SN52" s="37">
        <f t="shared" ca="1" si="199"/>
        <v>865</v>
      </c>
      <c r="SO52" s="37">
        <f t="shared" ca="1" si="199"/>
        <v>865</v>
      </c>
      <c r="SP52" s="37">
        <f t="shared" ca="1" si="199"/>
        <v>865</v>
      </c>
      <c r="SQ52" s="37">
        <f t="shared" ca="1" si="199"/>
        <v>865</v>
      </c>
      <c r="SR52" s="37">
        <f t="shared" ca="1" si="199"/>
        <v>865</v>
      </c>
      <c r="SS52" s="37">
        <f t="shared" ca="1" si="199"/>
        <v>865</v>
      </c>
      <c r="ST52" s="37">
        <f t="shared" ca="1" si="199"/>
        <v>865</v>
      </c>
      <c r="SU52" s="37">
        <f t="shared" ca="1" si="199"/>
        <v>865</v>
      </c>
      <c r="SV52" s="37">
        <f t="shared" ref="SV52:VG52" ca="1" si="200">+SU52+SV$26</f>
        <v>865</v>
      </c>
      <c r="SW52" s="37">
        <f t="shared" ca="1" si="200"/>
        <v>865</v>
      </c>
      <c r="SX52" s="37">
        <f t="shared" ca="1" si="200"/>
        <v>865</v>
      </c>
      <c r="SY52" s="37">
        <f t="shared" ca="1" si="200"/>
        <v>865</v>
      </c>
      <c r="SZ52" s="37">
        <f t="shared" ca="1" si="200"/>
        <v>865</v>
      </c>
      <c r="TA52" s="37">
        <f t="shared" ca="1" si="200"/>
        <v>865</v>
      </c>
      <c r="TB52" s="37">
        <f t="shared" ca="1" si="200"/>
        <v>865</v>
      </c>
      <c r="TC52" s="37">
        <f t="shared" ca="1" si="200"/>
        <v>865</v>
      </c>
      <c r="TD52" s="37">
        <f t="shared" ca="1" si="200"/>
        <v>865</v>
      </c>
      <c r="TE52" s="37">
        <f t="shared" ca="1" si="200"/>
        <v>865</v>
      </c>
      <c r="TF52" s="37">
        <f t="shared" ca="1" si="200"/>
        <v>865</v>
      </c>
      <c r="TG52" s="37">
        <f t="shared" ca="1" si="200"/>
        <v>865</v>
      </c>
      <c r="TH52" s="37">
        <f t="shared" ca="1" si="200"/>
        <v>865</v>
      </c>
      <c r="TI52" s="37">
        <f t="shared" ca="1" si="200"/>
        <v>865</v>
      </c>
      <c r="TJ52" s="37">
        <f t="shared" ca="1" si="200"/>
        <v>865</v>
      </c>
      <c r="TK52" s="37">
        <f t="shared" ca="1" si="200"/>
        <v>865</v>
      </c>
      <c r="TL52" s="37">
        <f t="shared" ca="1" si="200"/>
        <v>865</v>
      </c>
      <c r="TM52" s="37">
        <f t="shared" ca="1" si="200"/>
        <v>865</v>
      </c>
      <c r="TN52" s="37">
        <f t="shared" ca="1" si="200"/>
        <v>865</v>
      </c>
      <c r="TO52" s="37">
        <f t="shared" ca="1" si="200"/>
        <v>910</v>
      </c>
      <c r="TP52" s="37">
        <f t="shared" ca="1" si="200"/>
        <v>910</v>
      </c>
      <c r="TQ52" s="37">
        <f t="shared" ca="1" si="200"/>
        <v>910</v>
      </c>
      <c r="TR52" s="37">
        <f t="shared" ca="1" si="200"/>
        <v>910</v>
      </c>
      <c r="TS52" s="37">
        <f t="shared" ca="1" si="200"/>
        <v>910</v>
      </c>
      <c r="TT52" s="37">
        <f t="shared" ca="1" si="200"/>
        <v>910</v>
      </c>
      <c r="TU52" s="37">
        <f t="shared" ca="1" si="200"/>
        <v>910</v>
      </c>
      <c r="TV52" s="37">
        <f t="shared" ca="1" si="200"/>
        <v>910</v>
      </c>
      <c r="TW52" s="37">
        <f t="shared" ca="1" si="200"/>
        <v>910</v>
      </c>
      <c r="TX52" s="37">
        <f t="shared" ca="1" si="200"/>
        <v>910</v>
      </c>
      <c r="TY52" s="37">
        <f t="shared" ca="1" si="200"/>
        <v>910</v>
      </c>
      <c r="TZ52" s="37">
        <f t="shared" ca="1" si="200"/>
        <v>910</v>
      </c>
      <c r="UA52" s="37">
        <f t="shared" ca="1" si="200"/>
        <v>910</v>
      </c>
      <c r="UB52" s="37">
        <f t="shared" ca="1" si="200"/>
        <v>910</v>
      </c>
      <c r="UC52" s="37">
        <f t="shared" ca="1" si="200"/>
        <v>910</v>
      </c>
      <c r="UD52" s="37">
        <f t="shared" ca="1" si="200"/>
        <v>910</v>
      </c>
      <c r="UE52" s="37">
        <f t="shared" ca="1" si="200"/>
        <v>910</v>
      </c>
      <c r="UF52" s="37">
        <f t="shared" ca="1" si="200"/>
        <v>910</v>
      </c>
      <c r="UG52" s="37">
        <f t="shared" ca="1" si="200"/>
        <v>910</v>
      </c>
      <c r="UH52" s="37">
        <f t="shared" ca="1" si="200"/>
        <v>910</v>
      </c>
      <c r="UI52" s="37">
        <f t="shared" ca="1" si="200"/>
        <v>910</v>
      </c>
      <c r="UJ52" s="37">
        <f t="shared" ca="1" si="200"/>
        <v>910</v>
      </c>
      <c r="UK52" s="37">
        <f t="shared" ca="1" si="200"/>
        <v>910</v>
      </c>
      <c r="UL52" s="37">
        <f t="shared" ca="1" si="200"/>
        <v>910</v>
      </c>
      <c r="UM52" s="37">
        <f t="shared" ca="1" si="200"/>
        <v>910</v>
      </c>
      <c r="UN52" s="37">
        <f t="shared" ca="1" si="200"/>
        <v>910</v>
      </c>
      <c r="UO52" s="37">
        <f t="shared" ca="1" si="200"/>
        <v>910</v>
      </c>
      <c r="UP52" s="37">
        <f t="shared" ca="1" si="200"/>
        <v>910</v>
      </c>
      <c r="UQ52" s="37">
        <f t="shared" ca="1" si="200"/>
        <v>910</v>
      </c>
      <c r="UR52" s="37">
        <f t="shared" ca="1" si="200"/>
        <v>910</v>
      </c>
      <c r="US52" s="37">
        <f t="shared" ca="1" si="200"/>
        <v>910</v>
      </c>
      <c r="UT52" s="37">
        <f t="shared" ca="1" si="200"/>
        <v>955</v>
      </c>
      <c r="UU52" s="37">
        <f t="shared" ca="1" si="200"/>
        <v>955</v>
      </c>
      <c r="UV52" s="37">
        <f t="shared" ca="1" si="200"/>
        <v>955</v>
      </c>
      <c r="UW52" s="37">
        <f t="shared" ca="1" si="200"/>
        <v>955</v>
      </c>
      <c r="UX52" s="37">
        <f t="shared" ca="1" si="200"/>
        <v>955</v>
      </c>
      <c r="UY52" s="37">
        <f t="shared" ca="1" si="200"/>
        <v>955</v>
      </c>
      <c r="UZ52" s="37">
        <f t="shared" ca="1" si="200"/>
        <v>955</v>
      </c>
      <c r="VA52" s="37">
        <f t="shared" ca="1" si="200"/>
        <v>955</v>
      </c>
      <c r="VB52" s="37">
        <f t="shared" ca="1" si="200"/>
        <v>955</v>
      </c>
      <c r="VC52" s="37">
        <f t="shared" ca="1" si="200"/>
        <v>955</v>
      </c>
      <c r="VD52" s="37">
        <f t="shared" ca="1" si="200"/>
        <v>955</v>
      </c>
      <c r="VE52" s="37">
        <f t="shared" ca="1" si="200"/>
        <v>955</v>
      </c>
      <c r="VF52" s="37">
        <f t="shared" ca="1" si="200"/>
        <v>955</v>
      </c>
      <c r="VG52" s="37">
        <f t="shared" ca="1" si="200"/>
        <v>955</v>
      </c>
      <c r="VH52" s="37">
        <f t="shared" ref="VH52:XS52" ca="1" si="201">+VG52+VH$26</f>
        <v>955</v>
      </c>
      <c r="VI52" s="37">
        <f t="shared" ca="1" si="201"/>
        <v>955</v>
      </c>
      <c r="VJ52" s="37">
        <f t="shared" ca="1" si="201"/>
        <v>955</v>
      </c>
      <c r="VK52" s="37">
        <f t="shared" ca="1" si="201"/>
        <v>955</v>
      </c>
      <c r="VL52" s="37">
        <f t="shared" ca="1" si="201"/>
        <v>955</v>
      </c>
      <c r="VM52" s="37">
        <f t="shared" ca="1" si="201"/>
        <v>955</v>
      </c>
      <c r="VN52" s="37">
        <f t="shared" ca="1" si="201"/>
        <v>955</v>
      </c>
      <c r="VO52" s="37">
        <f t="shared" ca="1" si="201"/>
        <v>955</v>
      </c>
      <c r="VP52" s="37">
        <f t="shared" ca="1" si="201"/>
        <v>955</v>
      </c>
      <c r="VQ52" s="37">
        <f t="shared" ca="1" si="201"/>
        <v>955</v>
      </c>
      <c r="VR52" s="37">
        <f t="shared" ca="1" si="201"/>
        <v>955</v>
      </c>
      <c r="VS52" s="37">
        <f t="shared" ca="1" si="201"/>
        <v>955</v>
      </c>
      <c r="VT52" s="37">
        <f t="shared" ca="1" si="201"/>
        <v>955</v>
      </c>
      <c r="VU52" s="37">
        <f t="shared" ca="1" si="201"/>
        <v>955</v>
      </c>
      <c r="VV52" s="37">
        <f t="shared" ca="1" si="201"/>
        <v>955</v>
      </c>
      <c r="VW52" s="37">
        <f t="shared" ca="1" si="201"/>
        <v>955</v>
      </c>
      <c r="VX52" s="37">
        <f t="shared" ca="1" si="201"/>
        <v>955</v>
      </c>
      <c r="VY52" s="37">
        <f t="shared" ca="1" si="201"/>
        <v>1000</v>
      </c>
      <c r="VZ52" s="37">
        <f t="shared" ca="1" si="201"/>
        <v>1000</v>
      </c>
      <c r="WA52" s="37">
        <f t="shared" ca="1" si="201"/>
        <v>1000</v>
      </c>
      <c r="WB52" s="37">
        <f t="shared" ca="1" si="201"/>
        <v>1000</v>
      </c>
      <c r="WC52" s="37">
        <f t="shared" ca="1" si="201"/>
        <v>1000</v>
      </c>
      <c r="WD52" s="37">
        <f t="shared" ca="1" si="201"/>
        <v>1000</v>
      </c>
      <c r="WE52" s="37">
        <f t="shared" ca="1" si="201"/>
        <v>1000</v>
      </c>
      <c r="WF52" s="37">
        <f t="shared" ca="1" si="201"/>
        <v>1000</v>
      </c>
      <c r="WG52" s="37">
        <f t="shared" ca="1" si="201"/>
        <v>1000</v>
      </c>
      <c r="WH52" s="37">
        <f t="shared" ca="1" si="201"/>
        <v>1000</v>
      </c>
      <c r="WI52" s="37">
        <f t="shared" ca="1" si="201"/>
        <v>1000</v>
      </c>
      <c r="WJ52" s="37">
        <f t="shared" ca="1" si="201"/>
        <v>1000</v>
      </c>
      <c r="WK52" s="37">
        <f t="shared" ca="1" si="201"/>
        <v>1000</v>
      </c>
      <c r="WL52" s="37">
        <f t="shared" ca="1" si="201"/>
        <v>1000</v>
      </c>
      <c r="WM52" s="37">
        <f t="shared" ca="1" si="201"/>
        <v>1000</v>
      </c>
      <c r="WN52" s="37">
        <f t="shared" ca="1" si="201"/>
        <v>1000</v>
      </c>
      <c r="WO52" s="37">
        <f t="shared" ca="1" si="201"/>
        <v>1000</v>
      </c>
      <c r="WP52" s="37">
        <f t="shared" ca="1" si="201"/>
        <v>1000</v>
      </c>
      <c r="WQ52" s="37">
        <f t="shared" ca="1" si="201"/>
        <v>1000</v>
      </c>
      <c r="WR52" s="37">
        <f t="shared" ca="1" si="201"/>
        <v>1000</v>
      </c>
      <c r="WS52" s="37">
        <f t="shared" ca="1" si="201"/>
        <v>1000</v>
      </c>
      <c r="WT52" s="37">
        <f t="shared" ca="1" si="201"/>
        <v>1000</v>
      </c>
      <c r="WU52" s="37">
        <f t="shared" ca="1" si="201"/>
        <v>1000</v>
      </c>
      <c r="WV52" s="37">
        <f t="shared" ca="1" si="201"/>
        <v>1000</v>
      </c>
      <c r="WW52" s="37">
        <f t="shared" ca="1" si="201"/>
        <v>1000</v>
      </c>
      <c r="WX52" s="37">
        <f t="shared" ca="1" si="201"/>
        <v>1000</v>
      </c>
      <c r="WY52" s="37">
        <f t="shared" ca="1" si="201"/>
        <v>1000</v>
      </c>
      <c r="WZ52" s="37">
        <f t="shared" ca="1" si="201"/>
        <v>1000</v>
      </c>
      <c r="XA52" s="37">
        <f t="shared" ca="1" si="201"/>
        <v>1000</v>
      </c>
      <c r="XB52" s="37">
        <f t="shared" ca="1" si="201"/>
        <v>1045</v>
      </c>
      <c r="XC52" s="37">
        <f t="shared" ca="1" si="201"/>
        <v>1045</v>
      </c>
      <c r="XD52" s="37">
        <f t="shared" ca="1" si="201"/>
        <v>1045</v>
      </c>
      <c r="XE52" s="37">
        <f t="shared" ca="1" si="201"/>
        <v>1045</v>
      </c>
      <c r="XF52" s="37">
        <f t="shared" ca="1" si="201"/>
        <v>1045</v>
      </c>
      <c r="XG52" s="37">
        <f t="shared" ca="1" si="201"/>
        <v>1045</v>
      </c>
      <c r="XH52" s="37">
        <f t="shared" ca="1" si="201"/>
        <v>1045</v>
      </c>
      <c r="XI52" s="37">
        <f t="shared" ca="1" si="201"/>
        <v>1045</v>
      </c>
      <c r="XJ52" s="37">
        <f t="shared" ca="1" si="201"/>
        <v>1045</v>
      </c>
      <c r="XK52" s="37">
        <f t="shared" ca="1" si="201"/>
        <v>1045</v>
      </c>
      <c r="XL52" s="37">
        <f t="shared" ca="1" si="201"/>
        <v>1045</v>
      </c>
      <c r="XM52" s="37">
        <f t="shared" ca="1" si="201"/>
        <v>1045</v>
      </c>
      <c r="XN52" s="37">
        <f t="shared" ca="1" si="201"/>
        <v>1045</v>
      </c>
      <c r="XO52" s="37">
        <f t="shared" ca="1" si="201"/>
        <v>1045</v>
      </c>
      <c r="XP52" s="37">
        <f t="shared" ca="1" si="201"/>
        <v>1045</v>
      </c>
      <c r="XQ52" s="37">
        <f t="shared" ca="1" si="201"/>
        <v>1045</v>
      </c>
      <c r="XR52" s="37">
        <f t="shared" ca="1" si="201"/>
        <v>1045</v>
      </c>
      <c r="XS52" s="37">
        <f t="shared" ca="1" si="201"/>
        <v>1045</v>
      </c>
      <c r="XT52" s="37">
        <f t="shared" ref="XT52:AAE52" ca="1" si="202">+XS52+XT$26</f>
        <v>1045</v>
      </c>
      <c r="XU52" s="37">
        <f t="shared" ca="1" si="202"/>
        <v>1045</v>
      </c>
      <c r="XV52" s="37">
        <f t="shared" ca="1" si="202"/>
        <v>1045</v>
      </c>
      <c r="XW52" s="37">
        <f t="shared" ca="1" si="202"/>
        <v>1045</v>
      </c>
      <c r="XX52" s="37">
        <f t="shared" ca="1" si="202"/>
        <v>1045</v>
      </c>
      <c r="XY52" s="37">
        <f t="shared" ca="1" si="202"/>
        <v>1045</v>
      </c>
      <c r="XZ52" s="37">
        <f t="shared" ca="1" si="202"/>
        <v>1045</v>
      </c>
      <c r="YA52" s="37">
        <f t="shared" ca="1" si="202"/>
        <v>1045</v>
      </c>
      <c r="YB52" s="37">
        <f t="shared" ca="1" si="202"/>
        <v>1045</v>
      </c>
      <c r="YC52" s="37">
        <f t="shared" ca="1" si="202"/>
        <v>1045</v>
      </c>
      <c r="YD52" s="37">
        <f t="shared" ca="1" si="202"/>
        <v>1045</v>
      </c>
      <c r="YE52" s="37">
        <f t="shared" ca="1" si="202"/>
        <v>1045</v>
      </c>
      <c r="YF52" s="37">
        <f t="shared" ca="1" si="202"/>
        <v>1045</v>
      </c>
      <c r="YG52" s="37">
        <f t="shared" ca="1" si="202"/>
        <v>1090</v>
      </c>
      <c r="YH52" s="37">
        <f t="shared" ca="1" si="202"/>
        <v>1090</v>
      </c>
      <c r="YI52" s="37">
        <f t="shared" ca="1" si="202"/>
        <v>1090</v>
      </c>
      <c r="YJ52" s="37">
        <f t="shared" ca="1" si="202"/>
        <v>1090</v>
      </c>
      <c r="YK52" s="37">
        <f t="shared" ca="1" si="202"/>
        <v>1090</v>
      </c>
      <c r="YL52" s="37">
        <f t="shared" ca="1" si="202"/>
        <v>1090</v>
      </c>
      <c r="YM52" s="37">
        <f t="shared" ca="1" si="202"/>
        <v>1090</v>
      </c>
      <c r="YN52" s="37">
        <f t="shared" ca="1" si="202"/>
        <v>1090</v>
      </c>
      <c r="YO52" s="37">
        <f t="shared" ca="1" si="202"/>
        <v>1090</v>
      </c>
      <c r="YP52" s="37">
        <f t="shared" ca="1" si="202"/>
        <v>1090</v>
      </c>
      <c r="YQ52" s="37">
        <f t="shared" ca="1" si="202"/>
        <v>1090</v>
      </c>
      <c r="YR52" s="37">
        <f t="shared" ca="1" si="202"/>
        <v>1090</v>
      </c>
      <c r="YS52" s="37">
        <f t="shared" ca="1" si="202"/>
        <v>1090</v>
      </c>
      <c r="YT52" s="37">
        <f t="shared" ca="1" si="202"/>
        <v>1090</v>
      </c>
      <c r="YU52" s="37">
        <f t="shared" ca="1" si="202"/>
        <v>1090</v>
      </c>
      <c r="YV52" s="37">
        <f t="shared" ca="1" si="202"/>
        <v>1090</v>
      </c>
      <c r="YW52" s="37">
        <f t="shared" ca="1" si="202"/>
        <v>1090</v>
      </c>
      <c r="YX52" s="37">
        <f t="shared" ca="1" si="202"/>
        <v>1090</v>
      </c>
      <c r="YY52" s="37">
        <f t="shared" ca="1" si="202"/>
        <v>1090</v>
      </c>
      <c r="YZ52" s="37">
        <f t="shared" ca="1" si="202"/>
        <v>1090</v>
      </c>
      <c r="ZA52" s="37">
        <f t="shared" ca="1" si="202"/>
        <v>1090</v>
      </c>
      <c r="ZB52" s="37">
        <f t="shared" ca="1" si="202"/>
        <v>1090</v>
      </c>
      <c r="ZC52" s="37">
        <f t="shared" ca="1" si="202"/>
        <v>1090</v>
      </c>
      <c r="ZD52" s="37">
        <f t="shared" ca="1" si="202"/>
        <v>1090</v>
      </c>
      <c r="ZE52" s="37">
        <f t="shared" ca="1" si="202"/>
        <v>1090</v>
      </c>
      <c r="ZF52" s="37">
        <f t="shared" ca="1" si="202"/>
        <v>1090</v>
      </c>
      <c r="ZG52" s="37">
        <f t="shared" ca="1" si="202"/>
        <v>1090</v>
      </c>
      <c r="ZH52" s="37">
        <f t="shared" ca="1" si="202"/>
        <v>1090</v>
      </c>
      <c r="ZI52" s="37">
        <f t="shared" ca="1" si="202"/>
        <v>1090</v>
      </c>
      <c r="ZJ52" s="37">
        <f t="shared" ca="1" si="202"/>
        <v>1090</v>
      </c>
      <c r="ZK52" s="37">
        <f t="shared" ca="1" si="202"/>
        <v>1135</v>
      </c>
      <c r="ZL52" s="37">
        <f t="shared" ca="1" si="202"/>
        <v>1135</v>
      </c>
      <c r="ZM52" s="37">
        <f t="shared" ca="1" si="202"/>
        <v>1135</v>
      </c>
      <c r="ZN52" s="37">
        <f t="shared" ca="1" si="202"/>
        <v>1135</v>
      </c>
      <c r="ZO52" s="37">
        <f t="shared" ca="1" si="202"/>
        <v>1135</v>
      </c>
      <c r="ZP52" s="37">
        <f t="shared" ca="1" si="202"/>
        <v>1135</v>
      </c>
      <c r="ZQ52" s="37">
        <f t="shared" ca="1" si="202"/>
        <v>1135</v>
      </c>
      <c r="ZR52" s="37">
        <f t="shared" ca="1" si="202"/>
        <v>1135</v>
      </c>
      <c r="ZS52" s="37">
        <f t="shared" ca="1" si="202"/>
        <v>1135</v>
      </c>
      <c r="ZT52" s="37">
        <f t="shared" ca="1" si="202"/>
        <v>1135</v>
      </c>
      <c r="ZU52" s="37">
        <f t="shared" ca="1" si="202"/>
        <v>1135</v>
      </c>
      <c r="ZV52" s="37">
        <f t="shared" ca="1" si="202"/>
        <v>1135</v>
      </c>
      <c r="ZW52" s="37">
        <f t="shared" ca="1" si="202"/>
        <v>1135</v>
      </c>
      <c r="ZX52" s="37">
        <f t="shared" ca="1" si="202"/>
        <v>1135</v>
      </c>
      <c r="ZY52" s="37">
        <f t="shared" ca="1" si="202"/>
        <v>1135</v>
      </c>
      <c r="ZZ52" s="37">
        <f t="shared" ca="1" si="202"/>
        <v>1135</v>
      </c>
      <c r="AAA52" s="37">
        <f t="shared" ca="1" si="202"/>
        <v>1135</v>
      </c>
      <c r="AAB52" s="37">
        <f t="shared" ca="1" si="202"/>
        <v>1135</v>
      </c>
      <c r="AAC52" s="37">
        <f t="shared" ca="1" si="202"/>
        <v>1135</v>
      </c>
      <c r="AAD52" s="37">
        <f t="shared" ca="1" si="202"/>
        <v>1135</v>
      </c>
      <c r="AAE52" s="37">
        <f t="shared" ca="1" si="202"/>
        <v>1135</v>
      </c>
      <c r="AAF52" s="37">
        <f t="shared" ref="AAF52:AAU52" ca="1" si="203">+AAE52+AAF$26</f>
        <v>1135</v>
      </c>
      <c r="AAG52" s="37">
        <f t="shared" ca="1" si="203"/>
        <v>1135</v>
      </c>
      <c r="AAH52" s="37">
        <f t="shared" ca="1" si="203"/>
        <v>1135</v>
      </c>
      <c r="AAI52" s="37">
        <f t="shared" ca="1" si="203"/>
        <v>1135</v>
      </c>
      <c r="AAJ52" s="37">
        <f t="shared" ca="1" si="203"/>
        <v>1135</v>
      </c>
      <c r="AAK52" s="37">
        <f t="shared" ca="1" si="203"/>
        <v>1135</v>
      </c>
      <c r="AAL52" s="37">
        <f t="shared" ca="1" si="203"/>
        <v>1135</v>
      </c>
      <c r="AAM52" s="37">
        <f t="shared" ca="1" si="203"/>
        <v>1135</v>
      </c>
      <c r="AAN52" s="37">
        <f t="shared" ca="1" si="203"/>
        <v>1135</v>
      </c>
      <c r="AAO52" s="37">
        <f t="shared" ca="1" si="203"/>
        <v>1135</v>
      </c>
      <c r="AAP52" s="37">
        <f t="shared" ca="1" si="203"/>
        <v>1180</v>
      </c>
      <c r="AAQ52" s="37">
        <f t="shared" ca="1" si="203"/>
        <v>1180</v>
      </c>
      <c r="AAR52" s="37">
        <f t="shared" ca="1" si="203"/>
        <v>1180</v>
      </c>
      <c r="AAS52" s="37">
        <f t="shared" ca="1" si="203"/>
        <v>1180</v>
      </c>
      <c r="AAT52" s="37">
        <f t="shared" ca="1" si="203"/>
        <v>1180</v>
      </c>
      <c r="AAU52" s="37">
        <f t="shared" ca="1" si="203"/>
        <v>1180</v>
      </c>
    </row>
    <row r="53" spans="2:723" s="18" customFormat="1">
      <c r="B53" s="33" t="s">
        <v>24</v>
      </c>
      <c r="C53" s="38">
        <f ca="1">+C26</f>
        <v>100</v>
      </c>
      <c r="D53" s="38">
        <f ca="1">+IF(Simulador!$C$50="Si",D$26+C53+C54,D$26+C53+C55)</f>
        <v>100</v>
      </c>
      <c r="E53" s="38">
        <f ca="1">+IF(Simulador!$C$50="Si",E$26+D53+D54,E$26+D53+D55)</f>
        <v>100</v>
      </c>
      <c r="F53" s="38">
        <f ca="1">+IF(Simulador!$C$50="Si",F$26+E53+E54,F$26+E53+E55)</f>
        <v>100</v>
      </c>
      <c r="G53" s="38">
        <f ca="1">+IF(Simulador!$C$50="Si",G$26+F53+F54,G$26+F53+F55)</f>
        <v>100</v>
      </c>
      <c r="H53" s="38">
        <f ca="1">+IF(Simulador!$C$50="Si",H$26+G53+G54,H$26+G53+G55)</f>
        <v>100</v>
      </c>
      <c r="I53" s="38">
        <f ca="1">+IF(Simulador!$C$50="Si",I$26+H53+H54,I$26+H53+H55)</f>
        <v>100</v>
      </c>
      <c r="J53" s="38">
        <f ca="1">+IF(Simulador!$C$50="Si",J$26+I53+I54,J$26+I53+I55)</f>
        <v>100</v>
      </c>
      <c r="K53" s="38">
        <f ca="1">+IF(Simulador!$C$50="Si",K$26+J53+J54,K$26+J53+J55)</f>
        <v>100</v>
      </c>
      <c r="L53" s="38">
        <f ca="1">+IF(Simulador!$C$50="Si",L$26+K53+K54,L$26+K53+K55)</f>
        <v>100</v>
      </c>
      <c r="M53" s="38">
        <f ca="1">+IF(Simulador!$C$50="Si",M$26+L53+L54,M$26+L53+L55)</f>
        <v>100</v>
      </c>
      <c r="N53" s="38">
        <f ca="1">+IF(Simulador!$C$50="Si",N$26+M53+M54,N$26+M53+M55)</f>
        <v>100</v>
      </c>
      <c r="O53" s="38">
        <f ca="1">+IF(Simulador!$C$50="Si",O$26+N53+N54,O$26+N53+N55)</f>
        <v>100</v>
      </c>
      <c r="P53" s="38">
        <f ca="1">+IF(Simulador!$C$50="Si",P$26+O53+O54,P$26+O53+O55)</f>
        <v>100</v>
      </c>
      <c r="Q53" s="38">
        <f ca="1">+IF(Simulador!$C$50="Si",Q$26+P53+P54,Q$26+P53+P55)</f>
        <v>145</v>
      </c>
      <c r="R53" s="38">
        <f ca="1">+IF(Simulador!$C$50="Si",R$26+Q53+Q54,R$26+Q53+Q55)</f>
        <v>145</v>
      </c>
      <c r="S53" s="38">
        <f ca="1">+IF(Simulador!$C$50="Si",S$26+R53+R54,S$26+R53+R55)</f>
        <v>145</v>
      </c>
      <c r="T53" s="38">
        <f ca="1">+IF(Simulador!$C$50="Si",T$26+S53+S54,T$26+S53+S55)</f>
        <v>145</v>
      </c>
      <c r="U53" s="38">
        <f ca="1">+IF(Simulador!$C$50="Si",U$26+T53+T54,U$26+T53+T55)</f>
        <v>145</v>
      </c>
      <c r="V53" s="38">
        <f ca="1">+IF(Simulador!$C$50="Si",V$26+U53+U54,V$26+U53+U55)</f>
        <v>145</v>
      </c>
      <c r="W53" s="38">
        <f ca="1">+IF(Simulador!$C$50="Si",W$26+V53+V54,W$26+V53+V55)</f>
        <v>145</v>
      </c>
      <c r="X53" s="38">
        <f ca="1">+IF(Simulador!$C$50="Si",X$26+W53+W54,X$26+W53+W55)</f>
        <v>145</v>
      </c>
      <c r="Y53" s="38">
        <f ca="1">+IF(Simulador!$C$50="Si",Y$26+X53+X54,Y$26+X53+X55)</f>
        <v>145</v>
      </c>
      <c r="Z53" s="38">
        <f ca="1">+IF(Simulador!$C$50="Si",Z$26+Y53+Y54,Z$26+Y53+Y55)</f>
        <v>145</v>
      </c>
      <c r="AA53" s="38">
        <f ca="1">+IF(Simulador!$C$50="Si",AA$26+Z53+Z54,AA$26+Z53+Z55)</f>
        <v>145</v>
      </c>
      <c r="AB53" s="38">
        <f ca="1">+IF(Simulador!$C$50="Si",AB$26+AA53+AA54,AB$26+AA53+AA55)</f>
        <v>145</v>
      </c>
      <c r="AC53" s="38">
        <f ca="1">+IF(Simulador!$C$50="Si",AC$26+AB53+AB54,AC$26+AB53+AB55)</f>
        <v>145.36000000000001</v>
      </c>
      <c r="AD53" s="38">
        <f ca="1">+IF(Simulador!$C$50="Si",AD$26+AC53+AC54,AD$26+AC53+AC55)</f>
        <v>145.36000000000001</v>
      </c>
      <c r="AE53" s="38">
        <f ca="1">+IF(Simulador!$C$50="Si",AE$26+AD53+AD54,AE$26+AD53+AD55)</f>
        <v>145.36000000000001</v>
      </c>
      <c r="AF53" s="38">
        <f ca="1">+IF(Simulador!$C$50="Si",AF$26+AE53+AE54,AF$26+AE53+AE55)</f>
        <v>145.36000000000001</v>
      </c>
      <c r="AG53" s="38">
        <f ca="1">+IF(Simulador!$C$50="Si",AG$26+AF53+AF54,AG$26+AF53+AF55)</f>
        <v>145.36000000000001</v>
      </c>
      <c r="AH53" s="38">
        <f ca="1">+IF(Simulador!$C$50="Si",AH$26+AG53+AG54,AH$26+AG53+AG55)</f>
        <v>145.36000000000001</v>
      </c>
      <c r="AI53" s="38">
        <f ca="1">+IF(Simulador!$C$50="Si",AI$26+AH53+AH54,AI$26+AH53+AH55)</f>
        <v>145.36000000000001</v>
      </c>
      <c r="AJ53" s="38">
        <f ca="1">+IF(Simulador!$C$50="Si",AJ$26+AI53+AI54,AJ$26+AI53+AI55)</f>
        <v>145.36000000000001</v>
      </c>
      <c r="AK53" s="38">
        <f ca="1">+IF(Simulador!$C$50="Si",AK$26+AJ53+AJ54,AK$26+AJ53+AJ55)</f>
        <v>145.36000000000001</v>
      </c>
      <c r="AL53" s="38">
        <f ca="1">+IF(Simulador!$C$50="Si",AL$26+AK53+AK54,AL$26+AK53+AK55)</f>
        <v>145.36000000000001</v>
      </c>
      <c r="AM53" s="38">
        <f ca="1">+IF(Simulador!$C$50="Si",AM$26+AL53+AL54,AM$26+AL53+AL55)</f>
        <v>145.36000000000001</v>
      </c>
      <c r="AN53" s="38">
        <f ca="1">+IF(Simulador!$C$50="Si",AN$26+AM53+AM54,AN$26+AM53+AM55)</f>
        <v>145.36000000000001</v>
      </c>
      <c r="AO53" s="38">
        <f ca="1">+IF(Simulador!$C$50="Si",AO$26+AN53+AN54,AO$26+AN53+AN55)</f>
        <v>145.36000000000001</v>
      </c>
      <c r="AP53" s="38">
        <f ca="1">+IF(Simulador!$C$50="Si",AP$26+AO53+AO54,AP$26+AO53+AO55)</f>
        <v>145.36000000000001</v>
      </c>
      <c r="AQ53" s="38">
        <f ca="1">+IF(Simulador!$C$50="Si",AQ$26+AP53+AP54,AQ$26+AP53+AP55)</f>
        <v>145.36000000000001</v>
      </c>
      <c r="AR53" s="38">
        <f ca="1">+IF(Simulador!$C$50="Si",AR$26+AQ53+AQ54,AR$26+AQ53+AQ55)</f>
        <v>145.36000000000001</v>
      </c>
      <c r="AS53" s="38">
        <f ca="1">+IF(Simulador!$C$50="Si",AS$26+AR53+AR54,AS$26+AR53+AR55)</f>
        <v>145.36000000000001</v>
      </c>
      <c r="AT53" s="38">
        <f ca="1">+IF(Simulador!$C$50="Si",AT$26+AS53+AS54,AT$26+AS53+AS55)</f>
        <v>145.36000000000001</v>
      </c>
      <c r="AU53" s="38">
        <f ca="1">+IF(Simulador!$C$50="Si",AU$26+AT53+AT54,AU$26+AT53+AT55)</f>
        <v>145.36000000000001</v>
      </c>
      <c r="AV53" s="38">
        <f ca="1">+IF(Simulador!$C$50="Si",AV$26+AU53+AU54,AV$26+AU53+AU55)</f>
        <v>190.36</v>
      </c>
      <c r="AW53" s="38">
        <f ca="1">+IF(Simulador!$C$50="Si",AW$26+AV53+AV54,AW$26+AV53+AV55)</f>
        <v>190.36</v>
      </c>
      <c r="AX53" s="38">
        <f ca="1">+IF(Simulador!$C$50="Si",AX$26+AW53+AW54,AX$26+AW53+AW55)</f>
        <v>190.36</v>
      </c>
      <c r="AY53" s="38">
        <f ca="1">+IF(Simulador!$C$50="Si",AY$26+AX53+AX54,AY$26+AX53+AX55)</f>
        <v>190.36</v>
      </c>
      <c r="AZ53" s="38">
        <f ca="1">+IF(Simulador!$C$50="Si",AZ$26+AY53+AY54,AZ$26+AY53+AY55)</f>
        <v>190.36</v>
      </c>
      <c r="BA53" s="38">
        <f ca="1">+IF(Simulador!$C$50="Si",BA$26+AZ53+AZ54,BA$26+AZ53+AZ55)</f>
        <v>190.36</v>
      </c>
      <c r="BB53" s="38">
        <f ca="1">+IF(Simulador!$C$50="Si",BB$26+BA53+BA54,BB$26+BA53+BA55)</f>
        <v>190.36</v>
      </c>
      <c r="BC53" s="38">
        <f ca="1">+IF(Simulador!$C$50="Si",BC$26+BB53+BB54,BC$26+BB53+BB55)</f>
        <v>190.36</v>
      </c>
      <c r="BD53" s="38">
        <f ca="1">+IF(Simulador!$C$50="Si",BD$26+BC53+BC54,BD$26+BC53+BC55)</f>
        <v>190.36</v>
      </c>
      <c r="BE53" s="38">
        <f ca="1">+IF(Simulador!$C$50="Si",BE$26+BD53+BD54,BE$26+BD53+BD55)</f>
        <v>190.36</v>
      </c>
      <c r="BF53" s="38">
        <f ca="1">+IF(Simulador!$C$50="Si",BF$26+BE53+BE54,BF$26+BE53+BE55)</f>
        <v>190.36</v>
      </c>
      <c r="BG53" s="38">
        <f ca="1">+IF(Simulador!$C$50="Si",BG$26+BF53+BF54,BG$26+BF53+BF55)</f>
        <v>190.36</v>
      </c>
      <c r="BH53" s="38">
        <f ca="1">+IF(Simulador!$C$50="Si",BH$26+BG53+BG54,BH$26+BG53+BG55)</f>
        <v>190.98000000000002</v>
      </c>
      <c r="BI53" s="38">
        <f ca="1">+IF(Simulador!$C$50="Si",BI$26+BH53+BH54,BI$26+BH53+BH55)</f>
        <v>190.98000000000002</v>
      </c>
      <c r="BJ53" s="38">
        <f ca="1">+IF(Simulador!$C$50="Si",BJ$26+BI53+BI54,BJ$26+BI53+BI55)</f>
        <v>190.98000000000002</v>
      </c>
      <c r="BK53" s="38">
        <f ca="1">+IF(Simulador!$C$50="Si",BK$26+BJ53+BJ54,BK$26+BJ53+BJ55)</f>
        <v>190.98000000000002</v>
      </c>
      <c r="BL53" s="38">
        <f ca="1">+IF(Simulador!$C$50="Si",BL$26+BK53+BK54,BL$26+BK53+BK55)</f>
        <v>190.98000000000002</v>
      </c>
      <c r="BM53" s="38">
        <f ca="1">+IF(Simulador!$C$50="Si",BM$26+BL53+BL54,BM$26+BL53+BL55)</f>
        <v>190.98000000000002</v>
      </c>
      <c r="BN53" s="38">
        <f ca="1">+IF(Simulador!$C$50="Si",BN$26+BM53+BM54,BN$26+BM53+BM55)</f>
        <v>190.98000000000002</v>
      </c>
      <c r="BO53" s="38">
        <f ca="1">+IF(Simulador!$C$50="Si",BO$26+BN53+BN54,BO$26+BN53+BN55)</f>
        <v>190.98000000000002</v>
      </c>
      <c r="BP53" s="38">
        <f ca="1">+IF(Simulador!$C$50="Si",BP$26+BO53+BO54,BP$26+BO53+BO55)</f>
        <v>190.98000000000002</v>
      </c>
      <c r="BQ53" s="38">
        <f ca="1">+IF(Simulador!$C$50="Si",BQ$26+BP53+BP54,BQ$26+BP53+BP55)</f>
        <v>190.98000000000002</v>
      </c>
      <c r="BR53" s="38">
        <f ca="1">+IF(Simulador!$C$50="Si",BR$26+BQ53+BQ54,BR$26+BQ53+BQ55)</f>
        <v>190.98000000000002</v>
      </c>
      <c r="BS53" s="38">
        <f ca="1">+IF(Simulador!$C$50="Si",BS$26+BR53+BR54,BS$26+BR53+BR55)</f>
        <v>190.98000000000002</v>
      </c>
      <c r="BT53" s="38">
        <f ca="1">+IF(Simulador!$C$50="Si",BT$26+BS53+BS54,BT$26+BS53+BS55)</f>
        <v>190.98000000000002</v>
      </c>
      <c r="BU53" s="38">
        <f ca="1">+IF(Simulador!$C$50="Si",BU$26+BT53+BT54,BU$26+BT53+BT55)</f>
        <v>190.98000000000002</v>
      </c>
      <c r="BV53" s="38">
        <f ca="1">+IF(Simulador!$C$50="Si",BV$26+BU53+BU54,BV$26+BU53+BU55)</f>
        <v>190.98000000000002</v>
      </c>
      <c r="BW53" s="38">
        <f ca="1">+IF(Simulador!$C$50="Si",BW$26+BV53+BV54,BW$26+BV53+BV55)</f>
        <v>190.98000000000002</v>
      </c>
      <c r="BX53" s="38">
        <f ca="1">+IF(Simulador!$C$50="Si",BX$26+BW53+BW54,BX$26+BW53+BW55)</f>
        <v>190.98000000000002</v>
      </c>
      <c r="BY53" s="38">
        <f ca="1">+IF(Simulador!$C$50="Si",BY$26+BX53+BX54,BY$26+BX53+BX55)</f>
        <v>190.98000000000002</v>
      </c>
      <c r="BZ53" s="38">
        <f ca="1">+IF(Simulador!$C$50="Si",BZ$26+BY53+BY54,BZ$26+BY53+BY55)</f>
        <v>190.98000000000002</v>
      </c>
      <c r="CA53" s="38">
        <f ca="1">+IF(Simulador!$C$50="Si",CA$26+BZ53+BZ54,CA$26+BZ53+BZ55)</f>
        <v>235.98000000000002</v>
      </c>
      <c r="CB53" s="38">
        <f ca="1">+IF(Simulador!$C$50="Si",CB$26+CA53+CA54,CB$26+CA53+CA55)</f>
        <v>235.98000000000002</v>
      </c>
      <c r="CC53" s="38">
        <f ca="1">+IF(Simulador!$C$50="Si",CC$26+CB53+CB54,CC$26+CB53+CB55)</f>
        <v>235.98000000000002</v>
      </c>
      <c r="CD53" s="38">
        <f ca="1">+IF(Simulador!$C$50="Si",CD$26+CC53+CC54,CD$26+CC53+CC55)</f>
        <v>235.98000000000002</v>
      </c>
      <c r="CE53" s="38">
        <f ca="1">+IF(Simulador!$C$50="Si",CE$26+CD53+CD54,CE$26+CD53+CD55)</f>
        <v>235.98000000000002</v>
      </c>
      <c r="CF53" s="38">
        <f ca="1">+IF(Simulador!$C$50="Si",CF$26+CE53+CE54,CF$26+CE53+CE55)</f>
        <v>235.98000000000002</v>
      </c>
      <c r="CG53" s="38">
        <f ca="1">+IF(Simulador!$C$50="Si",CG$26+CF53+CF54,CG$26+CF53+CF55)</f>
        <v>235.98000000000002</v>
      </c>
      <c r="CH53" s="38">
        <f ca="1">+IF(Simulador!$C$50="Si",CH$26+CG53+CG54,CH$26+CG53+CG55)</f>
        <v>235.98000000000002</v>
      </c>
      <c r="CI53" s="38">
        <f ca="1">+IF(Simulador!$C$50="Si",CI$26+CH53+CH54,CI$26+CH53+CH55)</f>
        <v>235.98000000000002</v>
      </c>
      <c r="CJ53" s="38">
        <f ca="1">+IF(Simulador!$C$50="Si",CJ$26+CI53+CI54,CJ$26+CI53+CI55)</f>
        <v>235.98000000000002</v>
      </c>
      <c r="CK53" s="38">
        <f ca="1">+IF(Simulador!$C$50="Si",CK$26+CJ53+CJ54,CK$26+CJ53+CJ55)</f>
        <v>235.98000000000002</v>
      </c>
      <c r="CL53" s="38">
        <f ca="1">+IF(Simulador!$C$50="Si",CL$26+CK53+CK54,CL$26+CK53+CK55)</f>
        <v>236.68</v>
      </c>
      <c r="CM53" s="38">
        <f ca="1">+IF(Simulador!$C$50="Si",CM$26+CL53+CL54,CM$26+CL53+CL55)</f>
        <v>236.68</v>
      </c>
      <c r="CN53" s="38">
        <f ca="1">+IF(Simulador!$C$50="Si",CN$26+CM53+CM54,CN$26+CM53+CM55)</f>
        <v>236.68</v>
      </c>
      <c r="CO53" s="38">
        <f ca="1">+IF(Simulador!$C$50="Si",CO$26+CN53+CN54,CO$26+CN53+CN55)</f>
        <v>236.68</v>
      </c>
      <c r="CP53" s="38">
        <f ca="1">+IF(Simulador!$C$50="Si",CP$26+CO53+CO54,CP$26+CO53+CO55)</f>
        <v>236.68</v>
      </c>
      <c r="CQ53" s="38">
        <f ca="1">+IF(Simulador!$C$50="Si",CQ$26+CP53+CP54,CQ$26+CP53+CP55)</f>
        <v>236.68</v>
      </c>
      <c r="CR53" s="38">
        <f ca="1">+IF(Simulador!$C$50="Si",CR$26+CQ53+CQ54,CR$26+CQ53+CQ55)</f>
        <v>236.68</v>
      </c>
      <c r="CS53" s="38">
        <f ca="1">+IF(Simulador!$C$50="Si",CS$26+CR53+CR54,CS$26+CR53+CR55)</f>
        <v>236.68</v>
      </c>
      <c r="CT53" s="38">
        <f ca="1">+IF(Simulador!$C$50="Si",CT$26+CS53+CS54,CT$26+CS53+CS55)</f>
        <v>236.68</v>
      </c>
      <c r="CU53" s="38">
        <f ca="1">+IF(Simulador!$C$50="Si",CU$26+CT53+CT54,CU$26+CT53+CT55)</f>
        <v>236.68</v>
      </c>
      <c r="CV53" s="38">
        <f ca="1">+IF(Simulador!$C$50="Si",CV$26+CU53+CU54,CV$26+CU53+CU55)</f>
        <v>236.68</v>
      </c>
      <c r="CW53" s="38">
        <f ca="1">+IF(Simulador!$C$50="Si",CW$26+CV53+CV54,CW$26+CV53+CV55)</f>
        <v>236.68</v>
      </c>
      <c r="CX53" s="38">
        <f ca="1">+IF(Simulador!$C$50="Si",CX$26+CW53+CW54,CX$26+CW53+CW55)</f>
        <v>236.68</v>
      </c>
      <c r="CY53" s="38">
        <f ca="1">+IF(Simulador!$C$50="Si",CY$26+CX53+CX54,CY$26+CX53+CX55)</f>
        <v>236.68</v>
      </c>
      <c r="CZ53" s="38">
        <f ca="1">+IF(Simulador!$C$50="Si",CZ$26+CY53+CY54,CZ$26+CY53+CY55)</f>
        <v>236.68</v>
      </c>
      <c r="DA53" s="38">
        <f ca="1">+IF(Simulador!$C$50="Si",DA$26+CZ53+CZ54,DA$26+CZ53+CZ55)</f>
        <v>236.68</v>
      </c>
      <c r="DB53" s="38">
        <f ca="1">+IF(Simulador!$C$50="Si",DB$26+DA53+DA54,DB$26+DA53+DA55)</f>
        <v>236.68</v>
      </c>
      <c r="DC53" s="38">
        <f ca="1">+IF(Simulador!$C$50="Si",DC$26+DB53+DB54,DC$26+DB53+DB55)</f>
        <v>236.68</v>
      </c>
      <c r="DD53" s="38">
        <f ca="1">+IF(Simulador!$C$50="Si",DD$26+DC53+DC54,DD$26+DC53+DC55)</f>
        <v>236.68</v>
      </c>
      <c r="DE53" s="38">
        <f ca="1">+IF(Simulador!$C$50="Si",DE$26+DD53+DD54,DE$26+DD53+DD55)</f>
        <v>281.68</v>
      </c>
      <c r="DF53" s="38">
        <f ca="1">+IF(Simulador!$C$50="Si",DF$26+DE53+DE54,DF$26+DE53+DE55)</f>
        <v>281.68</v>
      </c>
      <c r="DG53" s="38">
        <f ca="1">+IF(Simulador!$C$50="Si",DG$26+DF53+DF54,DG$26+DF53+DF55)</f>
        <v>281.68</v>
      </c>
      <c r="DH53" s="38">
        <f ca="1">+IF(Simulador!$C$50="Si",DH$26+DG53+DG54,DH$26+DG53+DG55)</f>
        <v>281.68</v>
      </c>
      <c r="DI53" s="38">
        <f ca="1">+IF(Simulador!$C$50="Si",DI$26+DH53+DH54,DI$26+DH53+DH55)</f>
        <v>281.68</v>
      </c>
      <c r="DJ53" s="38">
        <f ca="1">+IF(Simulador!$C$50="Si",DJ$26+DI53+DI54,DJ$26+DI53+DI55)</f>
        <v>281.68</v>
      </c>
      <c r="DK53" s="38">
        <f ca="1">+IF(Simulador!$C$50="Si",DK$26+DJ53+DJ54,DK$26+DJ53+DJ55)</f>
        <v>281.68</v>
      </c>
      <c r="DL53" s="38">
        <f ca="1">+IF(Simulador!$C$50="Si",DL$26+DK53+DK54,DL$26+DK53+DK55)</f>
        <v>281.68</v>
      </c>
      <c r="DM53" s="38">
        <f ca="1">+IF(Simulador!$C$50="Si",DM$26+DL53+DL54,DM$26+DL53+DL55)</f>
        <v>281.68</v>
      </c>
      <c r="DN53" s="38">
        <f ca="1">+IF(Simulador!$C$50="Si",DN$26+DM53+DM54,DN$26+DM53+DM55)</f>
        <v>281.68</v>
      </c>
      <c r="DO53" s="38">
        <f ca="1">+IF(Simulador!$C$50="Si",DO$26+DN53+DN54,DO$26+DN53+DN55)</f>
        <v>281.68</v>
      </c>
      <c r="DP53" s="38">
        <f ca="1">+IF(Simulador!$C$50="Si",DP$26+DO53+DO54,DP$26+DO53+DO55)</f>
        <v>282.58</v>
      </c>
      <c r="DQ53" s="38">
        <f ca="1">+IF(Simulador!$C$50="Si",DQ$26+DP53+DP54,DQ$26+DP53+DP55)</f>
        <v>282.58</v>
      </c>
      <c r="DR53" s="38">
        <f ca="1">+IF(Simulador!$C$50="Si",DR$26+DQ53+DQ54,DR$26+DQ53+DQ55)</f>
        <v>282.58</v>
      </c>
      <c r="DS53" s="38">
        <f ca="1">+IF(Simulador!$C$50="Si",DS$26+DR53+DR54,DS$26+DR53+DR55)</f>
        <v>282.58</v>
      </c>
      <c r="DT53" s="38">
        <f ca="1">+IF(Simulador!$C$50="Si",DT$26+DS53+DS54,DT$26+DS53+DS55)</f>
        <v>282.58</v>
      </c>
      <c r="DU53" s="38">
        <f ca="1">+IF(Simulador!$C$50="Si",DU$26+DT53+DT54,DU$26+DT53+DT55)</f>
        <v>282.58</v>
      </c>
      <c r="DV53" s="38">
        <f ca="1">+IF(Simulador!$C$50="Si",DV$26+DU53+DU54,DV$26+DU53+DU55)</f>
        <v>282.58</v>
      </c>
      <c r="DW53" s="38">
        <f ca="1">+IF(Simulador!$C$50="Si",DW$26+DV53+DV54,DW$26+DV53+DV55)</f>
        <v>282.58</v>
      </c>
      <c r="DX53" s="38">
        <f ca="1">+IF(Simulador!$C$50="Si",DX$26+DW53+DW54,DX$26+DW53+DW55)</f>
        <v>282.58</v>
      </c>
      <c r="DY53" s="38">
        <f ca="1">+IF(Simulador!$C$50="Si",DY$26+DX53+DX54,DY$26+DX53+DX55)</f>
        <v>282.58</v>
      </c>
      <c r="DZ53" s="38">
        <f ca="1">+IF(Simulador!$C$50="Si",DZ$26+DY53+DY54,DZ$26+DY53+DY55)</f>
        <v>282.58</v>
      </c>
      <c r="EA53" s="38">
        <f ca="1">+IF(Simulador!$C$50="Si",EA$26+DZ53+DZ54,EA$26+DZ53+DZ55)</f>
        <v>282.58</v>
      </c>
      <c r="EB53" s="38">
        <f ca="1">+IF(Simulador!$C$50="Si",EB$26+EA53+EA54,EB$26+EA53+EA55)</f>
        <v>282.58</v>
      </c>
      <c r="EC53" s="38">
        <f ca="1">+IF(Simulador!$C$50="Si",EC$26+EB53+EB54,EC$26+EB53+EB55)</f>
        <v>282.58</v>
      </c>
      <c r="ED53" s="38">
        <f ca="1">+IF(Simulador!$C$50="Si",ED$26+EC53+EC54,ED$26+EC53+EC55)</f>
        <v>282.58</v>
      </c>
      <c r="EE53" s="38">
        <f ca="1">+IF(Simulador!$C$50="Si",EE$26+ED53+ED54,EE$26+ED53+ED55)</f>
        <v>282.58</v>
      </c>
      <c r="EF53" s="38">
        <f ca="1">+IF(Simulador!$C$50="Si",EF$26+EE53+EE54,EF$26+EE53+EE55)</f>
        <v>282.58</v>
      </c>
      <c r="EG53" s="38">
        <f ca="1">+IF(Simulador!$C$50="Si",EG$26+EF53+EF54,EG$26+EF53+EF55)</f>
        <v>282.58</v>
      </c>
      <c r="EH53" s="38">
        <f ca="1">+IF(Simulador!$C$50="Si",EH$26+EG53+EG54,EH$26+EG53+EG55)</f>
        <v>282.58</v>
      </c>
      <c r="EI53" s="38">
        <f ca="1">+IF(Simulador!$C$50="Si",EI$26+EH53+EH54,EI$26+EH53+EH55)</f>
        <v>282.58</v>
      </c>
      <c r="EJ53" s="38">
        <f ca="1">+IF(Simulador!$C$50="Si",EJ$26+EI53+EI54,EJ$26+EI53+EI55)</f>
        <v>327.58</v>
      </c>
      <c r="EK53" s="38">
        <f ca="1">+IF(Simulador!$C$50="Si",EK$26+EJ53+EJ54,EK$26+EJ53+EJ55)</f>
        <v>327.58</v>
      </c>
      <c r="EL53" s="38">
        <f ca="1">+IF(Simulador!$C$50="Si",EL$26+EK53+EK54,EL$26+EK53+EK55)</f>
        <v>327.58</v>
      </c>
      <c r="EM53" s="38">
        <f ca="1">+IF(Simulador!$C$50="Si",EM$26+EL53+EL54,EM$26+EL53+EL55)</f>
        <v>327.58</v>
      </c>
      <c r="EN53" s="38">
        <f ca="1">+IF(Simulador!$C$50="Si",EN$26+EM53+EM54,EN$26+EM53+EM55)</f>
        <v>327.58</v>
      </c>
      <c r="EO53" s="38">
        <f ca="1">+IF(Simulador!$C$50="Si",EO$26+EN53+EN54,EO$26+EN53+EN55)</f>
        <v>327.58</v>
      </c>
      <c r="EP53" s="38">
        <f ca="1">+IF(Simulador!$C$50="Si",EP$26+EO53+EO54,EP$26+EO53+EO55)</f>
        <v>327.58</v>
      </c>
      <c r="EQ53" s="38">
        <f ca="1">+IF(Simulador!$C$50="Si",EQ$26+EP53+EP54,EQ$26+EP53+EP55)</f>
        <v>327.58</v>
      </c>
      <c r="ER53" s="38">
        <f ca="1">+IF(Simulador!$C$50="Si",ER$26+EQ53+EQ54,ER$26+EQ53+EQ55)</f>
        <v>327.58</v>
      </c>
      <c r="ES53" s="38">
        <f ca="1">+IF(Simulador!$C$50="Si",ES$26+ER53+ER54,ES$26+ER53+ER55)</f>
        <v>327.58</v>
      </c>
      <c r="ET53" s="38">
        <f ca="1">+IF(Simulador!$C$50="Si",ET$26+ES53+ES54,ET$26+ES53+ES55)</f>
        <v>327.58</v>
      </c>
      <c r="EU53" s="38">
        <f ca="1">+IF(Simulador!$C$50="Si",EU$26+ET53+ET54,EU$26+ET53+ET55)</f>
        <v>328.60999999999996</v>
      </c>
      <c r="EV53" s="38">
        <f ca="1">+IF(Simulador!$C$50="Si",EV$26+EU53+EU54,EV$26+EU53+EU55)</f>
        <v>328.60999999999996</v>
      </c>
      <c r="EW53" s="38">
        <f ca="1">+IF(Simulador!$C$50="Si",EW$26+EV53+EV54,EW$26+EV53+EV55)</f>
        <v>328.60999999999996</v>
      </c>
      <c r="EX53" s="38">
        <f ca="1">+IF(Simulador!$C$50="Si",EX$26+EW53+EW54,EX$26+EW53+EW55)</f>
        <v>328.60999999999996</v>
      </c>
      <c r="EY53" s="38">
        <f ca="1">+IF(Simulador!$C$50="Si",EY$26+EX53+EX54,EY$26+EX53+EX55)</f>
        <v>328.60999999999996</v>
      </c>
      <c r="EZ53" s="38">
        <f ca="1">+IF(Simulador!$C$50="Si",EZ$26+EY53+EY54,EZ$26+EY53+EY55)</f>
        <v>328.60999999999996</v>
      </c>
      <c r="FA53" s="38">
        <f ca="1">+IF(Simulador!$C$50="Si",FA$26+EZ53+EZ54,FA$26+EZ53+EZ55)</f>
        <v>328.60999999999996</v>
      </c>
      <c r="FB53" s="38">
        <f ca="1">+IF(Simulador!$C$50="Si",FB$26+FA53+FA54,FB$26+FA53+FA55)</f>
        <v>328.60999999999996</v>
      </c>
      <c r="FC53" s="38">
        <f ca="1">+IF(Simulador!$C$50="Si",FC$26+FB53+FB54,FC$26+FB53+FB55)</f>
        <v>328.60999999999996</v>
      </c>
      <c r="FD53" s="38">
        <f ca="1">+IF(Simulador!$C$50="Si",FD$26+FC53+FC54,FD$26+FC53+FC55)</f>
        <v>328.60999999999996</v>
      </c>
      <c r="FE53" s="38">
        <f ca="1">+IF(Simulador!$C$50="Si",FE$26+FD53+FD54,FE$26+FD53+FD55)</f>
        <v>328.60999999999996</v>
      </c>
      <c r="FF53" s="38">
        <f ca="1">+IF(Simulador!$C$50="Si",FF$26+FE53+FE54,FF$26+FE53+FE55)</f>
        <v>328.60999999999996</v>
      </c>
      <c r="FG53" s="38">
        <f ca="1">+IF(Simulador!$C$50="Si",FG$26+FF53+FF54,FG$26+FF53+FF55)</f>
        <v>328.60999999999996</v>
      </c>
      <c r="FH53" s="38">
        <f ca="1">+IF(Simulador!$C$50="Si",FH$26+FG53+FG54,FH$26+FG53+FG55)</f>
        <v>328.60999999999996</v>
      </c>
      <c r="FI53" s="38">
        <f ca="1">+IF(Simulador!$C$50="Si",FI$26+FH53+FH54,FI$26+FH53+FH55)</f>
        <v>328.60999999999996</v>
      </c>
      <c r="FJ53" s="38">
        <f ca="1">+IF(Simulador!$C$50="Si",FJ$26+FI53+FI54,FJ$26+FI53+FI55)</f>
        <v>328.60999999999996</v>
      </c>
      <c r="FK53" s="38">
        <f ca="1">+IF(Simulador!$C$50="Si",FK$26+FJ53+FJ54,FK$26+FJ53+FJ55)</f>
        <v>328.60999999999996</v>
      </c>
      <c r="FL53" s="38">
        <f ca="1">+IF(Simulador!$C$50="Si",FL$26+FK53+FK54,FL$26+FK53+FK55)</f>
        <v>328.60999999999996</v>
      </c>
      <c r="FM53" s="38">
        <f ca="1">+IF(Simulador!$C$50="Si",FM$26+FL53+FL54,FM$26+FL53+FL55)</f>
        <v>328.60999999999996</v>
      </c>
      <c r="FN53" s="38">
        <f ca="1">+IF(Simulador!$C$50="Si",FN$26+FM53+FM54,FN$26+FM53+FM55)</f>
        <v>373.60999999999996</v>
      </c>
      <c r="FO53" s="38">
        <f ca="1">+IF(Simulador!$C$50="Si",FO$26+FN53+FN54,FO$26+FN53+FN55)</f>
        <v>373.60999999999996</v>
      </c>
      <c r="FP53" s="38">
        <f ca="1">+IF(Simulador!$C$50="Si",FP$26+FO53+FO54,FP$26+FO53+FO55)</f>
        <v>373.60999999999996</v>
      </c>
      <c r="FQ53" s="38">
        <f ca="1">+IF(Simulador!$C$50="Si",FQ$26+FP53+FP54,FQ$26+FP53+FP55)</f>
        <v>373.60999999999996</v>
      </c>
      <c r="FR53" s="38">
        <f ca="1">+IF(Simulador!$C$50="Si",FR$26+FQ53+FQ54,FR$26+FQ53+FQ55)</f>
        <v>373.60999999999996</v>
      </c>
      <c r="FS53" s="38">
        <f ca="1">+IF(Simulador!$C$50="Si",FS$26+FR53+FR54,FS$26+FR53+FR55)</f>
        <v>373.60999999999996</v>
      </c>
      <c r="FT53" s="38">
        <f ca="1">+IF(Simulador!$C$50="Si",FT$26+FS53+FS54,FT$26+FS53+FS55)</f>
        <v>373.60999999999996</v>
      </c>
      <c r="FU53" s="38">
        <f ca="1">+IF(Simulador!$C$50="Si",FU$26+FT53+FT54,FU$26+FT53+FT55)</f>
        <v>373.60999999999996</v>
      </c>
      <c r="FV53" s="38">
        <f ca="1">+IF(Simulador!$C$50="Si",FV$26+FU53+FU54,FV$26+FU53+FU55)</f>
        <v>373.60999999999996</v>
      </c>
      <c r="FW53" s="38">
        <f ca="1">+IF(Simulador!$C$50="Si",FW$26+FV53+FV54,FW$26+FV53+FV55)</f>
        <v>373.60999999999996</v>
      </c>
      <c r="FX53" s="38">
        <f ca="1">+IF(Simulador!$C$50="Si",FX$26+FW53+FW54,FX$26+FW53+FW55)</f>
        <v>373.60999999999996</v>
      </c>
      <c r="FY53" s="38">
        <f ca="1">+IF(Simulador!$C$50="Si",FY$26+FX53+FX54,FY$26+FX53+FX55)</f>
        <v>374.80999999999995</v>
      </c>
      <c r="FZ53" s="38">
        <f ca="1">+IF(Simulador!$C$50="Si",FZ$26+FY53+FY54,FZ$26+FY53+FY55)</f>
        <v>374.80999999999995</v>
      </c>
      <c r="GA53" s="38">
        <f ca="1">+IF(Simulador!$C$50="Si",GA$26+FZ53+FZ54,GA$26+FZ53+FZ55)</f>
        <v>374.80999999999995</v>
      </c>
      <c r="GB53" s="38">
        <f ca="1">+IF(Simulador!$C$50="Si",GB$26+GA53+GA54,GB$26+GA53+GA55)</f>
        <v>374.80999999999995</v>
      </c>
      <c r="GC53" s="38">
        <f ca="1">+IF(Simulador!$C$50="Si",GC$26+GB53+GB54,GC$26+GB53+GB55)</f>
        <v>374.80999999999995</v>
      </c>
      <c r="GD53" s="38">
        <f ca="1">+IF(Simulador!$C$50="Si",GD$26+GC53+GC54,GD$26+GC53+GC55)</f>
        <v>374.80999999999995</v>
      </c>
      <c r="GE53" s="38">
        <f ca="1">+IF(Simulador!$C$50="Si",GE$26+GD53+GD54,GE$26+GD53+GD55)</f>
        <v>374.80999999999995</v>
      </c>
      <c r="GF53" s="38">
        <f ca="1">+IF(Simulador!$C$50="Si",GF$26+GE53+GE54,GF$26+GE53+GE55)</f>
        <v>374.80999999999995</v>
      </c>
      <c r="GG53" s="38">
        <f ca="1">+IF(Simulador!$C$50="Si",GG$26+GF53+GF54,GG$26+GF53+GF55)</f>
        <v>374.80999999999995</v>
      </c>
      <c r="GH53" s="38">
        <f ca="1">+IF(Simulador!$C$50="Si",GH$26+GG53+GG54,GH$26+GG53+GG55)</f>
        <v>374.80999999999995</v>
      </c>
      <c r="GI53" s="38">
        <f ca="1">+IF(Simulador!$C$50="Si",GI$26+GH53+GH54,GI$26+GH53+GH55)</f>
        <v>374.80999999999995</v>
      </c>
      <c r="GJ53" s="38">
        <f ca="1">+IF(Simulador!$C$50="Si",GJ$26+GI53+GI54,GJ$26+GI53+GI55)</f>
        <v>374.80999999999995</v>
      </c>
      <c r="GK53" s="38">
        <f ca="1">+IF(Simulador!$C$50="Si",GK$26+GJ53+GJ54,GK$26+GJ53+GJ55)</f>
        <v>374.80999999999995</v>
      </c>
      <c r="GL53" s="38">
        <f ca="1">+IF(Simulador!$C$50="Si",GL$26+GK53+GK54,GL$26+GK53+GK55)</f>
        <v>374.80999999999995</v>
      </c>
      <c r="GM53" s="38">
        <f ca="1">+IF(Simulador!$C$50="Si",GM$26+GL53+GL54,GM$26+GL53+GL55)</f>
        <v>374.80999999999995</v>
      </c>
      <c r="GN53" s="38">
        <f ca="1">+IF(Simulador!$C$50="Si",GN$26+GM53+GM54,GN$26+GM53+GM55)</f>
        <v>374.80999999999995</v>
      </c>
      <c r="GO53" s="38">
        <f ca="1">+IF(Simulador!$C$50="Si",GO$26+GN53+GN54,GO$26+GN53+GN55)</f>
        <v>374.80999999999995</v>
      </c>
      <c r="GP53" s="38">
        <f ca="1">+IF(Simulador!$C$50="Si",GP$26+GO53+GO54,GP$26+GO53+GO55)</f>
        <v>374.80999999999995</v>
      </c>
      <c r="GQ53" s="38">
        <f ca="1">+IF(Simulador!$C$50="Si",GQ$26+GP53+GP54,GQ$26+GP53+GP55)</f>
        <v>374.80999999999995</v>
      </c>
      <c r="GR53" s="38">
        <f ca="1">+IF(Simulador!$C$50="Si",GR$26+GQ53+GQ54,GR$26+GQ53+GQ55)</f>
        <v>374.80999999999995</v>
      </c>
      <c r="GS53" s="38">
        <f ca="1">+IF(Simulador!$C$50="Si",GS$26+GR53+GR54,GS$26+GR53+GR55)</f>
        <v>419.80999999999995</v>
      </c>
      <c r="GT53" s="38">
        <f ca="1">+IF(Simulador!$C$50="Si",GT$26+GS53+GS54,GT$26+GS53+GS55)</f>
        <v>419.80999999999995</v>
      </c>
      <c r="GU53" s="38">
        <f ca="1">+IF(Simulador!$C$50="Si",GU$26+GT53+GT54,GU$26+GT53+GT55)</f>
        <v>419.80999999999995</v>
      </c>
      <c r="GV53" s="38">
        <f ca="1">+IF(Simulador!$C$50="Si",GV$26+GU53+GU54,GV$26+GU53+GU55)</f>
        <v>419.80999999999995</v>
      </c>
      <c r="GW53" s="38">
        <f ca="1">+IF(Simulador!$C$50="Si",GW$26+GV53+GV54,GW$26+GV53+GV55)</f>
        <v>419.80999999999995</v>
      </c>
      <c r="GX53" s="38">
        <f ca="1">+IF(Simulador!$C$50="Si",GX$26+GW53+GW54,GX$26+GW53+GW55)</f>
        <v>419.80999999999995</v>
      </c>
      <c r="GY53" s="38">
        <f ca="1">+IF(Simulador!$C$50="Si",GY$26+GX53+GX54,GY$26+GX53+GX55)</f>
        <v>419.80999999999995</v>
      </c>
      <c r="GZ53" s="38">
        <f ca="1">+IF(Simulador!$C$50="Si",GZ$26+GY53+GY54,GZ$26+GY53+GY55)</f>
        <v>419.80999999999995</v>
      </c>
      <c r="HA53" s="38">
        <f ca="1">+IF(Simulador!$C$50="Si",HA$26+GZ53+GZ54,HA$26+GZ53+GZ55)</f>
        <v>419.80999999999995</v>
      </c>
      <c r="HB53" s="38">
        <f ca="1">+IF(Simulador!$C$50="Si",HB$26+HA53+HA54,HB$26+HA53+HA55)</f>
        <v>419.80999999999995</v>
      </c>
      <c r="HC53" s="38">
        <f ca="1">+IF(Simulador!$C$50="Si",HC$26+HB53+HB54,HC$26+HB53+HB55)</f>
        <v>421.09999999999997</v>
      </c>
      <c r="HD53" s="38">
        <f ca="1">+IF(Simulador!$C$50="Si",HD$26+HC53+HC54,HD$26+HC53+HC55)</f>
        <v>421.09999999999997</v>
      </c>
      <c r="HE53" s="38">
        <f ca="1">+IF(Simulador!$C$50="Si",HE$26+HD53+HD54,HE$26+HD53+HD55)</f>
        <v>421.09999999999997</v>
      </c>
      <c r="HF53" s="38">
        <f ca="1">+IF(Simulador!$C$50="Si",HF$26+HE53+HE54,HF$26+HE53+HE55)</f>
        <v>421.09999999999997</v>
      </c>
      <c r="HG53" s="38">
        <f ca="1">+IF(Simulador!$C$50="Si",HG$26+HF53+HF54,HG$26+HF53+HF55)</f>
        <v>421.09999999999997</v>
      </c>
      <c r="HH53" s="38">
        <f ca="1">+IF(Simulador!$C$50="Si",HH$26+HG53+HG54,HH$26+HG53+HG55)</f>
        <v>421.09999999999997</v>
      </c>
      <c r="HI53" s="38">
        <f ca="1">+IF(Simulador!$C$50="Si",HI$26+HH53+HH54,HI$26+HH53+HH55)</f>
        <v>421.09999999999997</v>
      </c>
      <c r="HJ53" s="38">
        <f ca="1">+IF(Simulador!$C$50="Si",HJ$26+HI53+HI54,HJ$26+HI53+HI55)</f>
        <v>421.09999999999997</v>
      </c>
      <c r="HK53" s="38">
        <f ca="1">+IF(Simulador!$C$50="Si",HK$26+HJ53+HJ54,HK$26+HJ53+HJ55)</f>
        <v>421.09999999999997</v>
      </c>
      <c r="HL53" s="38">
        <f ca="1">+IF(Simulador!$C$50="Si",HL$26+HK53+HK54,HL$26+HK53+HK55)</f>
        <v>421.09999999999997</v>
      </c>
      <c r="HM53" s="38">
        <f ca="1">+IF(Simulador!$C$50="Si",HM$26+HL53+HL54,HM$26+HL53+HL55)</f>
        <v>421.09999999999997</v>
      </c>
      <c r="HN53" s="38">
        <f ca="1">+IF(Simulador!$C$50="Si",HN$26+HM53+HM54,HN$26+HM53+HM55)</f>
        <v>421.09999999999997</v>
      </c>
      <c r="HO53" s="38">
        <f ca="1">+IF(Simulador!$C$50="Si",HO$26+HN53+HN54,HO$26+HN53+HN55)</f>
        <v>421.09999999999997</v>
      </c>
      <c r="HP53" s="38">
        <f ca="1">+IF(Simulador!$C$50="Si",HP$26+HO53+HO54,HP$26+HO53+HO55)</f>
        <v>421.09999999999997</v>
      </c>
      <c r="HQ53" s="38">
        <f ca="1">+IF(Simulador!$C$50="Si",HQ$26+HP53+HP54,HQ$26+HP53+HP55)</f>
        <v>421.09999999999997</v>
      </c>
      <c r="HR53" s="38">
        <f ca="1">+IF(Simulador!$C$50="Si",HR$26+HQ53+HQ54,HR$26+HQ53+HQ55)</f>
        <v>421.09999999999997</v>
      </c>
      <c r="HS53" s="38">
        <f ca="1">+IF(Simulador!$C$50="Si",HS$26+HR53+HR54,HS$26+HR53+HR55)</f>
        <v>421.09999999999997</v>
      </c>
      <c r="HT53" s="38">
        <f ca="1">+IF(Simulador!$C$50="Si",HT$26+HS53+HS54,HT$26+HS53+HS55)</f>
        <v>421.09999999999997</v>
      </c>
      <c r="HU53" s="38">
        <f ca="1">+IF(Simulador!$C$50="Si",HU$26+HT53+HT54,HU$26+HT53+HT55)</f>
        <v>421.09999999999997</v>
      </c>
      <c r="HV53" s="38">
        <f ca="1">+IF(Simulador!$C$50="Si",HV$26+HU53+HU54,HV$26+HU53+HU55)</f>
        <v>421.09999999999997</v>
      </c>
      <c r="HW53" s="38">
        <f ca="1">+IF(Simulador!$C$50="Si",HW$26+HV53+HV54,HW$26+HV53+HV55)</f>
        <v>421.09999999999997</v>
      </c>
      <c r="HX53" s="38">
        <f ca="1">+IF(Simulador!$C$50="Si",HX$26+HW53+HW54,HX$26+HW53+HW55)</f>
        <v>466.09999999999997</v>
      </c>
      <c r="HY53" s="38">
        <f ca="1">+IF(Simulador!$C$50="Si",HY$26+HX53+HX54,HY$26+HX53+HX55)</f>
        <v>466.09999999999997</v>
      </c>
      <c r="HZ53" s="38">
        <f ca="1">+IF(Simulador!$C$50="Si",HZ$26+HY53+HY54,HZ$26+HY53+HY55)</f>
        <v>466.09999999999997</v>
      </c>
      <c r="IA53" s="38">
        <f ca="1">+IF(Simulador!$C$50="Si",IA$26+HZ53+HZ54,IA$26+HZ53+HZ55)</f>
        <v>466.09999999999997</v>
      </c>
      <c r="IB53" s="38">
        <f ca="1">+IF(Simulador!$C$50="Si",IB$26+IA53+IA54,IB$26+IA53+IA55)</f>
        <v>466.09999999999997</v>
      </c>
      <c r="IC53" s="38">
        <f ca="1">+IF(Simulador!$C$50="Si",IC$26+IB53+IB54,IC$26+IB53+IB55)</f>
        <v>466.09999999999997</v>
      </c>
      <c r="ID53" s="38">
        <f ca="1">+IF(Simulador!$C$50="Si",ID$26+IC53+IC54,ID$26+IC53+IC55)</f>
        <v>466.09999999999997</v>
      </c>
      <c r="IE53" s="38">
        <f ca="1">+IF(Simulador!$C$50="Si",IE$26+ID53+ID54,IE$26+ID53+ID55)</f>
        <v>467.49999999999994</v>
      </c>
      <c r="IF53" s="38">
        <f ca="1">+IF(Simulador!$C$50="Si",IF$26+IE53+IE54,IF$26+IE53+IE55)</f>
        <v>467.49999999999994</v>
      </c>
      <c r="IG53" s="38">
        <f ca="1">+IF(Simulador!$C$50="Si",IG$26+IF53+IF54,IG$26+IF53+IF55)</f>
        <v>467.49999999999994</v>
      </c>
      <c r="IH53" s="38">
        <f ca="1">+IF(Simulador!$C$50="Si",IH$26+IG53+IG54,IH$26+IG53+IG55)</f>
        <v>467.49999999999994</v>
      </c>
      <c r="II53" s="38">
        <f ca="1">+IF(Simulador!$C$50="Si",II$26+IH53+IH54,II$26+IH53+IH55)</f>
        <v>467.49999999999994</v>
      </c>
      <c r="IJ53" s="38">
        <f ca="1">+IF(Simulador!$C$50="Si",IJ$26+II53+II54,IJ$26+II53+II55)</f>
        <v>467.49999999999994</v>
      </c>
      <c r="IK53" s="38">
        <f ca="1">+IF(Simulador!$C$50="Si",IK$26+IJ53+IJ54,IK$26+IJ53+IJ55)</f>
        <v>467.49999999999994</v>
      </c>
      <c r="IL53" s="38">
        <f ca="1">+IF(Simulador!$C$50="Si",IL$26+IK53+IK54,IL$26+IK53+IK55)</f>
        <v>467.49999999999994</v>
      </c>
      <c r="IM53" s="38">
        <f ca="1">+IF(Simulador!$C$50="Si",IM$26+IL53+IL54,IM$26+IL53+IL55)</f>
        <v>467.49999999999994</v>
      </c>
      <c r="IN53" s="38">
        <f ca="1">+IF(Simulador!$C$50="Si",IN$26+IM53+IM54,IN$26+IM53+IM55)</f>
        <v>467.49999999999994</v>
      </c>
      <c r="IO53" s="38">
        <f ca="1">+IF(Simulador!$C$50="Si",IO$26+IN53+IN54,IO$26+IN53+IN55)</f>
        <v>467.49999999999994</v>
      </c>
      <c r="IP53" s="38">
        <f ca="1">+IF(Simulador!$C$50="Si",IP$26+IO53+IO54,IP$26+IO53+IO55)</f>
        <v>467.49999999999994</v>
      </c>
      <c r="IQ53" s="38">
        <f ca="1">+IF(Simulador!$C$50="Si",IQ$26+IP53+IP54,IQ$26+IP53+IP55)</f>
        <v>467.49999999999994</v>
      </c>
      <c r="IR53" s="38">
        <f ca="1">+IF(Simulador!$C$50="Si",IR$26+IQ53+IQ54,IR$26+IQ53+IQ55)</f>
        <v>467.49999999999994</v>
      </c>
      <c r="IS53" s="38">
        <f ca="1">+IF(Simulador!$C$50="Si",IS$26+IR53+IR54,IS$26+IR53+IR55)</f>
        <v>467.49999999999994</v>
      </c>
      <c r="IT53" s="38">
        <f ca="1">+IF(Simulador!$C$50="Si",IT$26+IS53+IS54,IT$26+IS53+IS55)</f>
        <v>467.49999999999994</v>
      </c>
      <c r="IU53" s="38">
        <f ca="1">+IF(Simulador!$C$50="Si",IU$26+IT53+IT54,IU$26+IT53+IT55)</f>
        <v>467.49999999999994</v>
      </c>
      <c r="IV53" s="38">
        <f ca="1">+IF(Simulador!$C$50="Si",IV$26+IU53+IU54,IV$26+IU53+IU55)</f>
        <v>467.49999999999994</v>
      </c>
      <c r="IW53" s="38">
        <f ca="1">+IF(Simulador!$C$50="Si",IW$26+IV53+IV54,IW$26+IV53+IV55)</f>
        <v>467.49999999999994</v>
      </c>
      <c r="IX53" s="38">
        <f ca="1">+IF(Simulador!$C$50="Si",IX$26+IW53+IW54,IX$26+IW53+IW55)</f>
        <v>467.49999999999994</v>
      </c>
      <c r="IY53" s="38">
        <f ca="1">+IF(Simulador!$C$50="Si",IY$26+IX53+IX54,IY$26+IX53+IX55)</f>
        <v>467.49999999999994</v>
      </c>
      <c r="IZ53" s="38">
        <f ca="1">+IF(Simulador!$C$50="Si",IZ$26+IY53+IY54,IZ$26+IY53+IY55)</f>
        <v>512.5</v>
      </c>
      <c r="JA53" s="38">
        <f ca="1">+IF(Simulador!$C$50="Si",JA$26+IZ53+IZ54,JA$26+IZ53+IZ55)</f>
        <v>512.5</v>
      </c>
      <c r="JB53" s="38">
        <f ca="1">+IF(Simulador!$C$50="Si",JB$26+JA53+JA54,JB$26+JA53+JA55)</f>
        <v>512.5</v>
      </c>
      <c r="JC53" s="38">
        <f ca="1">+IF(Simulador!$C$50="Si",JC$26+JB53+JB54,JC$26+JB53+JB55)</f>
        <v>512.5</v>
      </c>
      <c r="JD53" s="38">
        <f ca="1">+IF(Simulador!$C$50="Si",JD$26+JC53+JC54,JD$26+JC53+JC55)</f>
        <v>512.5</v>
      </c>
      <c r="JE53" s="38">
        <f ca="1">+IF(Simulador!$C$50="Si",JE$26+JD53+JD54,JE$26+JD53+JD55)</f>
        <v>512.5</v>
      </c>
      <c r="JF53" s="38">
        <f ca="1">+IF(Simulador!$C$50="Si",JF$26+JE53+JE54,JF$26+JE53+JE55)</f>
        <v>512.5</v>
      </c>
      <c r="JG53" s="38">
        <f ca="1">+IF(Simulador!$C$50="Si",JG$26+JF53+JF54,JG$26+JF53+JF55)</f>
        <v>512.5</v>
      </c>
      <c r="JH53" s="38">
        <f ca="1">+IF(Simulador!$C$50="Si",JH$26+JG53+JG54,JH$26+JG53+JG55)</f>
        <v>512.5</v>
      </c>
      <c r="JI53" s="38">
        <f ca="1">+IF(Simulador!$C$50="Si",JI$26+JH53+JH54,JI$26+JH53+JH55)</f>
        <v>512.5</v>
      </c>
      <c r="JJ53" s="38">
        <f ca="1">+IF(Simulador!$C$50="Si",JJ$26+JI53+JI54,JJ$26+JI53+JI55)</f>
        <v>512.5</v>
      </c>
      <c r="JK53" s="38">
        <f ca="1">+IF(Simulador!$C$50="Si",JK$26+JJ53+JJ54,JK$26+JJ53+JJ55)</f>
        <v>512.5</v>
      </c>
      <c r="JL53" s="38">
        <f ca="1">+IF(Simulador!$C$50="Si",JL$26+JK53+JK54,JL$26+JK53+JK55)</f>
        <v>514.26</v>
      </c>
      <c r="JM53" s="38">
        <f ca="1">+IF(Simulador!$C$50="Si",JM$26+JL53+JL54,JM$26+JL53+JL55)</f>
        <v>514.26</v>
      </c>
      <c r="JN53" s="38">
        <f ca="1">+IF(Simulador!$C$50="Si",JN$26+JM53+JM54,JN$26+JM53+JM55)</f>
        <v>514.26</v>
      </c>
      <c r="JO53" s="38">
        <f ca="1">+IF(Simulador!$C$50="Si",JO$26+JN53+JN54,JO$26+JN53+JN55)</f>
        <v>514.26</v>
      </c>
      <c r="JP53" s="38">
        <f ca="1">+IF(Simulador!$C$50="Si",JP$26+JO53+JO54,JP$26+JO53+JO55)</f>
        <v>514.26</v>
      </c>
      <c r="JQ53" s="38">
        <f ca="1">+IF(Simulador!$C$50="Si",JQ$26+JP53+JP54,JQ$26+JP53+JP55)</f>
        <v>514.26</v>
      </c>
      <c r="JR53" s="38">
        <f ca="1">+IF(Simulador!$C$50="Si",JR$26+JQ53+JQ54,JR$26+JQ53+JQ55)</f>
        <v>514.26</v>
      </c>
      <c r="JS53" s="38">
        <f ca="1">+IF(Simulador!$C$50="Si",JS$26+JR53+JR54,JS$26+JR53+JR55)</f>
        <v>514.26</v>
      </c>
      <c r="JT53" s="38">
        <f ca="1">+IF(Simulador!$C$50="Si",JT$26+JS53+JS54,JT$26+JS53+JS55)</f>
        <v>514.26</v>
      </c>
      <c r="JU53" s="38">
        <f ca="1">+IF(Simulador!$C$50="Si",JU$26+JT53+JT54,JU$26+JT53+JT55)</f>
        <v>514.26</v>
      </c>
      <c r="JV53" s="38">
        <f ca="1">+IF(Simulador!$C$50="Si",JV$26+JU53+JU54,JV$26+JU53+JU55)</f>
        <v>514.26</v>
      </c>
      <c r="JW53" s="38">
        <f ca="1">+IF(Simulador!$C$50="Si",JW$26+JV53+JV54,JW$26+JV53+JV55)</f>
        <v>514.26</v>
      </c>
      <c r="JX53" s="38">
        <f ca="1">+IF(Simulador!$C$50="Si",JX$26+JW53+JW54,JX$26+JW53+JW55)</f>
        <v>514.26</v>
      </c>
      <c r="JY53" s="38">
        <f ca="1">+IF(Simulador!$C$50="Si",JY$26+JX53+JX54,JY$26+JX53+JX55)</f>
        <v>514.26</v>
      </c>
      <c r="JZ53" s="38">
        <f ca="1">+IF(Simulador!$C$50="Si",JZ$26+JY53+JY54,JZ$26+JY53+JY55)</f>
        <v>514.26</v>
      </c>
      <c r="KA53" s="38">
        <f ca="1">+IF(Simulador!$C$50="Si",KA$26+JZ53+JZ54,KA$26+JZ53+JZ55)</f>
        <v>514.26</v>
      </c>
      <c r="KB53" s="38">
        <f ca="1">+IF(Simulador!$C$50="Si",KB$26+KA53+KA54,KB$26+KA53+KA55)</f>
        <v>514.26</v>
      </c>
      <c r="KC53" s="38">
        <f ca="1">+IF(Simulador!$C$50="Si",KC$26+KB53+KB54,KC$26+KB53+KB55)</f>
        <v>514.26</v>
      </c>
      <c r="KD53" s="38">
        <f ca="1">+IF(Simulador!$C$50="Si",KD$26+KC53+KC54,KD$26+KC53+KC55)</f>
        <v>514.26</v>
      </c>
      <c r="KE53" s="38">
        <f ca="1">+IF(Simulador!$C$50="Si",KE$26+KD53+KD54,KE$26+KD53+KD55)</f>
        <v>559.26</v>
      </c>
      <c r="KF53" s="38">
        <f ca="1">+IF(Simulador!$C$50="Si",KF$26+KE53+KE54,KF$26+KE53+KE55)</f>
        <v>559.26</v>
      </c>
      <c r="KG53" s="38">
        <f ca="1">+IF(Simulador!$C$50="Si",KG$26+KF53+KF54,KG$26+KF53+KF55)</f>
        <v>559.26</v>
      </c>
      <c r="KH53" s="38">
        <f ca="1">+IF(Simulador!$C$50="Si",KH$26+KG53+KG54,KH$26+KG53+KG55)</f>
        <v>559.26</v>
      </c>
      <c r="KI53" s="38">
        <f ca="1">+IF(Simulador!$C$50="Si",KI$26+KH53+KH54,KI$26+KH53+KH55)</f>
        <v>559.26</v>
      </c>
      <c r="KJ53" s="38">
        <f ca="1">+IF(Simulador!$C$50="Si",KJ$26+KI53+KI54,KJ$26+KI53+KI55)</f>
        <v>559.26</v>
      </c>
      <c r="KK53" s="38">
        <f ca="1">+IF(Simulador!$C$50="Si",KK$26+KJ53+KJ54,KK$26+KJ53+KJ55)</f>
        <v>559.26</v>
      </c>
      <c r="KL53" s="38">
        <f ca="1">+IF(Simulador!$C$50="Si",KL$26+KK53+KK54,KL$26+KK53+KK55)</f>
        <v>559.26</v>
      </c>
      <c r="KM53" s="38">
        <f ca="1">+IF(Simulador!$C$50="Si",KM$26+KL53+KL54,KM$26+KL53+KL55)</f>
        <v>559.26</v>
      </c>
      <c r="KN53" s="38">
        <f ca="1">+IF(Simulador!$C$50="Si",KN$26+KM53+KM54,KN$26+KM53+KM55)</f>
        <v>559.26</v>
      </c>
      <c r="KO53" s="38">
        <f ca="1">+IF(Simulador!$C$50="Si",KO$26+KN53+KN54,KO$26+KN53+KN55)</f>
        <v>561</v>
      </c>
      <c r="KP53" s="38">
        <f ca="1">+IF(Simulador!$C$50="Si",KP$26+KO53+KO54,KP$26+KO53+KO55)</f>
        <v>561</v>
      </c>
      <c r="KQ53" s="38">
        <f ca="1">+IF(Simulador!$C$50="Si",KQ$26+KP53+KP54,KQ$26+KP53+KP55)</f>
        <v>561</v>
      </c>
      <c r="KR53" s="38">
        <f ca="1">+IF(Simulador!$C$50="Si",KR$26+KQ53+KQ54,KR$26+KQ53+KQ55)</f>
        <v>561</v>
      </c>
      <c r="KS53" s="38">
        <f ca="1">+IF(Simulador!$C$50="Si",KS$26+KR53+KR54,KS$26+KR53+KR55)</f>
        <v>561</v>
      </c>
      <c r="KT53" s="38">
        <f ca="1">+IF(Simulador!$C$50="Si",KT$26+KS53+KS54,KT$26+KS53+KS55)</f>
        <v>561</v>
      </c>
      <c r="KU53" s="38">
        <f ca="1">+IF(Simulador!$C$50="Si",KU$26+KT53+KT54,KU$26+KT53+KT55)</f>
        <v>561</v>
      </c>
      <c r="KV53" s="38">
        <f ca="1">+IF(Simulador!$C$50="Si",KV$26+KU53+KU54,KV$26+KU53+KU55)</f>
        <v>561</v>
      </c>
      <c r="KW53" s="38">
        <f ca="1">+IF(Simulador!$C$50="Si",KW$26+KV53+KV54,KW$26+KV53+KV55)</f>
        <v>561</v>
      </c>
      <c r="KX53" s="38">
        <f ca="1">+IF(Simulador!$C$50="Si",KX$26+KW53+KW54,KX$26+KW53+KW55)</f>
        <v>561</v>
      </c>
      <c r="KY53" s="38">
        <f ca="1">+IF(Simulador!$C$50="Si",KY$26+KX53+KX54,KY$26+KX53+KX55)</f>
        <v>561</v>
      </c>
      <c r="KZ53" s="38">
        <f ca="1">+IF(Simulador!$C$50="Si",KZ$26+KY53+KY54,KZ$26+KY53+KY55)</f>
        <v>561</v>
      </c>
      <c r="LA53" s="38">
        <f ca="1">+IF(Simulador!$C$50="Si",LA$26+KZ53+KZ54,LA$26+KZ53+KZ55)</f>
        <v>561</v>
      </c>
      <c r="LB53" s="38">
        <f ca="1">+IF(Simulador!$C$50="Si",LB$26+LA53+LA54,LB$26+LA53+LA55)</f>
        <v>561</v>
      </c>
      <c r="LC53" s="38">
        <f ca="1">+IF(Simulador!$C$50="Si",LC$26+LB53+LB54,LC$26+LB53+LB55)</f>
        <v>561</v>
      </c>
      <c r="LD53" s="38">
        <f ca="1">+IF(Simulador!$C$50="Si",LD$26+LC53+LC54,LD$26+LC53+LC55)</f>
        <v>561</v>
      </c>
      <c r="LE53" s="38">
        <f ca="1">+IF(Simulador!$C$50="Si",LE$26+LD53+LD54,LE$26+LD53+LD55)</f>
        <v>561</v>
      </c>
      <c r="LF53" s="38">
        <f ca="1">+IF(Simulador!$C$50="Si",LF$26+LE53+LE54,LF$26+LE53+LE55)</f>
        <v>561</v>
      </c>
      <c r="LG53" s="38">
        <f ca="1">+IF(Simulador!$C$50="Si",LG$26+LF53+LF54,LG$26+LF53+LF55)</f>
        <v>561</v>
      </c>
      <c r="LH53" s="38">
        <f ca="1">+IF(Simulador!$C$50="Si",LH$26+LG53+LG54,LH$26+LG53+LG55)</f>
        <v>561</v>
      </c>
      <c r="LI53" s="38">
        <f ca="1">+IF(Simulador!$C$50="Si",LI$26+LH53+LH54,LI$26+LH53+LH55)</f>
        <v>606</v>
      </c>
      <c r="LJ53" s="38">
        <f ca="1">+IF(Simulador!$C$50="Si",LJ$26+LI53+LI54,LJ$26+LI53+LI55)</f>
        <v>606</v>
      </c>
      <c r="LK53" s="38">
        <f ca="1">+IF(Simulador!$C$50="Si",LK$26+LJ53+LJ54,LK$26+LJ53+LJ55)</f>
        <v>606</v>
      </c>
      <c r="LL53" s="38">
        <f ca="1">+IF(Simulador!$C$50="Si",LL$26+LK53+LK54,LL$26+LK53+LK55)</f>
        <v>606</v>
      </c>
      <c r="LM53" s="38">
        <f ca="1">+IF(Simulador!$C$50="Si",LM$26+LL53+LL54,LM$26+LL53+LL55)</f>
        <v>606</v>
      </c>
      <c r="LN53" s="38">
        <f ca="1">+IF(Simulador!$C$50="Si",LN$26+LM53+LM54,LN$26+LM53+LM55)</f>
        <v>606</v>
      </c>
      <c r="LO53" s="38">
        <f ca="1">+IF(Simulador!$C$50="Si",LO$26+LN53+LN54,LO$26+LN53+LN55)</f>
        <v>606</v>
      </c>
      <c r="LP53" s="38">
        <f ca="1">+IF(Simulador!$C$50="Si",LP$26+LO53+LO54,LP$26+LO53+LO55)</f>
        <v>606</v>
      </c>
      <c r="LQ53" s="38">
        <f ca="1">+IF(Simulador!$C$50="Si",LQ$26+LP53+LP54,LQ$26+LP53+LP55)</f>
        <v>606</v>
      </c>
      <c r="LR53" s="38">
        <f ca="1">+IF(Simulador!$C$50="Si",LR$26+LQ53+LQ54,LR$26+LQ53+LQ55)</f>
        <v>606</v>
      </c>
      <c r="LS53" s="38">
        <f ca="1">+IF(Simulador!$C$50="Si",LS$26+LR53+LR54,LS$26+LR53+LR55)</f>
        <v>606</v>
      </c>
      <c r="LT53" s="38">
        <f ca="1">+IF(Simulador!$C$50="Si",LT$26+LS53+LS54,LT$26+LS53+LS55)</f>
        <v>606</v>
      </c>
      <c r="LU53" s="38">
        <f ca="1">+IF(Simulador!$C$50="Si",LU$26+LT53+LT54,LU$26+LT53+LT55)</f>
        <v>608.03</v>
      </c>
      <c r="LV53" s="38">
        <f ca="1">+IF(Simulador!$C$50="Si",LV$26+LU53+LU54,LV$26+LU53+LU55)</f>
        <v>608.03</v>
      </c>
      <c r="LW53" s="38">
        <f ca="1">+IF(Simulador!$C$50="Si",LW$26+LV53+LV54,LW$26+LV53+LV55)</f>
        <v>608.03</v>
      </c>
      <c r="LX53" s="38">
        <f ca="1">+IF(Simulador!$C$50="Si",LX$26+LW53+LW54,LX$26+LW53+LW55)</f>
        <v>608.03</v>
      </c>
      <c r="LY53" s="38">
        <f ca="1">+IF(Simulador!$C$50="Si",LY$26+LX53+LX54,LY$26+LX53+LX55)</f>
        <v>608.03</v>
      </c>
      <c r="LZ53" s="38">
        <f ca="1">+IF(Simulador!$C$50="Si",LZ$26+LY53+LY54,LZ$26+LY53+LY55)</f>
        <v>608.03</v>
      </c>
      <c r="MA53" s="38">
        <f ca="1">+IF(Simulador!$C$50="Si",MA$26+LZ53+LZ54,MA$26+LZ53+LZ55)</f>
        <v>608.03</v>
      </c>
      <c r="MB53" s="38">
        <f ca="1">+IF(Simulador!$C$50="Si",MB$26+MA53+MA54,MB$26+MA53+MA55)</f>
        <v>608.03</v>
      </c>
      <c r="MC53" s="38">
        <f ca="1">+IF(Simulador!$C$50="Si",MC$26+MB53+MB54,MC$26+MB53+MB55)</f>
        <v>608.03</v>
      </c>
      <c r="MD53" s="38">
        <f ca="1">+IF(Simulador!$C$50="Si",MD$26+MC53+MC54,MD$26+MC53+MC55)</f>
        <v>608.03</v>
      </c>
      <c r="ME53" s="38">
        <f ca="1">+IF(Simulador!$C$50="Si",ME$26+MD53+MD54,ME$26+MD53+MD55)</f>
        <v>608.03</v>
      </c>
      <c r="MF53" s="38">
        <f ca="1">+IF(Simulador!$C$50="Si",MF$26+ME53+ME54,MF$26+ME53+ME55)</f>
        <v>608.03</v>
      </c>
      <c r="MG53" s="38">
        <f ca="1">+IF(Simulador!$C$50="Si",MG$26+MF53+MF54,MG$26+MF53+MF55)</f>
        <v>608.03</v>
      </c>
      <c r="MH53" s="38">
        <f ca="1">+IF(Simulador!$C$50="Si",MH$26+MG53+MG54,MH$26+MG53+MG55)</f>
        <v>608.03</v>
      </c>
      <c r="MI53" s="38">
        <f ca="1">+IF(Simulador!$C$50="Si",MI$26+MH53+MH54,MI$26+MH53+MH55)</f>
        <v>608.03</v>
      </c>
      <c r="MJ53" s="38">
        <f ca="1">+IF(Simulador!$C$50="Si",MJ$26+MI53+MI54,MJ$26+MI53+MI55)</f>
        <v>608.03</v>
      </c>
      <c r="MK53" s="38">
        <f ca="1">+IF(Simulador!$C$50="Si",MK$26+MJ53+MJ54,MK$26+MJ53+MJ55)</f>
        <v>608.03</v>
      </c>
      <c r="ML53" s="38">
        <f ca="1">+IF(Simulador!$C$50="Si",ML$26+MK53+MK54,ML$26+MK53+MK55)</f>
        <v>608.03</v>
      </c>
      <c r="MM53" s="38">
        <f ca="1">+IF(Simulador!$C$50="Si",MM$26+ML53+ML54,MM$26+ML53+ML55)</f>
        <v>608.03</v>
      </c>
      <c r="MN53" s="38">
        <f ca="1">+IF(Simulador!$C$50="Si",MN$26+MM53+MM54,MN$26+MM53+MM55)</f>
        <v>653.03</v>
      </c>
      <c r="MO53" s="38">
        <f ca="1">+IF(Simulador!$C$50="Si",MO$26+MN53+MN54,MO$26+MN53+MN55)</f>
        <v>653.03</v>
      </c>
      <c r="MP53" s="38">
        <f ca="1">+IF(Simulador!$C$50="Si",MP$26+MO53+MO54,MP$26+MO53+MO55)</f>
        <v>653.03</v>
      </c>
      <c r="MQ53" s="38">
        <f ca="1">+IF(Simulador!$C$50="Si",MQ$26+MP53+MP54,MQ$26+MP53+MP55)</f>
        <v>653.03</v>
      </c>
      <c r="MR53" s="38">
        <f ca="1">+IF(Simulador!$C$50="Si",MR$26+MQ53+MQ54,MR$26+MQ53+MQ55)</f>
        <v>653.03</v>
      </c>
      <c r="MS53" s="38">
        <f ca="1">+IF(Simulador!$C$50="Si",MS$26+MR53+MR54,MS$26+MR53+MR55)</f>
        <v>653.03</v>
      </c>
      <c r="MT53" s="38">
        <f ca="1">+IF(Simulador!$C$50="Si",MT$26+MS53+MS54,MT$26+MS53+MS55)</f>
        <v>653.03</v>
      </c>
      <c r="MU53" s="38">
        <f ca="1">+IF(Simulador!$C$50="Si",MU$26+MT53+MT54,MU$26+MT53+MT55)</f>
        <v>653.03</v>
      </c>
      <c r="MV53" s="38">
        <f ca="1">+IF(Simulador!$C$50="Si",MV$26+MU53+MU54,MV$26+MU53+MU55)</f>
        <v>653.03</v>
      </c>
      <c r="MW53" s="38">
        <f ca="1">+IF(Simulador!$C$50="Si",MW$26+MV53+MV54,MW$26+MV53+MV55)</f>
        <v>653.03</v>
      </c>
      <c r="MX53" s="38">
        <f ca="1">+IF(Simulador!$C$50="Si",MX$26+MW53+MW54,MX$26+MW53+MW55)</f>
        <v>653.03</v>
      </c>
      <c r="MY53" s="38">
        <f ca="1">+IF(Simulador!$C$50="Si",MY$26+MX53+MX54,MY$26+MX53+MX55)</f>
        <v>655.13</v>
      </c>
      <c r="MZ53" s="38">
        <f ca="1">+IF(Simulador!$C$50="Si",MZ$26+MY53+MY54,MZ$26+MY53+MY55)</f>
        <v>655.13</v>
      </c>
      <c r="NA53" s="38">
        <f ca="1">+IF(Simulador!$C$50="Si",NA$26+MZ53+MZ54,NA$26+MZ53+MZ55)</f>
        <v>655.13</v>
      </c>
      <c r="NB53" s="38">
        <f ca="1">+IF(Simulador!$C$50="Si",NB$26+NA53+NA54,NB$26+NA53+NA55)</f>
        <v>655.13</v>
      </c>
      <c r="NC53" s="38">
        <f ca="1">+IF(Simulador!$C$50="Si",NC$26+NB53+NB54,NC$26+NB53+NB55)</f>
        <v>655.13</v>
      </c>
      <c r="ND53" s="38">
        <f ca="1">+IF(Simulador!$C$50="Si",ND$26+NC53+NC54,ND$26+NC53+NC55)</f>
        <v>655.13</v>
      </c>
      <c r="NE53" s="38">
        <f ca="1">+IF(Simulador!$C$50="Si",NE$26+ND53+ND54,NE$26+ND53+ND55)</f>
        <v>655.13</v>
      </c>
      <c r="NF53" s="38">
        <f ca="1">+IF(Simulador!$C$50="Si",NF$26+NE53+NE54,NF$26+NE53+NE55)</f>
        <v>655.13</v>
      </c>
      <c r="NG53" s="38">
        <f ca="1">+IF(Simulador!$C$50="Si",NG$26+NF53+NF54,NG$26+NF53+NF55)</f>
        <v>655.13</v>
      </c>
      <c r="NH53" s="38">
        <f ca="1">+IF(Simulador!$C$50="Si",NH$26+NG53+NG54,NH$26+NG53+NG55)</f>
        <v>655.13</v>
      </c>
      <c r="NI53" s="38">
        <f ca="1">+IF(Simulador!$C$50="Si",NI$26+NH53+NH54,NI$26+NH53+NH55)</f>
        <v>655.13</v>
      </c>
      <c r="NJ53" s="38">
        <f ca="1">+IF(Simulador!$C$50="Si",NJ$26+NI53+NI54,NJ$26+NI53+NI55)</f>
        <v>655.13</v>
      </c>
      <c r="NK53" s="38">
        <f ca="1">+IF(Simulador!$C$50="Si",NK$26+NJ53+NJ54,NK$26+NJ53+NJ55)</f>
        <v>655.13</v>
      </c>
      <c r="NL53" s="38">
        <f ca="1">+IF(Simulador!$C$50="Si",NL$26+NK53+NK54,NL$26+NK53+NK55)</f>
        <v>655.13</v>
      </c>
      <c r="NM53" s="38">
        <f ca="1">+IF(Simulador!$C$50="Si",NM$26+NL53+NL54,NM$26+NL53+NL55)</f>
        <v>655.13</v>
      </c>
      <c r="NN53" s="38">
        <f ca="1">+IF(Simulador!$C$50="Si",NN$26+NM53+NM54,NN$26+NM53+NM55)</f>
        <v>655.13</v>
      </c>
      <c r="NO53" s="38">
        <f ca="1">+IF(Simulador!$C$50="Si",NO$26+NN53+NN54,NO$26+NN53+NN55)</f>
        <v>655.13</v>
      </c>
      <c r="NP53" s="38">
        <f ca="1">+IF(Simulador!$C$50="Si",NP$26+NO53+NO54,NP$26+NO53+NO55)</f>
        <v>655.13</v>
      </c>
      <c r="NQ53" s="38">
        <f ca="1">+IF(Simulador!$C$50="Si",NQ$26+NP53+NP54,NQ$26+NP53+NP55)</f>
        <v>655.13</v>
      </c>
      <c r="NR53" s="38">
        <f ca="1">+IF(Simulador!$C$50="Si",NR$26+NQ53+NQ54,NR$26+NQ53+NQ55)</f>
        <v>700.13</v>
      </c>
      <c r="NS53" s="38">
        <f ca="1">+IF(Simulador!$C$50="Si",NS$26+NR53+NR54,NS$26+NR53+NR55)</f>
        <v>700.13</v>
      </c>
      <c r="NT53" s="38">
        <f ca="1">+IF(Simulador!$C$50="Si",NT$26+NS53+NS54,NT$26+NS53+NS55)</f>
        <v>700.13</v>
      </c>
      <c r="NU53" s="38">
        <f ca="1">+IF(Simulador!$C$50="Si",NU$26+NT53+NT54,NU$26+NT53+NT55)</f>
        <v>700.13</v>
      </c>
      <c r="NV53" s="38">
        <f ca="1">+IF(Simulador!$C$50="Si",NV$26+NU53+NU54,NV$26+NU53+NU55)</f>
        <v>700.13</v>
      </c>
      <c r="NW53" s="38">
        <f ca="1">+IF(Simulador!$C$50="Si",NW$26+NV53+NV54,NW$26+NV53+NV55)</f>
        <v>700.13</v>
      </c>
      <c r="NX53" s="38">
        <f ca="1">+IF(Simulador!$C$50="Si",NX$26+NW53+NW54,NX$26+NW53+NW55)</f>
        <v>700.13</v>
      </c>
      <c r="NY53" s="38">
        <f ca="1">+IF(Simulador!$C$50="Si",NY$26+NX53+NX54,NY$26+NX53+NX55)</f>
        <v>700.13</v>
      </c>
      <c r="NZ53" s="38">
        <f ca="1">+IF(Simulador!$C$50="Si",NZ$26+NY53+NY54,NZ$26+NY53+NY55)</f>
        <v>700.13</v>
      </c>
      <c r="OA53" s="38">
        <f ca="1">+IF(Simulador!$C$50="Si",OA$26+NZ53+NZ54,OA$26+NZ53+NZ55)</f>
        <v>700.13</v>
      </c>
      <c r="OB53" s="38">
        <f ca="1">+IF(Simulador!$C$50="Si",OB$26+OA53+OA54,OB$26+OA53+OA55)</f>
        <v>700.13</v>
      </c>
      <c r="OC53" s="38">
        <f ca="1">+IF(Simulador!$C$50="Si",OC$26+OB53+OB54,OC$26+OB53+OB55)</f>
        <v>702.33</v>
      </c>
      <c r="OD53" s="38">
        <f ca="1">+IF(Simulador!$C$50="Si",OD$26+OC53+OC54,OD$26+OC53+OC55)</f>
        <v>702.33</v>
      </c>
      <c r="OE53" s="38">
        <f ca="1">+IF(Simulador!$C$50="Si",OE$26+OD53+OD54,OE$26+OD53+OD55)</f>
        <v>702.33</v>
      </c>
      <c r="OF53" s="38">
        <f ca="1">+IF(Simulador!$C$50="Si",OF$26+OE53+OE54,OF$26+OE53+OE55)</f>
        <v>702.33</v>
      </c>
      <c r="OG53" s="38">
        <f ca="1">+IF(Simulador!$C$50="Si",OG$26+OF53+OF54,OG$26+OF53+OF55)</f>
        <v>702.33</v>
      </c>
      <c r="OH53" s="38">
        <f ca="1">+IF(Simulador!$C$50="Si",OH$26+OG53+OG54,OH$26+OG53+OG55)</f>
        <v>702.33</v>
      </c>
      <c r="OI53" s="38">
        <f ca="1">+IF(Simulador!$C$50="Si",OI$26+OH53+OH54,OI$26+OH53+OH55)</f>
        <v>702.33</v>
      </c>
      <c r="OJ53" s="38">
        <f ca="1">+IF(Simulador!$C$50="Si",OJ$26+OI53+OI54,OJ$26+OI53+OI55)</f>
        <v>702.33</v>
      </c>
      <c r="OK53" s="38">
        <f ca="1">+IF(Simulador!$C$50="Si",OK$26+OJ53+OJ54,OK$26+OJ53+OJ55)</f>
        <v>702.33</v>
      </c>
      <c r="OL53" s="38">
        <f ca="1">+IF(Simulador!$C$50="Si",OL$26+OK53+OK54,OL$26+OK53+OK55)</f>
        <v>702.33</v>
      </c>
      <c r="OM53" s="38">
        <f ca="1">+IF(Simulador!$C$50="Si",OM$26+OL53+OL54,OM$26+OL53+OL55)</f>
        <v>702.33</v>
      </c>
      <c r="ON53" s="38">
        <f ca="1">+IF(Simulador!$C$50="Si",ON$26+OM53+OM54,ON$26+OM53+OM55)</f>
        <v>702.33</v>
      </c>
      <c r="OO53" s="38">
        <f ca="1">+IF(Simulador!$C$50="Si",OO$26+ON53+ON54,OO$26+ON53+ON55)</f>
        <v>702.33</v>
      </c>
      <c r="OP53" s="38">
        <f ca="1">+IF(Simulador!$C$50="Si",OP$26+OO53+OO54,OP$26+OO53+OO55)</f>
        <v>702.33</v>
      </c>
      <c r="OQ53" s="38">
        <f ca="1">+IF(Simulador!$C$50="Si",OQ$26+OP53+OP54,OQ$26+OP53+OP55)</f>
        <v>702.33</v>
      </c>
      <c r="OR53" s="38">
        <f ca="1">+IF(Simulador!$C$50="Si",OR$26+OQ53+OQ54,OR$26+OQ53+OQ55)</f>
        <v>702.33</v>
      </c>
      <c r="OS53" s="38">
        <f ca="1">+IF(Simulador!$C$50="Si",OS$26+OR53+OR54,OS$26+OR53+OR55)</f>
        <v>702.33</v>
      </c>
      <c r="OT53" s="38">
        <f ca="1">+IF(Simulador!$C$50="Si",OT$26+OS53+OS54,OT$26+OS53+OS55)</f>
        <v>702.33</v>
      </c>
      <c r="OU53" s="38">
        <f ca="1">+IF(Simulador!$C$50="Si",OU$26+OT53+OT54,OU$26+OT53+OT55)</f>
        <v>702.33</v>
      </c>
      <c r="OV53" s="38">
        <f ca="1">+IF(Simulador!$C$50="Si",OV$26+OU53+OU54,OV$26+OU53+OU55)</f>
        <v>702.33</v>
      </c>
      <c r="OW53" s="38">
        <f ca="1">+IF(Simulador!$C$50="Si",OW$26+OV53+OV54,OW$26+OV53+OV55)</f>
        <v>747.33</v>
      </c>
      <c r="OX53" s="38">
        <f ca="1">+IF(Simulador!$C$50="Si",OX$26+OW53+OW54,OX$26+OW53+OW55)</f>
        <v>747.33</v>
      </c>
      <c r="OY53" s="38">
        <f ca="1">+IF(Simulador!$C$50="Si",OY$26+OX53+OX54,OY$26+OX53+OX55)</f>
        <v>747.33</v>
      </c>
      <c r="OZ53" s="38">
        <f ca="1">+IF(Simulador!$C$50="Si",OZ$26+OY53+OY54,OZ$26+OY53+OY55)</f>
        <v>747.33</v>
      </c>
      <c r="PA53" s="38">
        <f ca="1">+IF(Simulador!$C$50="Si",PA$26+OZ53+OZ54,PA$26+OZ53+OZ55)</f>
        <v>747.33</v>
      </c>
      <c r="PB53" s="38">
        <f ca="1">+IF(Simulador!$C$50="Si",PB$26+PA53+PA54,PB$26+PA53+PA55)</f>
        <v>747.33</v>
      </c>
      <c r="PC53" s="38">
        <f ca="1">+IF(Simulador!$C$50="Si",PC$26+PB53+PB54,PC$26+PB53+PB55)</f>
        <v>747.33</v>
      </c>
      <c r="PD53" s="38">
        <f ca="1">+IF(Simulador!$C$50="Si",PD$26+PC53+PC54,PD$26+PC53+PC55)</f>
        <v>747.33</v>
      </c>
      <c r="PE53" s="38">
        <f ca="1">+IF(Simulador!$C$50="Si",PE$26+PD53+PD54,PE$26+PD53+PD55)</f>
        <v>747.33</v>
      </c>
      <c r="PF53" s="38">
        <f ca="1">+IF(Simulador!$C$50="Si",PF$26+PE53+PE54,PF$26+PE53+PE55)</f>
        <v>747.33</v>
      </c>
      <c r="PG53" s="38">
        <f ca="1">+IF(Simulador!$C$50="Si",PG$26+PF53+PF54,PG$26+PF53+PF55)</f>
        <v>747.33</v>
      </c>
      <c r="PH53" s="38">
        <f ca="1">+IF(Simulador!$C$50="Si",PH$26+PG53+PG54,PH$26+PG53+PG55)</f>
        <v>747.33</v>
      </c>
      <c r="PI53" s="38">
        <f ca="1">+IF(Simulador!$C$50="Si",PI$26+PH53+PH54,PI$26+PH53+PH55)</f>
        <v>749.89</v>
      </c>
      <c r="PJ53" s="38">
        <f ca="1">+IF(Simulador!$C$50="Si",PJ$26+PI53+PI54,PJ$26+PI53+PI55)</f>
        <v>749.89</v>
      </c>
      <c r="PK53" s="38">
        <f ca="1">+IF(Simulador!$C$50="Si",PK$26+PJ53+PJ54,PK$26+PJ53+PJ55)</f>
        <v>749.89</v>
      </c>
      <c r="PL53" s="38">
        <f ca="1">+IF(Simulador!$C$50="Si",PL$26+PK53+PK54,PL$26+PK53+PK55)</f>
        <v>749.89</v>
      </c>
      <c r="PM53" s="38">
        <f ca="1">+IF(Simulador!$C$50="Si",PM$26+PL53+PL54,PM$26+PL53+PL55)</f>
        <v>749.89</v>
      </c>
      <c r="PN53" s="38">
        <f ca="1">+IF(Simulador!$C$50="Si",PN$26+PM53+PM54,PN$26+PM53+PM55)</f>
        <v>749.89</v>
      </c>
      <c r="PO53" s="38">
        <f ca="1">+IF(Simulador!$C$50="Si",PO$26+PN53+PN54,PO$26+PN53+PN55)</f>
        <v>749.89</v>
      </c>
      <c r="PP53" s="38">
        <f ca="1">+IF(Simulador!$C$50="Si",PP$26+PO53+PO54,PP$26+PO53+PO55)</f>
        <v>749.89</v>
      </c>
      <c r="PQ53" s="38">
        <f ca="1">+IF(Simulador!$C$50="Si",PQ$26+PP53+PP54,PQ$26+PP53+PP55)</f>
        <v>749.89</v>
      </c>
      <c r="PR53" s="38">
        <f ca="1">+IF(Simulador!$C$50="Si",PR$26+PQ53+PQ54,PR$26+PQ53+PQ55)</f>
        <v>749.89</v>
      </c>
      <c r="PS53" s="38">
        <f ca="1">+IF(Simulador!$C$50="Si",PS$26+PR53+PR54,PS$26+PR53+PR55)</f>
        <v>749.89</v>
      </c>
      <c r="PT53" s="38">
        <f ca="1">+IF(Simulador!$C$50="Si",PT$26+PS53+PS54,PT$26+PS53+PS55)</f>
        <v>749.89</v>
      </c>
      <c r="PU53" s="38">
        <f ca="1">+IF(Simulador!$C$50="Si",PU$26+PT53+PT54,PU$26+PT53+PT55)</f>
        <v>749.89</v>
      </c>
      <c r="PV53" s="38">
        <f ca="1">+IF(Simulador!$C$50="Si",PV$26+PU53+PU54,PV$26+PU53+PU55)</f>
        <v>749.89</v>
      </c>
      <c r="PW53" s="38">
        <f ca="1">+IF(Simulador!$C$50="Si",PW$26+PV53+PV54,PW$26+PV53+PV55)</f>
        <v>749.89</v>
      </c>
      <c r="PX53" s="38">
        <f ca="1">+IF(Simulador!$C$50="Si",PX$26+PW53+PW54,PX$26+PW53+PW55)</f>
        <v>749.89</v>
      </c>
      <c r="PY53" s="38">
        <f ca="1">+IF(Simulador!$C$50="Si",PY$26+PX53+PX54,PY$26+PX53+PX55)</f>
        <v>749.89</v>
      </c>
      <c r="PZ53" s="38">
        <f ca="1">+IF(Simulador!$C$50="Si",PZ$26+PY53+PY54,PZ$26+PY53+PY55)</f>
        <v>749.89</v>
      </c>
      <c r="QA53" s="38">
        <f ca="1">+IF(Simulador!$C$50="Si",QA$26+PZ53+PZ54,QA$26+PZ53+PZ55)</f>
        <v>749.89</v>
      </c>
      <c r="QB53" s="38">
        <f ca="1">+IF(Simulador!$C$50="Si",QB$26+QA53+QA54,QB$26+QA53+QA55)</f>
        <v>794.89</v>
      </c>
      <c r="QC53" s="38">
        <f ca="1">+IF(Simulador!$C$50="Si",QC$26+QB53+QB54,QC$26+QB53+QB55)</f>
        <v>794.89</v>
      </c>
      <c r="QD53" s="38">
        <f ca="1">+IF(Simulador!$C$50="Si",QD$26+QC53+QC54,QD$26+QC53+QC55)</f>
        <v>794.89</v>
      </c>
      <c r="QE53" s="38">
        <f ca="1">+IF(Simulador!$C$50="Si",QE$26+QD53+QD54,QE$26+QD53+QD55)</f>
        <v>794.89</v>
      </c>
      <c r="QF53" s="38">
        <f ca="1">+IF(Simulador!$C$50="Si",QF$26+QE53+QE54,QF$26+QE53+QE55)</f>
        <v>794.89</v>
      </c>
      <c r="QG53" s="38">
        <f ca="1">+IF(Simulador!$C$50="Si",QG$26+QF53+QF54,QG$26+QF53+QF55)</f>
        <v>794.89</v>
      </c>
      <c r="QH53" s="38">
        <f ca="1">+IF(Simulador!$C$50="Si",QH$26+QG53+QG54,QH$26+QG53+QG55)</f>
        <v>794.89</v>
      </c>
      <c r="QI53" s="38">
        <f ca="1">+IF(Simulador!$C$50="Si",QI$26+QH53+QH54,QI$26+QH53+QH55)</f>
        <v>794.89</v>
      </c>
      <c r="QJ53" s="38">
        <f ca="1">+IF(Simulador!$C$50="Si",QJ$26+QI53+QI54,QJ$26+QI53+QI55)</f>
        <v>794.89</v>
      </c>
      <c r="QK53" s="38">
        <f ca="1">+IF(Simulador!$C$50="Si",QK$26+QJ53+QJ54,QK$26+QJ53+QJ55)</f>
        <v>794.89</v>
      </c>
      <c r="QL53" s="38">
        <f ca="1">+IF(Simulador!$C$50="Si",QL$26+QK53+QK54,QL$26+QK53+QK55)</f>
        <v>794.89</v>
      </c>
      <c r="QM53" s="38">
        <f ca="1">+IF(Simulador!$C$50="Si",QM$26+QL53+QL54,QM$26+QL53+QL55)</f>
        <v>797.39</v>
      </c>
      <c r="QN53" s="38">
        <f ca="1">+IF(Simulador!$C$50="Si",QN$26+QM53+QM54,QN$26+QM53+QM55)</f>
        <v>797.39</v>
      </c>
      <c r="QO53" s="38">
        <f ca="1">+IF(Simulador!$C$50="Si",QO$26+QN53+QN54,QO$26+QN53+QN55)</f>
        <v>797.39</v>
      </c>
      <c r="QP53" s="38">
        <f ca="1">+IF(Simulador!$C$50="Si",QP$26+QO53+QO54,QP$26+QO53+QO55)</f>
        <v>797.39</v>
      </c>
      <c r="QQ53" s="38">
        <f ca="1">+IF(Simulador!$C$50="Si",QQ$26+QP53+QP54,QQ$26+QP53+QP55)</f>
        <v>797.39</v>
      </c>
      <c r="QR53" s="38">
        <f ca="1">+IF(Simulador!$C$50="Si",QR$26+QQ53+QQ54,QR$26+QQ53+QQ55)</f>
        <v>797.39</v>
      </c>
      <c r="QS53" s="38">
        <f ca="1">+IF(Simulador!$C$50="Si",QS$26+QR53+QR54,QS$26+QR53+QR55)</f>
        <v>797.39</v>
      </c>
      <c r="QT53" s="38">
        <f ca="1">+IF(Simulador!$C$50="Si",QT$26+QS53+QS54,QT$26+QS53+QS55)</f>
        <v>797.39</v>
      </c>
      <c r="QU53" s="38">
        <f ca="1">+IF(Simulador!$C$50="Si",QU$26+QT53+QT54,QU$26+QT53+QT55)</f>
        <v>797.39</v>
      </c>
      <c r="QV53" s="38">
        <f ca="1">+IF(Simulador!$C$50="Si",QV$26+QU53+QU54,QV$26+QU53+QU55)</f>
        <v>797.39</v>
      </c>
      <c r="QW53" s="38">
        <f ca="1">+IF(Simulador!$C$50="Si",QW$26+QV53+QV54,QW$26+QV53+QV55)</f>
        <v>797.39</v>
      </c>
      <c r="QX53" s="38">
        <f ca="1">+IF(Simulador!$C$50="Si",QX$26+QW53+QW54,QX$26+QW53+QW55)</f>
        <v>797.39</v>
      </c>
      <c r="QY53" s="38">
        <f ca="1">+IF(Simulador!$C$50="Si",QY$26+QX53+QX54,QY$26+QX53+QX55)</f>
        <v>797.39</v>
      </c>
      <c r="QZ53" s="38">
        <f ca="1">+IF(Simulador!$C$50="Si",QZ$26+QY53+QY54,QZ$26+QY53+QY55)</f>
        <v>797.39</v>
      </c>
      <c r="RA53" s="38">
        <f ca="1">+IF(Simulador!$C$50="Si",RA$26+QZ53+QZ54,RA$26+QZ53+QZ55)</f>
        <v>797.39</v>
      </c>
      <c r="RB53" s="38">
        <f ca="1">+IF(Simulador!$C$50="Si",RB$26+RA53+RA54,RB$26+RA53+RA55)</f>
        <v>797.39</v>
      </c>
      <c r="RC53" s="38">
        <f ca="1">+IF(Simulador!$C$50="Si",RC$26+RB53+RB54,RC$26+RB53+RB55)</f>
        <v>797.39</v>
      </c>
      <c r="RD53" s="38">
        <f ca="1">+IF(Simulador!$C$50="Si",RD$26+RC53+RC54,RD$26+RC53+RC55)</f>
        <v>797.39</v>
      </c>
      <c r="RE53" s="38">
        <f ca="1">+IF(Simulador!$C$50="Si",RE$26+RD53+RD54,RE$26+RD53+RD55)</f>
        <v>797.39</v>
      </c>
      <c r="RF53" s="38">
        <f ca="1">+IF(Simulador!$C$50="Si",RF$26+RE53+RE54,RF$26+RE53+RE55)</f>
        <v>842.39</v>
      </c>
      <c r="RG53" s="38">
        <f ca="1">+IF(Simulador!$C$50="Si",RG$26+RF53+RF54,RG$26+RF53+RF55)</f>
        <v>842.39</v>
      </c>
      <c r="RH53" s="38">
        <f ca="1">+IF(Simulador!$C$50="Si",RH$26+RG53+RG54,RH$26+RG53+RG55)</f>
        <v>842.39</v>
      </c>
      <c r="RI53" s="38">
        <f ca="1">+IF(Simulador!$C$50="Si",RI$26+RH53+RH54,RI$26+RH53+RH55)</f>
        <v>842.39</v>
      </c>
      <c r="RJ53" s="38">
        <f ca="1">+IF(Simulador!$C$50="Si",RJ$26+RI53+RI54,RJ$26+RI53+RI55)</f>
        <v>842.39</v>
      </c>
      <c r="RK53" s="38">
        <f ca="1">+IF(Simulador!$C$50="Si",RK$26+RJ53+RJ54,RK$26+RJ53+RJ55)</f>
        <v>842.39</v>
      </c>
      <c r="RL53" s="38">
        <f ca="1">+IF(Simulador!$C$50="Si",RL$26+RK53+RK54,RL$26+RK53+RK55)</f>
        <v>842.39</v>
      </c>
      <c r="RM53" s="38">
        <f ca="1">+IF(Simulador!$C$50="Si",RM$26+RL53+RL54,RM$26+RL53+RL55)</f>
        <v>842.39</v>
      </c>
      <c r="RN53" s="38">
        <f ca="1">+IF(Simulador!$C$50="Si",RN$26+RM53+RM54,RN$26+RM53+RM55)</f>
        <v>842.39</v>
      </c>
      <c r="RO53" s="38">
        <f ca="1">+IF(Simulador!$C$50="Si",RO$26+RN53+RN54,RO$26+RN53+RN55)</f>
        <v>842.39</v>
      </c>
      <c r="RP53" s="38">
        <f ca="1">+IF(Simulador!$C$50="Si",RP$26+RO53+RO54,RP$26+RO53+RO55)</f>
        <v>845</v>
      </c>
      <c r="RQ53" s="38">
        <f ca="1">+IF(Simulador!$C$50="Si",RQ$26+RP53+RP54,RQ$26+RP53+RP55)</f>
        <v>845</v>
      </c>
      <c r="RR53" s="38">
        <f ca="1">+IF(Simulador!$C$50="Si",RR$26+RQ53+RQ54,RR$26+RQ53+RQ55)</f>
        <v>845</v>
      </c>
      <c r="RS53" s="38">
        <f ca="1">+IF(Simulador!$C$50="Si",RS$26+RR53+RR54,RS$26+RR53+RR55)</f>
        <v>845</v>
      </c>
      <c r="RT53" s="38">
        <f ca="1">+IF(Simulador!$C$50="Si",RT$26+RS53+RS54,RT$26+RS53+RS55)</f>
        <v>845</v>
      </c>
      <c r="RU53" s="38">
        <f ca="1">+IF(Simulador!$C$50="Si",RU$26+RT53+RT54,RU$26+RT53+RT55)</f>
        <v>845</v>
      </c>
      <c r="RV53" s="38">
        <f ca="1">+IF(Simulador!$C$50="Si",RV$26+RU53+RU54,RV$26+RU53+RU55)</f>
        <v>845</v>
      </c>
      <c r="RW53" s="38">
        <f ca="1">+IF(Simulador!$C$50="Si",RW$26+RV53+RV54,RW$26+RV53+RV55)</f>
        <v>845</v>
      </c>
      <c r="RX53" s="38">
        <f ca="1">+IF(Simulador!$C$50="Si",RX$26+RW53+RW54,RX$26+RW53+RW55)</f>
        <v>845</v>
      </c>
      <c r="RY53" s="38">
        <f ca="1">+IF(Simulador!$C$50="Si",RY$26+RX53+RX54,RY$26+RX53+RX55)</f>
        <v>845</v>
      </c>
      <c r="RZ53" s="38">
        <f ca="1">+IF(Simulador!$C$50="Si",RZ$26+RY53+RY54,RZ$26+RY53+RY55)</f>
        <v>845</v>
      </c>
      <c r="SA53" s="38">
        <f ca="1">+IF(Simulador!$C$50="Si",SA$26+RZ53+RZ54,SA$26+RZ53+RZ55)</f>
        <v>845</v>
      </c>
      <c r="SB53" s="38">
        <f ca="1">+IF(Simulador!$C$50="Si",SB$26+SA53+SA54,SB$26+SA53+SA55)</f>
        <v>845</v>
      </c>
      <c r="SC53" s="38">
        <f ca="1">+IF(Simulador!$C$50="Si",SC$26+SB53+SB54,SC$26+SB53+SB55)</f>
        <v>845</v>
      </c>
      <c r="SD53" s="38">
        <f ca="1">+IF(Simulador!$C$50="Si",SD$26+SC53+SC54,SD$26+SC53+SC55)</f>
        <v>845</v>
      </c>
      <c r="SE53" s="38">
        <f ca="1">+IF(Simulador!$C$50="Si",SE$26+SD53+SD54,SE$26+SD53+SD55)</f>
        <v>845</v>
      </c>
      <c r="SF53" s="38">
        <f ca="1">+IF(Simulador!$C$50="Si",SF$26+SE53+SE54,SF$26+SE53+SE55)</f>
        <v>845</v>
      </c>
      <c r="SG53" s="38">
        <f ca="1">+IF(Simulador!$C$50="Si",SG$26+SF53+SF54,SG$26+SF53+SF55)</f>
        <v>845</v>
      </c>
      <c r="SH53" s="38">
        <f ca="1">+IF(Simulador!$C$50="Si",SH$26+SG53+SG54,SH$26+SG53+SG55)</f>
        <v>845</v>
      </c>
      <c r="SI53" s="38">
        <f ca="1">+IF(Simulador!$C$50="Si",SI$26+SH53+SH54,SI$26+SH53+SH55)</f>
        <v>845</v>
      </c>
      <c r="SJ53" s="38">
        <f ca="1">+IF(Simulador!$C$50="Si",SJ$26+SI53+SI54,SJ$26+SI53+SI55)</f>
        <v>845</v>
      </c>
      <c r="SK53" s="38">
        <f ca="1">+IF(Simulador!$C$50="Si",SK$26+SJ53+SJ54,SK$26+SJ53+SJ55)</f>
        <v>890</v>
      </c>
      <c r="SL53" s="38">
        <f ca="1">+IF(Simulador!$C$50="Si",SL$26+SK53+SK54,SL$26+SK53+SK55)</f>
        <v>890</v>
      </c>
      <c r="SM53" s="38">
        <f ca="1">+IF(Simulador!$C$50="Si",SM$26+SL53+SL54,SM$26+SL53+SL55)</f>
        <v>890</v>
      </c>
      <c r="SN53" s="38">
        <f ca="1">+IF(Simulador!$C$50="Si",SN$26+SM53+SM54,SN$26+SM53+SM55)</f>
        <v>890</v>
      </c>
      <c r="SO53" s="38">
        <f ca="1">+IF(Simulador!$C$50="Si",SO$26+SN53+SN54,SO$26+SN53+SN55)</f>
        <v>890</v>
      </c>
      <c r="SP53" s="38">
        <f ca="1">+IF(Simulador!$C$50="Si",SP$26+SO53+SO54,SP$26+SO53+SO55)</f>
        <v>890</v>
      </c>
      <c r="SQ53" s="38">
        <f ca="1">+IF(Simulador!$C$50="Si",SQ$26+SP53+SP54,SQ$26+SP53+SP55)</f>
        <v>890</v>
      </c>
      <c r="SR53" s="38">
        <f ca="1">+IF(Simulador!$C$50="Si",SR$26+SQ53+SQ54,SR$26+SQ53+SQ55)</f>
        <v>890</v>
      </c>
      <c r="SS53" s="38">
        <f ca="1">+IF(Simulador!$C$50="Si",SS$26+SR53+SR54,SS$26+SR53+SR55)</f>
        <v>890</v>
      </c>
      <c r="ST53" s="38">
        <f ca="1">+IF(Simulador!$C$50="Si",ST$26+SS53+SS54,ST$26+SS53+SS55)</f>
        <v>890</v>
      </c>
      <c r="SU53" s="38">
        <f ca="1">+IF(Simulador!$C$50="Si",SU$26+ST53+ST54,SU$26+ST53+ST55)</f>
        <v>890</v>
      </c>
      <c r="SV53" s="38">
        <f ca="1">+IF(Simulador!$C$50="Si",SV$26+SU53+SU54,SV$26+SU53+SU55)</f>
        <v>892.98</v>
      </c>
      <c r="SW53" s="38">
        <f ca="1">+IF(Simulador!$C$50="Si",SW$26+SV53+SV54,SW$26+SV53+SV55)</f>
        <v>892.98</v>
      </c>
      <c r="SX53" s="38">
        <f ca="1">+IF(Simulador!$C$50="Si",SX$26+SW53+SW54,SX$26+SW53+SW55)</f>
        <v>892.98</v>
      </c>
      <c r="SY53" s="38">
        <f ca="1">+IF(Simulador!$C$50="Si",SY$26+SX53+SX54,SY$26+SX53+SX55)</f>
        <v>892.98</v>
      </c>
      <c r="SZ53" s="38">
        <f ca="1">+IF(Simulador!$C$50="Si",SZ$26+SY53+SY54,SZ$26+SY53+SY55)</f>
        <v>892.98</v>
      </c>
      <c r="TA53" s="38">
        <f ca="1">+IF(Simulador!$C$50="Si",TA$26+SZ53+SZ54,TA$26+SZ53+SZ55)</f>
        <v>892.98</v>
      </c>
      <c r="TB53" s="38">
        <f ca="1">+IF(Simulador!$C$50="Si",TB$26+TA53+TA54,TB$26+TA53+TA55)</f>
        <v>892.98</v>
      </c>
      <c r="TC53" s="38">
        <f ca="1">+IF(Simulador!$C$50="Si",TC$26+TB53+TB54,TC$26+TB53+TB55)</f>
        <v>892.98</v>
      </c>
      <c r="TD53" s="38">
        <f ca="1">+IF(Simulador!$C$50="Si",TD$26+TC53+TC54,TD$26+TC53+TC55)</f>
        <v>892.98</v>
      </c>
      <c r="TE53" s="38">
        <f ca="1">+IF(Simulador!$C$50="Si",TE$26+TD53+TD54,TE$26+TD53+TD55)</f>
        <v>892.98</v>
      </c>
      <c r="TF53" s="38">
        <f ca="1">+IF(Simulador!$C$50="Si",TF$26+TE53+TE54,TF$26+TE53+TE55)</f>
        <v>892.98</v>
      </c>
      <c r="TG53" s="38">
        <f ca="1">+IF(Simulador!$C$50="Si",TG$26+TF53+TF54,TG$26+TF53+TF55)</f>
        <v>892.98</v>
      </c>
      <c r="TH53" s="38">
        <f ca="1">+IF(Simulador!$C$50="Si",TH$26+TG53+TG54,TH$26+TG53+TG55)</f>
        <v>892.98</v>
      </c>
      <c r="TI53" s="38">
        <f ca="1">+IF(Simulador!$C$50="Si",TI$26+TH53+TH54,TI$26+TH53+TH55)</f>
        <v>892.98</v>
      </c>
      <c r="TJ53" s="38">
        <f ca="1">+IF(Simulador!$C$50="Si",TJ$26+TI53+TI54,TJ$26+TI53+TI55)</f>
        <v>892.98</v>
      </c>
      <c r="TK53" s="38">
        <f ca="1">+IF(Simulador!$C$50="Si",TK$26+TJ53+TJ54,TK$26+TJ53+TJ55)</f>
        <v>892.98</v>
      </c>
      <c r="TL53" s="38">
        <f ca="1">+IF(Simulador!$C$50="Si",TL$26+TK53+TK54,TL$26+TK53+TK55)</f>
        <v>892.98</v>
      </c>
      <c r="TM53" s="38">
        <f ca="1">+IF(Simulador!$C$50="Si",TM$26+TL53+TL54,TM$26+TL53+TL55)</f>
        <v>892.98</v>
      </c>
      <c r="TN53" s="38">
        <f ca="1">+IF(Simulador!$C$50="Si",TN$26+TM53+TM54,TN$26+TM53+TM55)</f>
        <v>892.98</v>
      </c>
      <c r="TO53" s="38">
        <f ca="1">+IF(Simulador!$C$50="Si",TO$26+TN53+TN54,TO$26+TN53+TN55)</f>
        <v>937.98</v>
      </c>
      <c r="TP53" s="38">
        <f ca="1">+IF(Simulador!$C$50="Si",TP$26+TO53+TO54,TP$26+TO53+TO55)</f>
        <v>937.98</v>
      </c>
      <c r="TQ53" s="38">
        <f ca="1">+IF(Simulador!$C$50="Si",TQ$26+TP53+TP54,TQ$26+TP53+TP55)</f>
        <v>937.98</v>
      </c>
      <c r="TR53" s="38">
        <f ca="1">+IF(Simulador!$C$50="Si",TR$26+TQ53+TQ54,TR$26+TQ53+TQ55)</f>
        <v>937.98</v>
      </c>
      <c r="TS53" s="38">
        <f ca="1">+IF(Simulador!$C$50="Si",TS$26+TR53+TR54,TS$26+TR53+TR55)</f>
        <v>937.98</v>
      </c>
      <c r="TT53" s="38">
        <f ca="1">+IF(Simulador!$C$50="Si",TT$26+TS53+TS54,TT$26+TS53+TS55)</f>
        <v>937.98</v>
      </c>
      <c r="TU53" s="38">
        <f ca="1">+IF(Simulador!$C$50="Si",TU$26+TT53+TT54,TU$26+TT53+TT55)</f>
        <v>937.98</v>
      </c>
      <c r="TV53" s="38">
        <f ca="1">+IF(Simulador!$C$50="Si",TV$26+TU53+TU54,TV$26+TU53+TU55)</f>
        <v>937.98</v>
      </c>
      <c r="TW53" s="38">
        <f ca="1">+IF(Simulador!$C$50="Si",TW$26+TV53+TV54,TW$26+TV53+TV55)</f>
        <v>937.98</v>
      </c>
      <c r="TX53" s="38">
        <f ca="1">+IF(Simulador!$C$50="Si",TX$26+TW53+TW54,TX$26+TW53+TW55)</f>
        <v>937.98</v>
      </c>
      <c r="TY53" s="38">
        <f ca="1">+IF(Simulador!$C$50="Si",TY$26+TX53+TX54,TY$26+TX53+TX55)</f>
        <v>937.98</v>
      </c>
      <c r="TZ53" s="38">
        <f ca="1">+IF(Simulador!$C$50="Si",TZ$26+TY53+TY54,TZ$26+TY53+TY55)</f>
        <v>940.98</v>
      </c>
      <c r="UA53" s="38">
        <f ca="1">+IF(Simulador!$C$50="Si",UA$26+TZ53+TZ54,UA$26+TZ53+TZ55)</f>
        <v>940.98</v>
      </c>
      <c r="UB53" s="38">
        <f ca="1">+IF(Simulador!$C$50="Si",UB$26+UA53+UA54,UB$26+UA53+UA55)</f>
        <v>940.98</v>
      </c>
      <c r="UC53" s="38">
        <f ca="1">+IF(Simulador!$C$50="Si",UC$26+UB53+UB54,UC$26+UB53+UB55)</f>
        <v>940.98</v>
      </c>
      <c r="UD53" s="38">
        <f ca="1">+IF(Simulador!$C$50="Si",UD$26+UC53+UC54,UD$26+UC53+UC55)</f>
        <v>940.98</v>
      </c>
      <c r="UE53" s="38">
        <f ca="1">+IF(Simulador!$C$50="Si",UE$26+UD53+UD54,UE$26+UD53+UD55)</f>
        <v>940.98</v>
      </c>
      <c r="UF53" s="38">
        <f ca="1">+IF(Simulador!$C$50="Si",UF$26+UE53+UE54,UF$26+UE53+UE55)</f>
        <v>940.98</v>
      </c>
      <c r="UG53" s="38">
        <f ca="1">+IF(Simulador!$C$50="Si",UG$26+UF53+UF54,UG$26+UF53+UF55)</f>
        <v>940.98</v>
      </c>
      <c r="UH53" s="38">
        <f ca="1">+IF(Simulador!$C$50="Si",UH$26+UG53+UG54,UH$26+UG53+UG55)</f>
        <v>940.98</v>
      </c>
      <c r="UI53" s="38">
        <f ca="1">+IF(Simulador!$C$50="Si",UI$26+UH53+UH54,UI$26+UH53+UH55)</f>
        <v>940.98</v>
      </c>
      <c r="UJ53" s="38">
        <f ca="1">+IF(Simulador!$C$50="Si",UJ$26+UI53+UI54,UJ$26+UI53+UI55)</f>
        <v>940.98</v>
      </c>
      <c r="UK53" s="38">
        <f ca="1">+IF(Simulador!$C$50="Si",UK$26+UJ53+UJ54,UK$26+UJ53+UJ55)</f>
        <v>940.98</v>
      </c>
      <c r="UL53" s="38">
        <f ca="1">+IF(Simulador!$C$50="Si",UL$26+UK53+UK54,UL$26+UK53+UK55)</f>
        <v>940.98</v>
      </c>
      <c r="UM53" s="38">
        <f ca="1">+IF(Simulador!$C$50="Si",UM$26+UL53+UL54,UM$26+UL53+UL55)</f>
        <v>940.98</v>
      </c>
      <c r="UN53" s="38">
        <f ca="1">+IF(Simulador!$C$50="Si",UN$26+UM53+UM54,UN$26+UM53+UM55)</f>
        <v>940.98</v>
      </c>
      <c r="UO53" s="38">
        <f ca="1">+IF(Simulador!$C$50="Si",UO$26+UN53+UN54,UO$26+UN53+UN55)</f>
        <v>940.98</v>
      </c>
      <c r="UP53" s="38">
        <f ca="1">+IF(Simulador!$C$50="Si",UP$26+UO53+UO54,UP$26+UO53+UO55)</f>
        <v>940.98</v>
      </c>
      <c r="UQ53" s="38">
        <f ca="1">+IF(Simulador!$C$50="Si",UQ$26+UP53+UP54,UQ$26+UP53+UP55)</f>
        <v>940.98</v>
      </c>
      <c r="UR53" s="38">
        <f ca="1">+IF(Simulador!$C$50="Si",UR$26+UQ53+UQ54,UR$26+UQ53+UQ55)</f>
        <v>940.98</v>
      </c>
      <c r="US53" s="38">
        <f ca="1">+IF(Simulador!$C$50="Si",US$26+UR53+UR54,US$26+UR53+UR55)</f>
        <v>940.98</v>
      </c>
      <c r="UT53" s="38">
        <f ca="1">+IF(Simulador!$C$50="Si",UT$26+US53+US54,UT$26+US53+US55)</f>
        <v>985.98</v>
      </c>
      <c r="UU53" s="38">
        <f ca="1">+IF(Simulador!$C$50="Si",UU$26+UT53+UT54,UU$26+UT53+UT55)</f>
        <v>985.98</v>
      </c>
      <c r="UV53" s="38">
        <f ca="1">+IF(Simulador!$C$50="Si",UV$26+UU53+UU54,UV$26+UU53+UU55)</f>
        <v>985.98</v>
      </c>
      <c r="UW53" s="38">
        <f ca="1">+IF(Simulador!$C$50="Si",UW$26+UV53+UV54,UW$26+UV53+UV55)</f>
        <v>985.98</v>
      </c>
      <c r="UX53" s="38">
        <f ca="1">+IF(Simulador!$C$50="Si",UX$26+UW53+UW54,UX$26+UW53+UW55)</f>
        <v>985.98</v>
      </c>
      <c r="UY53" s="38">
        <f ca="1">+IF(Simulador!$C$50="Si",UY$26+UX53+UX54,UY$26+UX53+UX55)</f>
        <v>985.98</v>
      </c>
      <c r="UZ53" s="38">
        <f ca="1">+IF(Simulador!$C$50="Si",UZ$26+UY53+UY54,UZ$26+UY53+UY55)</f>
        <v>985.98</v>
      </c>
      <c r="VA53" s="38">
        <f ca="1">+IF(Simulador!$C$50="Si",VA$26+UZ53+UZ54,VA$26+UZ53+UZ55)</f>
        <v>985.98</v>
      </c>
      <c r="VB53" s="38">
        <f ca="1">+IF(Simulador!$C$50="Si",VB$26+VA53+VA54,VB$26+VA53+VA55)</f>
        <v>985.98</v>
      </c>
      <c r="VC53" s="38">
        <f ca="1">+IF(Simulador!$C$50="Si",VC$26+VB53+VB54,VC$26+VB53+VB55)</f>
        <v>985.98</v>
      </c>
      <c r="VD53" s="38">
        <f ca="1">+IF(Simulador!$C$50="Si",VD$26+VC53+VC54,VD$26+VC53+VC55)</f>
        <v>985.98</v>
      </c>
      <c r="VE53" s="38">
        <f ca="1">+IF(Simulador!$C$50="Si",VE$26+VD53+VD54,VE$26+VD53+VD55)</f>
        <v>985.98</v>
      </c>
      <c r="VF53" s="38">
        <f ca="1">+IF(Simulador!$C$50="Si",VF$26+VE53+VE54,VF$26+VE53+VE55)</f>
        <v>989.29</v>
      </c>
      <c r="VG53" s="38">
        <f ca="1">+IF(Simulador!$C$50="Si",VG$26+VF53+VF54,VG$26+VF53+VF55)</f>
        <v>989.29</v>
      </c>
      <c r="VH53" s="38">
        <f ca="1">+IF(Simulador!$C$50="Si",VH$26+VG53+VG54,VH$26+VG53+VG55)</f>
        <v>989.29</v>
      </c>
      <c r="VI53" s="38">
        <f ca="1">+IF(Simulador!$C$50="Si",VI$26+VH53+VH54,VI$26+VH53+VH55)</f>
        <v>989.29</v>
      </c>
      <c r="VJ53" s="38">
        <f ca="1">+IF(Simulador!$C$50="Si",VJ$26+VI53+VI54,VJ$26+VI53+VI55)</f>
        <v>989.29</v>
      </c>
      <c r="VK53" s="38">
        <f ca="1">+IF(Simulador!$C$50="Si",VK$26+VJ53+VJ54,VK$26+VJ53+VJ55)</f>
        <v>989.29</v>
      </c>
      <c r="VL53" s="38">
        <f ca="1">+IF(Simulador!$C$50="Si",VL$26+VK53+VK54,VL$26+VK53+VK55)</f>
        <v>989.29</v>
      </c>
      <c r="VM53" s="38">
        <f ca="1">+IF(Simulador!$C$50="Si",VM$26+VL53+VL54,VM$26+VL53+VL55)</f>
        <v>989.29</v>
      </c>
      <c r="VN53" s="38">
        <f ca="1">+IF(Simulador!$C$50="Si",VN$26+VM53+VM54,VN$26+VM53+VM55)</f>
        <v>989.29</v>
      </c>
      <c r="VO53" s="38">
        <f ca="1">+IF(Simulador!$C$50="Si",VO$26+VN53+VN54,VO$26+VN53+VN55)</f>
        <v>989.29</v>
      </c>
      <c r="VP53" s="38">
        <f ca="1">+IF(Simulador!$C$50="Si",VP$26+VO53+VO54,VP$26+VO53+VO55)</f>
        <v>989.29</v>
      </c>
      <c r="VQ53" s="38">
        <f ca="1">+IF(Simulador!$C$50="Si",VQ$26+VP53+VP54,VQ$26+VP53+VP55)</f>
        <v>989.29</v>
      </c>
      <c r="VR53" s="38">
        <f ca="1">+IF(Simulador!$C$50="Si",VR$26+VQ53+VQ54,VR$26+VQ53+VQ55)</f>
        <v>989.29</v>
      </c>
      <c r="VS53" s="38">
        <f ca="1">+IF(Simulador!$C$50="Si",VS$26+VR53+VR54,VS$26+VR53+VR55)</f>
        <v>989.29</v>
      </c>
      <c r="VT53" s="38">
        <f ca="1">+IF(Simulador!$C$50="Si",VT$26+VS53+VS54,VT$26+VS53+VS55)</f>
        <v>989.29</v>
      </c>
      <c r="VU53" s="38">
        <f ca="1">+IF(Simulador!$C$50="Si",VU$26+VT53+VT54,VU$26+VT53+VT55)</f>
        <v>989.29</v>
      </c>
      <c r="VV53" s="38">
        <f ca="1">+IF(Simulador!$C$50="Si",VV$26+VU53+VU54,VV$26+VU53+VU55)</f>
        <v>989.29</v>
      </c>
      <c r="VW53" s="38">
        <f ca="1">+IF(Simulador!$C$50="Si",VW$26+VV53+VV54,VW$26+VV53+VV55)</f>
        <v>989.29</v>
      </c>
      <c r="VX53" s="38">
        <f ca="1">+IF(Simulador!$C$50="Si",VX$26+VW53+VW54,VX$26+VW53+VW55)</f>
        <v>989.29</v>
      </c>
      <c r="VY53" s="38">
        <f ca="1">+IF(Simulador!$C$50="Si",VY$26+VX53+VX54,VY$26+VX53+VX55)</f>
        <v>1034.29</v>
      </c>
      <c r="VZ53" s="38">
        <f ca="1">+IF(Simulador!$C$50="Si",VZ$26+VY53+VY54,VZ$26+VY53+VY55)</f>
        <v>1034.29</v>
      </c>
      <c r="WA53" s="38">
        <f ca="1">+IF(Simulador!$C$50="Si",WA$26+VZ53+VZ54,WA$26+VZ53+VZ55)</f>
        <v>1034.29</v>
      </c>
      <c r="WB53" s="38">
        <f ca="1">+IF(Simulador!$C$50="Si",WB$26+WA53+WA54,WB$26+WA53+WA55)</f>
        <v>1034.29</v>
      </c>
      <c r="WC53" s="38">
        <f ca="1">+IF(Simulador!$C$50="Si",WC$26+WB53+WB54,WC$26+WB53+WB55)</f>
        <v>1034.29</v>
      </c>
      <c r="WD53" s="38">
        <f ca="1">+IF(Simulador!$C$50="Si",WD$26+WC53+WC54,WD$26+WC53+WC55)</f>
        <v>1034.29</v>
      </c>
      <c r="WE53" s="38">
        <f ca="1">+IF(Simulador!$C$50="Si",WE$26+WD53+WD54,WE$26+WD53+WD55)</f>
        <v>1037.04</v>
      </c>
      <c r="WF53" s="38">
        <f ca="1">+IF(Simulador!$C$50="Si",WF$26+WE53+WE54,WF$26+WE53+WE55)</f>
        <v>1037.04</v>
      </c>
      <c r="WG53" s="38">
        <f ca="1">+IF(Simulador!$C$50="Si",WG$26+WF53+WF54,WG$26+WF53+WF55)</f>
        <v>1037.04</v>
      </c>
      <c r="WH53" s="38">
        <f ca="1">+IF(Simulador!$C$50="Si",WH$26+WG53+WG54,WH$26+WG53+WG55)</f>
        <v>1037.04</v>
      </c>
      <c r="WI53" s="38">
        <f ca="1">+IF(Simulador!$C$50="Si",WI$26+WH53+WH54,WI$26+WH53+WH55)</f>
        <v>1037.04</v>
      </c>
      <c r="WJ53" s="38">
        <f ca="1">+IF(Simulador!$C$50="Si",WJ$26+WI53+WI54,WJ$26+WI53+WI55)</f>
        <v>1037.04</v>
      </c>
      <c r="WK53" s="38">
        <f ca="1">+IF(Simulador!$C$50="Si",WK$26+WJ53+WJ54,WK$26+WJ53+WJ55)</f>
        <v>1037.04</v>
      </c>
      <c r="WL53" s="38">
        <f ca="1">+IF(Simulador!$C$50="Si",WL$26+WK53+WK54,WL$26+WK53+WK55)</f>
        <v>1037.04</v>
      </c>
      <c r="WM53" s="38">
        <f ca="1">+IF(Simulador!$C$50="Si",WM$26+WL53+WL54,WM$26+WL53+WL55)</f>
        <v>1037.04</v>
      </c>
      <c r="WN53" s="38">
        <f ca="1">+IF(Simulador!$C$50="Si",WN$26+WM53+WM54,WN$26+WM53+WM55)</f>
        <v>1037.04</v>
      </c>
      <c r="WO53" s="38">
        <f ca="1">+IF(Simulador!$C$50="Si",WO$26+WN53+WN54,WO$26+WN53+WN55)</f>
        <v>1037.04</v>
      </c>
      <c r="WP53" s="38">
        <f ca="1">+IF(Simulador!$C$50="Si",WP$26+WO53+WO54,WP$26+WO53+WO55)</f>
        <v>1037.04</v>
      </c>
      <c r="WQ53" s="38">
        <f ca="1">+IF(Simulador!$C$50="Si",WQ$26+WP53+WP54,WQ$26+WP53+WP55)</f>
        <v>1037.04</v>
      </c>
      <c r="WR53" s="38">
        <f ca="1">+IF(Simulador!$C$50="Si",WR$26+WQ53+WQ54,WR$26+WQ53+WQ55)</f>
        <v>1037.04</v>
      </c>
      <c r="WS53" s="38">
        <f ca="1">+IF(Simulador!$C$50="Si",WS$26+WR53+WR54,WS$26+WR53+WR55)</f>
        <v>1037.04</v>
      </c>
      <c r="WT53" s="38">
        <f ca="1">+IF(Simulador!$C$50="Si",WT$26+WS53+WS54,WT$26+WS53+WS55)</f>
        <v>1037.04</v>
      </c>
      <c r="WU53" s="38">
        <f ca="1">+IF(Simulador!$C$50="Si",WU$26+WT53+WT54,WU$26+WT53+WT55)</f>
        <v>1037.04</v>
      </c>
      <c r="WV53" s="38">
        <f ca="1">+IF(Simulador!$C$50="Si",WV$26+WU53+WU54,WV$26+WU53+WU55)</f>
        <v>1037.04</v>
      </c>
      <c r="WW53" s="38">
        <f ca="1">+IF(Simulador!$C$50="Si",WW$26+WV53+WV54,WW$26+WV53+WV55)</f>
        <v>1037.04</v>
      </c>
      <c r="WX53" s="38">
        <f ca="1">+IF(Simulador!$C$50="Si",WX$26+WW53+WW54,WX$26+WW53+WW55)</f>
        <v>1037.04</v>
      </c>
      <c r="WY53" s="38">
        <f ca="1">+IF(Simulador!$C$50="Si",WY$26+WX53+WX54,WY$26+WX53+WX55)</f>
        <v>1037.04</v>
      </c>
      <c r="WZ53" s="38">
        <f ca="1">+IF(Simulador!$C$50="Si",WZ$26+WY53+WY54,WZ$26+WY53+WY55)</f>
        <v>1037.04</v>
      </c>
      <c r="XA53" s="38">
        <f ca="1">+IF(Simulador!$C$50="Si",XA$26+WZ53+WZ54,XA$26+WZ53+WZ55)</f>
        <v>1037.04</v>
      </c>
      <c r="XB53" s="38">
        <f ca="1">+IF(Simulador!$C$50="Si",XB$26+XA53+XA54,XB$26+XA53+XA55)</f>
        <v>1082.04</v>
      </c>
      <c r="XC53" s="38">
        <f ca="1">+IF(Simulador!$C$50="Si",XC$26+XB53+XB54,XC$26+XB53+XB55)</f>
        <v>1082.04</v>
      </c>
      <c r="XD53" s="38">
        <f ca="1">+IF(Simulador!$C$50="Si",XD$26+XC53+XC54,XD$26+XC53+XC55)</f>
        <v>1082.04</v>
      </c>
      <c r="XE53" s="38">
        <f ca="1">+IF(Simulador!$C$50="Si",XE$26+XD53+XD54,XE$26+XD53+XD55)</f>
        <v>1082.04</v>
      </c>
      <c r="XF53" s="38">
        <f ca="1">+IF(Simulador!$C$50="Si",XF$26+XE53+XE54,XF$26+XE53+XE55)</f>
        <v>1082.04</v>
      </c>
      <c r="XG53" s="38">
        <f ca="1">+IF(Simulador!$C$50="Si",XG$26+XF53+XF54,XG$26+XF53+XF55)</f>
        <v>1082.04</v>
      </c>
      <c r="XH53" s="38">
        <f ca="1">+IF(Simulador!$C$50="Si",XH$26+XG53+XG54,XH$26+XG53+XG55)</f>
        <v>1082.04</v>
      </c>
      <c r="XI53" s="38">
        <f ca="1">+IF(Simulador!$C$50="Si",XI$26+XH53+XH54,XI$26+XH53+XH55)</f>
        <v>1082.04</v>
      </c>
      <c r="XJ53" s="38">
        <f ca="1">+IF(Simulador!$C$50="Si",XJ$26+XI53+XI54,XJ$26+XI53+XI55)</f>
        <v>1082.04</v>
      </c>
      <c r="XK53" s="38">
        <f ca="1">+IF(Simulador!$C$50="Si",XK$26+XJ53+XJ54,XK$26+XJ53+XJ55)</f>
        <v>1082.04</v>
      </c>
      <c r="XL53" s="38">
        <f ca="1">+IF(Simulador!$C$50="Si",XL$26+XK53+XK54,XL$26+XK53+XK55)</f>
        <v>1082.04</v>
      </c>
      <c r="XM53" s="38">
        <f ca="1">+IF(Simulador!$C$50="Si",XM$26+XL53+XL54,XM$26+XL53+XL55)</f>
        <v>1082.04</v>
      </c>
      <c r="XN53" s="38">
        <f ca="1">+IF(Simulador!$C$50="Si",XN$26+XM53+XM54,XN$26+XM53+XM55)</f>
        <v>1086.24</v>
      </c>
      <c r="XO53" s="38">
        <f ca="1">+IF(Simulador!$C$50="Si",XO$26+XN53+XN54,XO$26+XN53+XN55)</f>
        <v>1086.24</v>
      </c>
      <c r="XP53" s="38">
        <f ca="1">+IF(Simulador!$C$50="Si",XP$26+XO53+XO54,XP$26+XO53+XO55)</f>
        <v>1086.24</v>
      </c>
      <c r="XQ53" s="38">
        <f ca="1">+IF(Simulador!$C$50="Si",XQ$26+XP53+XP54,XQ$26+XP53+XP55)</f>
        <v>1086.24</v>
      </c>
      <c r="XR53" s="38">
        <f ca="1">+IF(Simulador!$C$50="Si",XR$26+XQ53+XQ54,XR$26+XQ53+XQ55)</f>
        <v>1086.24</v>
      </c>
      <c r="XS53" s="38">
        <f ca="1">+IF(Simulador!$C$50="Si",XS$26+XR53+XR54,XS$26+XR53+XR55)</f>
        <v>1086.24</v>
      </c>
      <c r="XT53" s="38">
        <f ca="1">+IF(Simulador!$C$50="Si",XT$26+XS53+XS54,XT$26+XS53+XS55)</f>
        <v>1086.24</v>
      </c>
      <c r="XU53" s="38">
        <f ca="1">+IF(Simulador!$C$50="Si",XU$26+XT53+XT54,XU$26+XT53+XT55)</f>
        <v>1086.24</v>
      </c>
      <c r="XV53" s="38">
        <f ca="1">+IF(Simulador!$C$50="Si",XV$26+XU53+XU54,XV$26+XU53+XU55)</f>
        <v>1086.24</v>
      </c>
      <c r="XW53" s="38">
        <f ca="1">+IF(Simulador!$C$50="Si",XW$26+XV53+XV54,XW$26+XV53+XV55)</f>
        <v>1086.24</v>
      </c>
      <c r="XX53" s="38">
        <f ca="1">+IF(Simulador!$C$50="Si",XX$26+XW53+XW54,XX$26+XW53+XW55)</f>
        <v>1086.24</v>
      </c>
      <c r="XY53" s="38">
        <f ca="1">+IF(Simulador!$C$50="Si",XY$26+XX53+XX54,XY$26+XX53+XX55)</f>
        <v>1086.24</v>
      </c>
      <c r="XZ53" s="38">
        <f ca="1">+IF(Simulador!$C$50="Si",XZ$26+XY53+XY54,XZ$26+XY53+XY55)</f>
        <v>1086.24</v>
      </c>
      <c r="YA53" s="38">
        <f ca="1">+IF(Simulador!$C$50="Si",YA$26+XZ53+XZ54,YA$26+XZ53+XZ55)</f>
        <v>1086.24</v>
      </c>
      <c r="YB53" s="38">
        <f ca="1">+IF(Simulador!$C$50="Si",YB$26+YA53+YA54,YB$26+YA53+YA55)</f>
        <v>1086.24</v>
      </c>
      <c r="YC53" s="38">
        <f ca="1">+IF(Simulador!$C$50="Si",YC$26+YB53+YB54,YC$26+YB53+YB55)</f>
        <v>1086.24</v>
      </c>
      <c r="YD53" s="38">
        <f ca="1">+IF(Simulador!$C$50="Si",YD$26+YC53+YC54,YD$26+YC53+YC55)</f>
        <v>1086.24</v>
      </c>
      <c r="YE53" s="38">
        <f ca="1">+IF(Simulador!$C$50="Si",YE$26+YD53+YD54,YE$26+YD53+YD55)</f>
        <v>1086.24</v>
      </c>
      <c r="YF53" s="38">
        <f ca="1">+IF(Simulador!$C$50="Si",YF$26+YE53+YE54,YF$26+YE53+YE55)</f>
        <v>1086.24</v>
      </c>
      <c r="YG53" s="38">
        <f ca="1">+IF(Simulador!$C$50="Si",YG$26+YF53+YF54,YG$26+YF53+YF55)</f>
        <v>1131.24</v>
      </c>
      <c r="YH53" s="38">
        <f ca="1">+IF(Simulador!$C$50="Si",YH$26+YG53+YG54,YH$26+YG53+YG55)</f>
        <v>1131.24</v>
      </c>
      <c r="YI53" s="38">
        <f ca="1">+IF(Simulador!$C$50="Si",YI$26+YH53+YH54,YI$26+YH53+YH55)</f>
        <v>1131.24</v>
      </c>
      <c r="YJ53" s="38">
        <f ca="1">+IF(Simulador!$C$50="Si",YJ$26+YI53+YI54,YJ$26+YI53+YI55)</f>
        <v>1131.24</v>
      </c>
      <c r="YK53" s="38">
        <f ca="1">+IF(Simulador!$C$50="Si",YK$26+YJ53+YJ54,YK$26+YJ53+YJ55)</f>
        <v>1131.24</v>
      </c>
      <c r="YL53" s="38">
        <f ca="1">+IF(Simulador!$C$50="Si",YL$26+YK53+YK54,YL$26+YK53+YK55)</f>
        <v>1131.24</v>
      </c>
      <c r="YM53" s="38">
        <f ca="1">+IF(Simulador!$C$50="Si",YM$26+YL53+YL54,YM$26+YL53+YL55)</f>
        <v>1131.24</v>
      </c>
      <c r="YN53" s="38">
        <f ca="1">+IF(Simulador!$C$50="Si",YN$26+YM53+YM54,YN$26+YM53+YM55)</f>
        <v>1131.24</v>
      </c>
      <c r="YO53" s="38">
        <f ca="1">+IF(Simulador!$C$50="Si",YO$26+YN53+YN54,YO$26+YN53+YN55)</f>
        <v>1131.24</v>
      </c>
      <c r="YP53" s="38">
        <f ca="1">+IF(Simulador!$C$50="Si",YP$26+YO53+YO54,YP$26+YO53+YO55)</f>
        <v>1134.68</v>
      </c>
      <c r="YQ53" s="38">
        <f ca="1">+IF(Simulador!$C$50="Si",YQ$26+YP53+YP54,YQ$26+YP53+YP55)</f>
        <v>1134.68</v>
      </c>
      <c r="YR53" s="38">
        <f ca="1">+IF(Simulador!$C$50="Si",YR$26+YQ53+YQ54,YR$26+YQ53+YQ55)</f>
        <v>1134.68</v>
      </c>
      <c r="YS53" s="38">
        <f ca="1">+IF(Simulador!$C$50="Si",YS$26+YR53+YR54,YS$26+YR53+YR55)</f>
        <v>1134.68</v>
      </c>
      <c r="YT53" s="38">
        <f ca="1">+IF(Simulador!$C$50="Si",YT$26+YS53+YS54,YT$26+YS53+YS55)</f>
        <v>1134.68</v>
      </c>
      <c r="YU53" s="38">
        <f ca="1">+IF(Simulador!$C$50="Si",YU$26+YT53+YT54,YU$26+YT53+YT55)</f>
        <v>1134.68</v>
      </c>
      <c r="YV53" s="38">
        <f ca="1">+IF(Simulador!$C$50="Si",YV$26+YU53+YU54,YV$26+YU53+YU55)</f>
        <v>1134.68</v>
      </c>
      <c r="YW53" s="38">
        <f ca="1">+IF(Simulador!$C$50="Si",YW$26+YV53+YV54,YW$26+YV53+YV55)</f>
        <v>1134.68</v>
      </c>
      <c r="YX53" s="38">
        <f ca="1">+IF(Simulador!$C$50="Si",YX$26+YW53+YW54,YX$26+YW53+YW55)</f>
        <v>1134.68</v>
      </c>
      <c r="YY53" s="38">
        <f ca="1">+IF(Simulador!$C$50="Si",YY$26+YX53+YX54,YY$26+YX53+YX55)</f>
        <v>1134.68</v>
      </c>
      <c r="YZ53" s="38">
        <f ca="1">+IF(Simulador!$C$50="Si",YZ$26+YY53+YY54,YZ$26+YY53+YY55)</f>
        <v>1134.68</v>
      </c>
      <c r="ZA53" s="38">
        <f ca="1">+IF(Simulador!$C$50="Si",ZA$26+YZ53+YZ54,ZA$26+YZ53+YZ55)</f>
        <v>1134.68</v>
      </c>
      <c r="ZB53" s="38">
        <f ca="1">+IF(Simulador!$C$50="Si",ZB$26+ZA53+ZA54,ZB$26+ZA53+ZA55)</f>
        <v>1134.68</v>
      </c>
      <c r="ZC53" s="38">
        <f ca="1">+IF(Simulador!$C$50="Si",ZC$26+ZB53+ZB54,ZC$26+ZB53+ZB55)</f>
        <v>1134.68</v>
      </c>
      <c r="ZD53" s="38">
        <f ca="1">+IF(Simulador!$C$50="Si",ZD$26+ZC53+ZC54,ZD$26+ZC53+ZC55)</f>
        <v>1134.68</v>
      </c>
      <c r="ZE53" s="38">
        <f ca="1">+IF(Simulador!$C$50="Si",ZE$26+ZD53+ZD54,ZE$26+ZD53+ZD55)</f>
        <v>1134.68</v>
      </c>
      <c r="ZF53" s="38">
        <f ca="1">+IF(Simulador!$C$50="Si",ZF$26+ZE53+ZE54,ZF$26+ZE53+ZE55)</f>
        <v>1134.68</v>
      </c>
      <c r="ZG53" s="38">
        <f ca="1">+IF(Simulador!$C$50="Si",ZG$26+ZF53+ZF54,ZG$26+ZF53+ZF55)</f>
        <v>1134.68</v>
      </c>
      <c r="ZH53" s="38">
        <f ca="1">+IF(Simulador!$C$50="Si",ZH$26+ZG53+ZG54,ZH$26+ZG53+ZG55)</f>
        <v>1134.68</v>
      </c>
      <c r="ZI53" s="38">
        <f ca="1">+IF(Simulador!$C$50="Si",ZI$26+ZH53+ZH54,ZI$26+ZH53+ZH55)</f>
        <v>1134.68</v>
      </c>
      <c r="ZJ53" s="38">
        <f ca="1">+IF(Simulador!$C$50="Si",ZJ$26+ZI53+ZI54,ZJ$26+ZI53+ZI55)</f>
        <v>1134.68</v>
      </c>
      <c r="ZK53" s="38">
        <f ca="1">+IF(Simulador!$C$50="Si",ZK$26+ZJ53+ZJ54,ZK$26+ZJ53+ZJ55)</f>
        <v>1179.68</v>
      </c>
      <c r="ZL53" s="38">
        <f ca="1">+IF(Simulador!$C$50="Si",ZL$26+ZK53+ZK54,ZL$26+ZK53+ZK55)</f>
        <v>1179.68</v>
      </c>
      <c r="ZM53" s="38">
        <f ca="1">+IF(Simulador!$C$50="Si",ZM$26+ZL53+ZL54,ZM$26+ZL53+ZL55)</f>
        <v>1179.68</v>
      </c>
      <c r="ZN53" s="38">
        <f ca="1">+IF(Simulador!$C$50="Si",ZN$26+ZM53+ZM54,ZN$26+ZM53+ZM55)</f>
        <v>1179.68</v>
      </c>
      <c r="ZO53" s="38">
        <f ca="1">+IF(Simulador!$C$50="Si",ZO$26+ZN53+ZN54,ZO$26+ZN53+ZN55)</f>
        <v>1179.68</v>
      </c>
      <c r="ZP53" s="38">
        <f ca="1">+IF(Simulador!$C$50="Si",ZP$26+ZO53+ZO54,ZP$26+ZO53+ZO55)</f>
        <v>1179.68</v>
      </c>
      <c r="ZQ53" s="38">
        <f ca="1">+IF(Simulador!$C$50="Si",ZQ$26+ZP53+ZP54,ZQ$26+ZP53+ZP55)</f>
        <v>1179.68</v>
      </c>
      <c r="ZR53" s="38">
        <f ca="1">+IF(Simulador!$C$50="Si",ZR$26+ZQ53+ZQ54,ZR$26+ZQ53+ZQ55)</f>
        <v>1179.68</v>
      </c>
      <c r="ZS53" s="38">
        <f ca="1">+IF(Simulador!$C$50="Si",ZS$26+ZR53+ZR54,ZS$26+ZR53+ZR55)</f>
        <v>1179.68</v>
      </c>
      <c r="ZT53" s="38">
        <f ca="1">+IF(Simulador!$C$50="Si",ZT$26+ZS53+ZS54,ZT$26+ZS53+ZS55)</f>
        <v>1179.68</v>
      </c>
      <c r="ZU53" s="38">
        <f ca="1">+IF(Simulador!$C$50="Si",ZU$26+ZT53+ZT54,ZU$26+ZT53+ZT55)</f>
        <v>1179.68</v>
      </c>
      <c r="ZV53" s="38">
        <f ca="1">+IF(Simulador!$C$50="Si",ZV$26+ZU53+ZU54,ZV$26+ZU53+ZU55)</f>
        <v>1179.68</v>
      </c>
      <c r="ZW53" s="38">
        <f ca="1">+IF(Simulador!$C$50="Si",ZW$26+ZV53+ZV54,ZW$26+ZV53+ZV55)</f>
        <v>1183.97</v>
      </c>
      <c r="ZX53" s="38">
        <f ca="1">+IF(Simulador!$C$50="Si",ZX$26+ZW53+ZW54,ZX$26+ZW53+ZW55)</f>
        <v>1183.97</v>
      </c>
      <c r="ZY53" s="38">
        <f ca="1">+IF(Simulador!$C$50="Si",ZY$26+ZX53+ZX54,ZY$26+ZX53+ZX55)</f>
        <v>1183.97</v>
      </c>
      <c r="ZZ53" s="38">
        <f ca="1">+IF(Simulador!$C$50="Si",ZZ$26+ZY53+ZY54,ZZ$26+ZY53+ZY55)</f>
        <v>1183.97</v>
      </c>
      <c r="AAA53" s="38">
        <f ca="1">+IF(Simulador!$C$50="Si",AAA$26+ZZ53+ZZ54,AAA$26+ZZ53+ZZ55)</f>
        <v>1183.97</v>
      </c>
      <c r="AAB53" s="38">
        <f ca="1">+IF(Simulador!$C$50="Si",AAB$26+AAA53+AAA54,AAB$26+AAA53+AAA55)</f>
        <v>1183.97</v>
      </c>
      <c r="AAC53" s="38">
        <f ca="1">+IF(Simulador!$C$50="Si",AAC$26+AAB53+AAB54,AAC$26+AAB53+AAB55)</f>
        <v>1183.97</v>
      </c>
      <c r="AAD53" s="38">
        <f ca="1">+IF(Simulador!$C$50="Si",AAD$26+AAC53+AAC54,AAD$26+AAC53+AAC55)</f>
        <v>1183.97</v>
      </c>
      <c r="AAE53" s="38">
        <f ca="1">+IF(Simulador!$C$50="Si",AAE$26+AAD53+AAD54,AAE$26+AAD53+AAD55)</f>
        <v>1183.97</v>
      </c>
      <c r="AAF53" s="38">
        <f ca="1">+IF(Simulador!$C$50="Si",AAF$26+AAE53+AAE54,AAF$26+AAE53+AAE55)</f>
        <v>1183.97</v>
      </c>
      <c r="AAG53" s="38">
        <f ca="1">+IF(Simulador!$C$50="Si",AAG$26+AAF53+AAF54,AAG$26+AAF53+AAF55)</f>
        <v>1183.97</v>
      </c>
      <c r="AAH53" s="38">
        <f ca="1">+IF(Simulador!$C$50="Si",AAH$26+AAG53+AAG54,AAH$26+AAG53+AAG55)</f>
        <v>1183.97</v>
      </c>
      <c r="AAI53" s="38">
        <f ca="1">+IF(Simulador!$C$50="Si",AAI$26+AAH53+AAH54,AAI$26+AAH53+AAH55)</f>
        <v>1183.97</v>
      </c>
      <c r="AAJ53" s="38">
        <f ca="1">+IF(Simulador!$C$50="Si",AAJ$26+AAI53+AAI54,AAJ$26+AAI53+AAI55)</f>
        <v>1183.97</v>
      </c>
      <c r="AAK53" s="38">
        <f ca="1">+IF(Simulador!$C$50="Si",AAK$26+AAJ53+AAJ54,AAK$26+AAJ53+AAJ55)</f>
        <v>1183.97</v>
      </c>
      <c r="AAL53" s="38">
        <f ca="1">+IF(Simulador!$C$50="Si",AAL$26+AAK53+AAK54,AAL$26+AAK53+AAK55)</f>
        <v>1183.97</v>
      </c>
      <c r="AAM53" s="38">
        <f ca="1">+IF(Simulador!$C$50="Si",AAM$26+AAL53+AAL54,AAM$26+AAL53+AAL55)</f>
        <v>1183.97</v>
      </c>
      <c r="AAN53" s="38">
        <f ca="1">+IF(Simulador!$C$50="Si",AAN$26+AAM53+AAM54,AAN$26+AAM53+AAM55)</f>
        <v>1183.97</v>
      </c>
      <c r="AAO53" s="38">
        <f ca="1">+IF(Simulador!$C$50="Si",AAO$26+AAN53+AAN54,AAO$26+AAN53+AAN55)</f>
        <v>1183.97</v>
      </c>
      <c r="AAP53" s="38">
        <f ca="1">+IF(Simulador!$C$50="Si",AAP$26+AAO53+AAO54,AAP$26+AAO53+AAO55)</f>
        <v>1228.97</v>
      </c>
      <c r="AAQ53" s="38">
        <f ca="1">+IF(Simulador!$C$50="Si",AAQ$26+AAP53+AAP54,AAQ$26+AAP53+AAP55)</f>
        <v>1228.97</v>
      </c>
      <c r="AAR53" s="38">
        <f ca="1">+IF(Simulador!$C$50="Si",AAR$26+AAQ53+AAQ54,AAR$26+AAQ53+AAQ55)</f>
        <v>1228.97</v>
      </c>
      <c r="AAS53" s="38">
        <f ca="1">+IF(Simulador!$C$50="Si",AAS$26+AAR53+AAR54,AAS$26+AAR53+AAR55)</f>
        <v>1228.97</v>
      </c>
      <c r="AAT53" s="38">
        <f ca="1">+IF(Simulador!$C$50="Si",AAT$26+AAS53+AAS54,AAT$26+AAS53+AAS55)</f>
        <v>1228.97</v>
      </c>
      <c r="AAU53" s="38">
        <f ca="1">+IF(Simulador!$C$50="Si",AAU$26+AAT53+AAT54,AAU$26+AAT53+AAT55)</f>
        <v>1228.97</v>
      </c>
    </row>
    <row r="54" spans="2:723" s="18" customFormat="1">
      <c r="B54" s="33" t="s">
        <v>25</v>
      </c>
      <c r="C54" s="37">
        <v>0</v>
      </c>
      <c r="D54" s="38" cm="1">
        <f t="array" ref="D54">+IF((INDEX($C$17:$AAT$17,D$17-1)=Simulador!$I$72),C59,0)</f>
        <v>0</v>
      </c>
      <c r="E54" s="38" cm="1">
        <f t="array" ref="E54">+IF((INDEX($C$17:$AAT$17,E$17-1)=Simulador!$I$72),D59,0)</f>
        <v>0</v>
      </c>
      <c r="F54" s="38" cm="1">
        <f t="array" ref="F54">+IF((INDEX($C$17:$AAT$17,F$17-1)=Simulador!$I$72),E59,0)</f>
        <v>0</v>
      </c>
      <c r="G54" s="38" cm="1">
        <f t="array" ref="G54">+IF((INDEX($C$17:$AAT$17,G$17-1)=Simulador!$I$72),F59,0)</f>
        <v>0</v>
      </c>
      <c r="H54" s="38" cm="1">
        <f t="array" ref="H54">+IF((INDEX($C$17:$AAT$17,H$17-1)=Simulador!$I$72),G59,0)</f>
        <v>0</v>
      </c>
      <c r="I54" s="38" cm="1">
        <f t="array" ref="I54">+IF((INDEX($C$17:$AAT$17,I$17-1)=Simulador!$I$72),H59,0)</f>
        <v>0</v>
      </c>
      <c r="J54" s="38" cm="1">
        <f t="array" ref="J54">+IF((INDEX($C$17:$AAT$17,J$17-1)=Simulador!$I$72),I59,0)</f>
        <v>0</v>
      </c>
      <c r="K54" s="38" cm="1">
        <f t="array" ref="K54">+IF((INDEX($C$17:$AAT$17,K$17-1)=Simulador!$I$72),J59,0)</f>
        <v>0</v>
      </c>
      <c r="L54" s="38" cm="1">
        <f t="array" ref="L54">+IF((INDEX($C$17:$AAT$17,L$17-1)=Simulador!$I$72),K59,0)</f>
        <v>0</v>
      </c>
      <c r="M54" s="38" cm="1">
        <f t="array" ref="M54">+IF((INDEX($C$17:$AAT$17,M$17-1)=Simulador!$I$72),L59,0)</f>
        <v>0</v>
      </c>
      <c r="N54" s="38" cm="1">
        <f t="array" ref="N54">+IF((INDEX($C$17:$AAT$17,N$17-1)=Simulador!$I$72),M59,0)</f>
        <v>0</v>
      </c>
      <c r="O54" s="38" cm="1">
        <f t="array" ref="O54">+IF((INDEX($C$17:$AAT$17,O$17-1)=Simulador!$I$72),N59,0)</f>
        <v>0</v>
      </c>
      <c r="P54" s="38" cm="1">
        <f t="array" ref="P54">+IF((INDEX($C$17:$AAT$17,P$17-1)=Simulador!$I$72),O59,0)</f>
        <v>0</v>
      </c>
      <c r="Q54" s="38" cm="1">
        <f t="array" ref="Q54">+IF((INDEX($C$17:$AAT$17,Q$17-1)=Simulador!$I$72),P59,0)</f>
        <v>0</v>
      </c>
      <c r="R54" s="38" cm="1">
        <f t="array" ref="R54">+IF((INDEX($C$17:$AAT$17,R$17-1)=Simulador!$I$72),Q59,0)</f>
        <v>0</v>
      </c>
      <c r="S54" s="38" cm="1">
        <f t="array" ref="S54">+IF((INDEX($C$17:$AAT$17,S$17-1)=Simulador!$I$72),R59,0)</f>
        <v>0</v>
      </c>
      <c r="T54" s="38" cm="1">
        <f t="array" ref="T54">+IF((INDEX($C$17:$AAT$17,T$17-1)=Simulador!$I$72),S59,0)</f>
        <v>0</v>
      </c>
      <c r="U54" s="38" cm="1">
        <f t="array" ref="U54">+IF((INDEX($C$17:$AAT$17,U$17-1)=Simulador!$I$72),T59,0)</f>
        <v>0</v>
      </c>
      <c r="V54" s="38" cm="1">
        <f t="array" ref="V54">+IF((INDEX($C$17:$AAT$17,V$17-1)=Simulador!$I$72),U59,0)</f>
        <v>0</v>
      </c>
      <c r="W54" s="38" cm="1">
        <f t="array" ref="W54">+IF((INDEX($C$17:$AAT$17,W$17-1)=Simulador!$I$72),V59,0)</f>
        <v>0</v>
      </c>
      <c r="X54" s="38" cm="1">
        <f t="array" ref="X54">+IF((INDEX($C$17:$AAT$17,X$17-1)=Simulador!$I$72),W59,0)</f>
        <v>0</v>
      </c>
      <c r="Y54" s="38" cm="1">
        <f t="array" ref="Y54">+IF((INDEX($C$17:$AAT$17,Y$17-1)=Simulador!$I$72),X59,0)</f>
        <v>0</v>
      </c>
      <c r="Z54" s="38" cm="1">
        <f t="array" ref="Z54">+IF((INDEX($C$17:$AAT$17,Z$17-1)=Simulador!$I$72),Y59,0)</f>
        <v>0</v>
      </c>
      <c r="AA54" s="38" cm="1">
        <f t="array" ref="AA54">+IF((INDEX($C$17:$AAT$17,AA$17-1)=Simulador!$I$72),Z59,0)</f>
        <v>0</v>
      </c>
      <c r="AB54" s="38" cm="1">
        <f t="array" ref="AB54">+IF((INDEX($C$17:$AAT$17,AB$17-1)=Simulador!$I$72),AA59,0)</f>
        <v>0</v>
      </c>
      <c r="AC54" s="38" cm="1">
        <f t="array" ref="AC54">+IF((INDEX($C$17:$AAT$17,AC$17-1)=Simulador!$I$72),AB59,0)</f>
        <v>0</v>
      </c>
      <c r="AD54" s="38" cm="1">
        <f t="array" ref="AD54">+IF((INDEX($C$17:$AAT$17,AD$17-1)=Simulador!$I$72),AC59,0)</f>
        <v>0</v>
      </c>
      <c r="AE54" s="38" cm="1">
        <f t="array" ref="AE54">+IF((INDEX($C$17:$AAT$17,AE$17-1)=Simulador!$I$72),AD59,0)</f>
        <v>0</v>
      </c>
      <c r="AF54" s="38" cm="1">
        <f t="array" ref="AF54">+IF((INDEX($C$17:$AAT$17,AF$17-1)=Simulador!$I$72),AE59,0)</f>
        <v>0</v>
      </c>
      <c r="AG54" s="38" cm="1">
        <f t="array" ref="AG54">+IF((INDEX($C$17:$AAT$17,AG$17-1)=Simulador!$I$72),AF59,0)</f>
        <v>0</v>
      </c>
      <c r="AH54" s="38" cm="1">
        <f t="array" ref="AH54">+IF((INDEX($C$17:$AAT$17,AH$17-1)=Simulador!$I$72),AG59,0)</f>
        <v>0</v>
      </c>
      <c r="AI54" s="38" cm="1">
        <f t="array" ref="AI54">+IF((INDEX($C$17:$AAT$17,AI$17-1)=Simulador!$I$72),AH59,0)</f>
        <v>0</v>
      </c>
      <c r="AJ54" s="38" cm="1">
        <f t="array" ref="AJ54">+IF((INDEX($C$17:$AAT$17,AJ$17-1)=Simulador!$I$72),AI59,0)</f>
        <v>0</v>
      </c>
      <c r="AK54" s="38" cm="1">
        <f t="array" ref="AK54">+IF((INDEX($C$17:$AAT$17,AK$17-1)=Simulador!$I$72),AJ59,0)</f>
        <v>0</v>
      </c>
      <c r="AL54" s="38" cm="1">
        <f t="array" ref="AL54">+IF((INDEX($C$17:$AAT$17,AL$17-1)=Simulador!$I$72),AK59,0)</f>
        <v>0</v>
      </c>
      <c r="AM54" s="38" cm="1">
        <f t="array" ref="AM54">+IF((INDEX($C$17:$AAT$17,AM$17-1)=Simulador!$I$72),AL59,0)</f>
        <v>0</v>
      </c>
      <c r="AN54" s="38" cm="1">
        <f t="array" ref="AN54">+IF((INDEX($C$17:$AAT$17,AN$17-1)=Simulador!$I$72),AM59,0)</f>
        <v>0</v>
      </c>
      <c r="AO54" s="38" cm="1">
        <f t="array" ref="AO54">+IF((INDEX($C$17:$AAT$17,AO$17-1)=Simulador!$I$72),AN59,0)</f>
        <v>0</v>
      </c>
      <c r="AP54" s="38" cm="1">
        <f t="array" ref="AP54">+IF((INDEX($C$17:$AAT$17,AP$17-1)=Simulador!$I$72),AO59,0)</f>
        <v>0</v>
      </c>
      <c r="AQ54" s="38" cm="1">
        <f t="array" ref="AQ54">+IF((INDEX($C$17:$AAT$17,AQ$17-1)=Simulador!$I$72),AP59,0)</f>
        <v>0</v>
      </c>
      <c r="AR54" s="38" cm="1">
        <f t="array" ref="AR54">+IF((INDEX($C$17:$AAT$17,AR$17-1)=Simulador!$I$72),AQ59,0)</f>
        <v>0</v>
      </c>
      <c r="AS54" s="38" cm="1">
        <f t="array" ref="AS54">+IF((INDEX($C$17:$AAT$17,AS$17-1)=Simulador!$I$72),AR59,0)</f>
        <v>0</v>
      </c>
      <c r="AT54" s="38" cm="1">
        <f t="array" ref="AT54">+IF((INDEX($C$17:$AAT$17,AT$17-1)=Simulador!$I$72),AS59,0)</f>
        <v>0</v>
      </c>
      <c r="AU54" s="38" cm="1">
        <f t="array" ref="AU54">+IF((INDEX($C$17:$AAT$17,AU$17-1)=Simulador!$I$72),AT59,0)</f>
        <v>0</v>
      </c>
      <c r="AV54" s="38" cm="1">
        <f t="array" ref="AV54">+IF((INDEX($C$17:$AAT$17,AV$17-1)=Simulador!$I$72),AU59,0)</f>
        <v>0</v>
      </c>
      <c r="AW54" s="38" cm="1">
        <f t="array" ref="AW54">+IF((INDEX($C$17:$AAT$17,AW$17-1)=Simulador!$I$72),AV59,0)</f>
        <v>0</v>
      </c>
      <c r="AX54" s="38" cm="1">
        <f t="array" ref="AX54">+IF((INDEX($C$17:$AAT$17,AX$17-1)=Simulador!$I$72),AW59,0)</f>
        <v>0</v>
      </c>
      <c r="AY54" s="38" cm="1">
        <f t="array" ref="AY54">+IF((INDEX($C$17:$AAT$17,AY$17-1)=Simulador!$I$72),AX59,0)</f>
        <v>0</v>
      </c>
      <c r="AZ54" s="38" cm="1">
        <f t="array" ref="AZ54">+IF((INDEX($C$17:$AAT$17,AZ$17-1)=Simulador!$I$72),AY59,0)</f>
        <v>0</v>
      </c>
      <c r="BA54" s="38" cm="1">
        <f t="array" ref="BA54">+IF((INDEX($C$17:$AAT$17,BA$17-1)=Simulador!$I$72),AZ59,0)</f>
        <v>0</v>
      </c>
      <c r="BB54" s="38" cm="1">
        <f t="array" ref="BB54">+IF((INDEX($C$17:$AAT$17,BB$17-1)=Simulador!$I$72),BA59,0)</f>
        <v>0</v>
      </c>
      <c r="BC54" s="38" cm="1">
        <f t="array" ref="BC54">+IF((INDEX($C$17:$AAT$17,BC$17-1)=Simulador!$I$72),BB59,0)</f>
        <v>0</v>
      </c>
      <c r="BD54" s="38" cm="1">
        <f t="array" ref="BD54">+IF((INDEX($C$17:$AAT$17,BD$17-1)=Simulador!$I$72),BC59,0)</f>
        <v>0</v>
      </c>
      <c r="BE54" s="38" cm="1">
        <f t="array" ref="BE54">+IF((INDEX($C$17:$AAT$17,BE$17-1)=Simulador!$I$72),BD59,0)</f>
        <v>0</v>
      </c>
      <c r="BF54" s="38" cm="1">
        <f t="array" ref="BF54">+IF((INDEX($C$17:$AAT$17,BF$17-1)=Simulador!$I$72),BE59,0)</f>
        <v>0</v>
      </c>
      <c r="BG54" s="38" cm="1">
        <f t="array" ref="BG54">+IF((INDEX($C$17:$AAT$17,BG$17-1)=Simulador!$I$72),BF59,0)</f>
        <v>0</v>
      </c>
      <c r="BH54" s="38" cm="1">
        <f t="array" ref="BH54">+IF((INDEX($C$17:$AAT$17,BH$17-1)=Simulador!$I$72),BG59,0)</f>
        <v>0</v>
      </c>
      <c r="BI54" s="38" cm="1">
        <f t="array" ref="BI54">+IF((INDEX($C$17:$AAT$17,BI$17-1)=Simulador!$I$72),BH59,0)</f>
        <v>0</v>
      </c>
      <c r="BJ54" s="38" cm="1">
        <f t="array" ref="BJ54">+IF((INDEX($C$17:$AAT$17,BJ$17-1)=Simulador!$I$72),BI59,0)</f>
        <v>0</v>
      </c>
      <c r="BK54" s="38" cm="1">
        <f t="array" ref="BK54">+IF((INDEX($C$17:$AAT$17,BK$17-1)=Simulador!$I$72),BJ59,0)</f>
        <v>0</v>
      </c>
      <c r="BL54" s="38" cm="1">
        <f t="array" ref="BL54">+IF((INDEX($C$17:$AAT$17,BL$17-1)=Simulador!$I$72),BK59,0)</f>
        <v>0</v>
      </c>
      <c r="BM54" s="38" cm="1">
        <f t="array" ref="BM54">+IF((INDEX($C$17:$AAT$17,BM$17-1)=Simulador!$I$72),BL59,0)</f>
        <v>0</v>
      </c>
      <c r="BN54" s="38" cm="1">
        <f t="array" ref="BN54">+IF((INDEX($C$17:$AAT$17,BN$17-1)=Simulador!$I$72),BM59,0)</f>
        <v>0</v>
      </c>
      <c r="BO54" s="38" cm="1">
        <f t="array" ref="BO54">+IF((INDEX($C$17:$AAT$17,BO$17-1)=Simulador!$I$72),BN59,0)</f>
        <v>0</v>
      </c>
      <c r="BP54" s="38" cm="1">
        <f t="array" ref="BP54">+IF((INDEX($C$17:$AAT$17,BP$17-1)=Simulador!$I$72),BO59,0)</f>
        <v>0</v>
      </c>
      <c r="BQ54" s="38" cm="1">
        <f t="array" ref="BQ54">+IF((INDEX($C$17:$AAT$17,BQ$17-1)=Simulador!$I$72),BP59,0)</f>
        <v>0</v>
      </c>
      <c r="BR54" s="38" cm="1">
        <f t="array" ref="BR54">+IF((INDEX($C$17:$AAT$17,BR$17-1)=Simulador!$I$72),BQ59,0)</f>
        <v>0</v>
      </c>
      <c r="BS54" s="38" cm="1">
        <f t="array" ref="BS54">+IF((INDEX($C$17:$AAT$17,BS$17-1)=Simulador!$I$72),BR59,0)</f>
        <v>0</v>
      </c>
      <c r="BT54" s="38" cm="1">
        <f t="array" ref="BT54">+IF((INDEX($C$17:$AAT$17,BT$17-1)=Simulador!$I$72),BS59,0)</f>
        <v>0</v>
      </c>
      <c r="BU54" s="38" cm="1">
        <f t="array" ref="BU54">+IF((INDEX($C$17:$AAT$17,BU$17-1)=Simulador!$I$72),BT59,0)</f>
        <v>0</v>
      </c>
      <c r="BV54" s="38" cm="1">
        <f t="array" ref="BV54">+IF((INDEX($C$17:$AAT$17,BV$17-1)=Simulador!$I$72),BU59,0)</f>
        <v>0</v>
      </c>
      <c r="BW54" s="38" cm="1">
        <f t="array" ref="BW54">+IF((INDEX($C$17:$AAT$17,BW$17-1)=Simulador!$I$72),BV59,0)</f>
        <v>0</v>
      </c>
      <c r="BX54" s="38" cm="1">
        <f t="array" ref="BX54">+IF((INDEX($C$17:$AAT$17,BX$17-1)=Simulador!$I$72),BW59,0)</f>
        <v>0</v>
      </c>
      <c r="BY54" s="38" cm="1">
        <f t="array" ref="BY54">+IF((INDEX($C$17:$AAT$17,BY$17-1)=Simulador!$I$72),BX59,0)</f>
        <v>0</v>
      </c>
      <c r="BZ54" s="38" cm="1">
        <f t="array" ref="BZ54">+IF((INDEX($C$17:$AAT$17,BZ$17-1)=Simulador!$I$72),BY59,0)</f>
        <v>0</v>
      </c>
      <c r="CA54" s="38" cm="1">
        <f t="array" ref="CA54">+IF((INDEX($C$17:$AAT$17,CA$17-1)=Simulador!$I$72),BZ59,0)</f>
        <v>0</v>
      </c>
      <c r="CB54" s="38" cm="1">
        <f t="array" ref="CB54">+IF((INDEX($C$17:$AAT$17,CB$17-1)=Simulador!$I$72),CA59,0)</f>
        <v>0</v>
      </c>
      <c r="CC54" s="38" cm="1">
        <f t="array" ref="CC54">+IF((INDEX($C$17:$AAT$17,CC$17-1)=Simulador!$I$72),CB59,0)</f>
        <v>0</v>
      </c>
      <c r="CD54" s="38" cm="1">
        <f t="array" ref="CD54">+IF((INDEX($C$17:$AAT$17,CD$17-1)=Simulador!$I$72),CC59,0)</f>
        <v>0</v>
      </c>
      <c r="CE54" s="38" cm="1">
        <f t="array" ref="CE54">+IF((INDEX($C$17:$AAT$17,CE$17-1)=Simulador!$I$72),CD59,0)</f>
        <v>0</v>
      </c>
      <c r="CF54" s="38" cm="1">
        <f t="array" ref="CF54">+IF((INDEX($C$17:$AAT$17,CF$17-1)=Simulador!$I$72),CE59,0)</f>
        <v>0</v>
      </c>
      <c r="CG54" s="38" cm="1">
        <f t="array" ref="CG54">+IF((INDEX($C$17:$AAT$17,CG$17-1)=Simulador!$I$72),CF59,0)</f>
        <v>0</v>
      </c>
      <c r="CH54" s="38" cm="1">
        <f t="array" ref="CH54">+IF((INDEX($C$17:$AAT$17,CH$17-1)=Simulador!$I$72),CG59,0)</f>
        <v>0</v>
      </c>
      <c r="CI54" s="38" cm="1">
        <f t="array" ref="CI54">+IF((INDEX($C$17:$AAT$17,CI$17-1)=Simulador!$I$72),CH59,0)</f>
        <v>0</v>
      </c>
      <c r="CJ54" s="38" cm="1">
        <f t="array" ref="CJ54">+IF((INDEX($C$17:$AAT$17,CJ$17-1)=Simulador!$I$72),CI59,0)</f>
        <v>0</v>
      </c>
      <c r="CK54" s="38" cm="1">
        <f t="array" ref="CK54">+IF((INDEX($C$17:$AAT$17,CK$17-1)=Simulador!$I$72),CJ59,0)</f>
        <v>0</v>
      </c>
      <c r="CL54" s="38" cm="1">
        <f t="array" ref="CL54">+IF((INDEX($C$17:$AAT$17,CL$17-1)=Simulador!$I$72),CK59,0)</f>
        <v>0</v>
      </c>
      <c r="CM54" s="38" cm="1">
        <f t="array" ref="CM54">+IF((INDEX($C$17:$AAT$17,CM$17-1)=Simulador!$I$72),CL59,0)</f>
        <v>0</v>
      </c>
      <c r="CN54" s="38" cm="1">
        <f t="array" ref="CN54">+IF((INDEX($C$17:$AAT$17,CN$17-1)=Simulador!$I$72),CM59,0)</f>
        <v>0</v>
      </c>
      <c r="CO54" s="38" cm="1">
        <f t="array" ref="CO54">+IF((INDEX($C$17:$AAT$17,CO$17-1)=Simulador!$I$72),CN59,0)</f>
        <v>0</v>
      </c>
      <c r="CP54" s="38" cm="1">
        <f t="array" ref="CP54">+IF((INDEX($C$17:$AAT$17,CP$17-1)=Simulador!$I$72),CO59,0)</f>
        <v>0</v>
      </c>
      <c r="CQ54" s="38" cm="1">
        <f t="array" ref="CQ54">+IF((INDEX($C$17:$AAT$17,CQ$17-1)=Simulador!$I$72),CP59,0)</f>
        <v>0</v>
      </c>
      <c r="CR54" s="38" cm="1">
        <f t="array" ref="CR54">+IF((INDEX($C$17:$AAT$17,CR$17-1)=Simulador!$I$72),CQ59,0)</f>
        <v>0</v>
      </c>
      <c r="CS54" s="38" cm="1">
        <f t="array" ref="CS54">+IF((INDEX($C$17:$AAT$17,CS$17-1)=Simulador!$I$72),CR59,0)</f>
        <v>0</v>
      </c>
      <c r="CT54" s="38" cm="1">
        <f t="array" ref="CT54">+IF((INDEX($C$17:$AAT$17,CT$17-1)=Simulador!$I$72),CS59,0)</f>
        <v>0</v>
      </c>
      <c r="CU54" s="38" cm="1">
        <f t="array" ref="CU54">+IF((INDEX($C$17:$AAT$17,CU$17-1)=Simulador!$I$72),CT59,0)</f>
        <v>0</v>
      </c>
      <c r="CV54" s="38" cm="1">
        <f t="array" ref="CV54">+IF((INDEX($C$17:$AAT$17,CV$17-1)=Simulador!$I$72),CU59,0)</f>
        <v>0</v>
      </c>
      <c r="CW54" s="38" cm="1">
        <f t="array" ref="CW54">+IF((INDEX($C$17:$AAT$17,CW$17-1)=Simulador!$I$72),CV59,0)</f>
        <v>0</v>
      </c>
      <c r="CX54" s="38" cm="1">
        <f t="array" ref="CX54">+IF((INDEX($C$17:$AAT$17,CX$17-1)=Simulador!$I$72),CW59,0)</f>
        <v>0</v>
      </c>
      <c r="CY54" s="38" cm="1">
        <f t="array" ref="CY54">+IF((INDEX($C$17:$AAT$17,CY$17-1)=Simulador!$I$72),CX59,0)</f>
        <v>0</v>
      </c>
      <c r="CZ54" s="38" cm="1">
        <f t="array" ref="CZ54">+IF((INDEX($C$17:$AAT$17,CZ$17-1)=Simulador!$I$72),CY59,0)</f>
        <v>0</v>
      </c>
      <c r="DA54" s="38" cm="1">
        <f t="array" ref="DA54">+IF((INDEX($C$17:$AAT$17,DA$17-1)=Simulador!$I$72),CZ59,0)</f>
        <v>0</v>
      </c>
      <c r="DB54" s="38" cm="1">
        <f t="array" ref="DB54">+IF((INDEX($C$17:$AAT$17,DB$17-1)=Simulador!$I$72),DA59,0)</f>
        <v>0</v>
      </c>
      <c r="DC54" s="38" cm="1">
        <f t="array" ref="DC54">+IF((INDEX($C$17:$AAT$17,DC$17-1)=Simulador!$I$72),DB59,0)</f>
        <v>0</v>
      </c>
      <c r="DD54" s="38" cm="1">
        <f t="array" ref="DD54">+IF((INDEX($C$17:$AAT$17,DD$17-1)=Simulador!$I$72),DC59,0)</f>
        <v>0</v>
      </c>
      <c r="DE54" s="38" cm="1">
        <f t="array" ref="DE54">+IF((INDEX($C$17:$AAT$17,DE$17-1)=Simulador!$I$72),DD59,0)</f>
        <v>0</v>
      </c>
      <c r="DF54" s="38" cm="1">
        <f t="array" ref="DF54">+IF((INDEX($C$17:$AAT$17,DF$17-1)=Simulador!$I$72),DE59,0)</f>
        <v>0</v>
      </c>
      <c r="DG54" s="38" cm="1">
        <f t="array" ref="DG54">+IF((INDEX($C$17:$AAT$17,DG$17-1)=Simulador!$I$72),DF59,0)</f>
        <v>0</v>
      </c>
      <c r="DH54" s="38" cm="1">
        <f t="array" ref="DH54">+IF((INDEX($C$17:$AAT$17,DH$17-1)=Simulador!$I$72),DG59,0)</f>
        <v>0</v>
      </c>
      <c r="DI54" s="38" cm="1">
        <f t="array" ref="DI54">+IF((INDEX($C$17:$AAT$17,DI$17-1)=Simulador!$I$72),DH59,0)</f>
        <v>0</v>
      </c>
      <c r="DJ54" s="38" cm="1">
        <f t="array" ref="DJ54">+IF((INDEX($C$17:$AAT$17,DJ$17-1)=Simulador!$I$72),DI59,0)</f>
        <v>0</v>
      </c>
      <c r="DK54" s="38" cm="1">
        <f t="array" ref="DK54">+IF((INDEX($C$17:$AAT$17,DK$17-1)=Simulador!$I$72),DJ59,0)</f>
        <v>0</v>
      </c>
      <c r="DL54" s="38" cm="1">
        <f t="array" ref="DL54">+IF((INDEX($C$17:$AAT$17,DL$17-1)=Simulador!$I$72),DK59,0)</f>
        <v>0</v>
      </c>
      <c r="DM54" s="38" cm="1">
        <f t="array" ref="DM54">+IF((INDEX($C$17:$AAT$17,DM$17-1)=Simulador!$I$72),DL59,0)</f>
        <v>0</v>
      </c>
      <c r="DN54" s="38" cm="1">
        <f t="array" ref="DN54">+IF((INDEX($C$17:$AAT$17,DN$17-1)=Simulador!$I$72),DM59,0)</f>
        <v>0</v>
      </c>
      <c r="DO54" s="38" cm="1">
        <f t="array" ref="DO54">+IF((INDEX($C$17:$AAT$17,DO$17-1)=Simulador!$I$72),DN59,0)</f>
        <v>0</v>
      </c>
      <c r="DP54" s="38" cm="1">
        <f t="array" ref="DP54">+IF((INDEX($C$17:$AAT$17,DP$17-1)=Simulador!$I$72),DO59,0)</f>
        <v>0</v>
      </c>
      <c r="DQ54" s="38" cm="1">
        <f t="array" ref="DQ54">+IF((INDEX($C$17:$AAT$17,DQ$17-1)=Simulador!$I$72),DP59,0)</f>
        <v>0</v>
      </c>
      <c r="DR54" s="38" cm="1">
        <f t="array" ref="DR54">+IF((INDEX($C$17:$AAT$17,DR$17-1)=Simulador!$I$72),DQ59,0)</f>
        <v>0</v>
      </c>
      <c r="DS54" s="38" cm="1">
        <f t="array" ref="DS54">+IF((INDEX($C$17:$AAT$17,DS$17-1)=Simulador!$I$72),DR59,0)</f>
        <v>0</v>
      </c>
      <c r="DT54" s="38" cm="1">
        <f t="array" ref="DT54">+IF((INDEX($C$17:$AAT$17,DT$17-1)=Simulador!$I$72),DS59,0)</f>
        <v>0</v>
      </c>
      <c r="DU54" s="38" cm="1">
        <f t="array" ref="DU54">+IF((INDEX($C$17:$AAT$17,DU$17-1)=Simulador!$I$72),DT59,0)</f>
        <v>0</v>
      </c>
      <c r="DV54" s="38" cm="1">
        <f t="array" ref="DV54">+IF((INDEX($C$17:$AAT$17,DV$17-1)=Simulador!$I$72),DU59,0)</f>
        <v>0</v>
      </c>
      <c r="DW54" s="38" cm="1">
        <f t="array" ref="DW54">+IF((INDEX($C$17:$AAT$17,DW$17-1)=Simulador!$I$72),DV59,0)</f>
        <v>0</v>
      </c>
      <c r="DX54" s="38" cm="1">
        <f t="array" ref="DX54">+IF((INDEX($C$17:$AAT$17,DX$17-1)=Simulador!$I$72),DW59,0)</f>
        <v>0</v>
      </c>
      <c r="DY54" s="38" cm="1">
        <f t="array" ref="DY54">+IF((INDEX($C$17:$AAT$17,DY$17-1)=Simulador!$I$72),DX59,0)</f>
        <v>0</v>
      </c>
      <c r="DZ54" s="38" cm="1">
        <f t="array" ref="DZ54">+IF((INDEX($C$17:$AAT$17,DZ$17-1)=Simulador!$I$72),DY59,0)</f>
        <v>0</v>
      </c>
      <c r="EA54" s="38" cm="1">
        <f t="array" ref="EA54">+IF((INDEX($C$17:$AAT$17,EA$17-1)=Simulador!$I$72),DZ59,0)</f>
        <v>0</v>
      </c>
      <c r="EB54" s="38" cm="1">
        <f t="array" ref="EB54">+IF((INDEX($C$17:$AAT$17,EB$17-1)=Simulador!$I$72),EA59,0)</f>
        <v>0</v>
      </c>
      <c r="EC54" s="38" cm="1">
        <f t="array" ref="EC54">+IF((INDEX($C$17:$AAT$17,EC$17-1)=Simulador!$I$72),EB59,0)</f>
        <v>0</v>
      </c>
      <c r="ED54" s="38" cm="1">
        <f t="array" ref="ED54">+IF((INDEX($C$17:$AAT$17,ED$17-1)=Simulador!$I$72),EC59,0)</f>
        <v>0</v>
      </c>
      <c r="EE54" s="38" cm="1">
        <f t="array" ref="EE54">+IF((INDEX($C$17:$AAT$17,EE$17-1)=Simulador!$I$72),ED59,0)</f>
        <v>0</v>
      </c>
      <c r="EF54" s="38" cm="1">
        <f t="array" ref="EF54">+IF((INDEX($C$17:$AAT$17,EF$17-1)=Simulador!$I$72),EE59,0)</f>
        <v>0</v>
      </c>
      <c r="EG54" s="38" cm="1">
        <f t="array" ref="EG54">+IF((INDEX($C$17:$AAT$17,EG$17-1)=Simulador!$I$72),EF59,0)</f>
        <v>0</v>
      </c>
      <c r="EH54" s="38" cm="1">
        <f t="array" ref="EH54">+IF((INDEX($C$17:$AAT$17,EH$17-1)=Simulador!$I$72),EG59,0)</f>
        <v>0</v>
      </c>
      <c r="EI54" s="38" cm="1">
        <f t="array" ref="EI54">+IF((INDEX($C$17:$AAT$17,EI$17-1)=Simulador!$I$72),EH59,0)</f>
        <v>0</v>
      </c>
      <c r="EJ54" s="38" cm="1">
        <f t="array" ref="EJ54">+IF((INDEX($C$17:$AAT$17,EJ$17-1)=Simulador!$I$72),EI59,0)</f>
        <v>0</v>
      </c>
      <c r="EK54" s="38" cm="1">
        <f t="array" ref="EK54">+IF((INDEX($C$17:$AAT$17,EK$17-1)=Simulador!$I$72),EJ59,0)</f>
        <v>0</v>
      </c>
      <c r="EL54" s="38" cm="1">
        <f t="array" ref="EL54">+IF((INDEX($C$17:$AAT$17,EL$17-1)=Simulador!$I$72),EK59,0)</f>
        <v>0</v>
      </c>
      <c r="EM54" s="38" cm="1">
        <f t="array" ref="EM54">+IF((INDEX($C$17:$AAT$17,EM$17-1)=Simulador!$I$72),EL59,0)</f>
        <v>0</v>
      </c>
      <c r="EN54" s="38" cm="1">
        <f t="array" ref="EN54">+IF((INDEX($C$17:$AAT$17,EN$17-1)=Simulador!$I$72),EM59,0)</f>
        <v>0</v>
      </c>
      <c r="EO54" s="38" cm="1">
        <f t="array" ref="EO54">+IF((INDEX($C$17:$AAT$17,EO$17-1)=Simulador!$I$72),EN59,0)</f>
        <v>0</v>
      </c>
      <c r="EP54" s="38" cm="1">
        <f t="array" ref="EP54">+IF((INDEX($C$17:$AAT$17,EP$17-1)=Simulador!$I$72),EO59,0)</f>
        <v>0</v>
      </c>
      <c r="EQ54" s="38" cm="1">
        <f t="array" ref="EQ54">+IF((INDEX($C$17:$AAT$17,EQ$17-1)=Simulador!$I$72),EP59,0)</f>
        <v>0</v>
      </c>
      <c r="ER54" s="38" cm="1">
        <f t="array" ref="ER54">+IF((INDEX($C$17:$AAT$17,ER$17-1)=Simulador!$I$72),EQ59,0)</f>
        <v>0</v>
      </c>
      <c r="ES54" s="38" cm="1">
        <f t="array" ref="ES54">+IF((INDEX($C$17:$AAT$17,ES$17-1)=Simulador!$I$72),ER59,0)</f>
        <v>0</v>
      </c>
      <c r="ET54" s="38" cm="1">
        <f t="array" ref="ET54">+IF((INDEX($C$17:$AAT$17,ET$17-1)=Simulador!$I$72),ES59,0)</f>
        <v>0</v>
      </c>
      <c r="EU54" s="38" cm="1">
        <f t="array" ref="EU54">+IF((INDEX($C$17:$AAT$17,EU$17-1)=Simulador!$I$72),ET59,0)</f>
        <v>0</v>
      </c>
      <c r="EV54" s="38" cm="1">
        <f t="array" ref="EV54">+IF((INDEX($C$17:$AAT$17,EV$17-1)=Simulador!$I$72),EU59,0)</f>
        <v>0</v>
      </c>
      <c r="EW54" s="38" cm="1">
        <f t="array" ref="EW54">+IF((INDEX($C$17:$AAT$17,EW$17-1)=Simulador!$I$72),EV59,0)</f>
        <v>0</v>
      </c>
      <c r="EX54" s="38" cm="1">
        <f t="array" ref="EX54">+IF((INDEX($C$17:$AAT$17,EX$17-1)=Simulador!$I$72),EW59,0)</f>
        <v>0</v>
      </c>
      <c r="EY54" s="38" cm="1">
        <f t="array" ref="EY54">+IF((INDEX($C$17:$AAT$17,EY$17-1)=Simulador!$I$72),EX59,0)</f>
        <v>0</v>
      </c>
      <c r="EZ54" s="38" cm="1">
        <f t="array" ref="EZ54">+IF((INDEX($C$17:$AAT$17,EZ$17-1)=Simulador!$I$72),EY59,0)</f>
        <v>0</v>
      </c>
      <c r="FA54" s="38" cm="1">
        <f t="array" ref="FA54">+IF((INDEX($C$17:$AAT$17,FA$17-1)=Simulador!$I$72),EZ59,0)</f>
        <v>0</v>
      </c>
      <c r="FB54" s="38" cm="1">
        <f t="array" ref="FB54">+IF((INDEX($C$17:$AAT$17,FB$17-1)=Simulador!$I$72),FA59,0)</f>
        <v>0</v>
      </c>
      <c r="FC54" s="38" cm="1">
        <f t="array" ref="FC54">+IF((INDEX($C$17:$AAT$17,FC$17-1)=Simulador!$I$72),FB59,0)</f>
        <v>0</v>
      </c>
      <c r="FD54" s="38" cm="1">
        <f t="array" ref="FD54">+IF((INDEX($C$17:$AAT$17,FD$17-1)=Simulador!$I$72),FC59,0)</f>
        <v>0</v>
      </c>
      <c r="FE54" s="38" cm="1">
        <f t="array" ref="FE54">+IF((INDEX($C$17:$AAT$17,FE$17-1)=Simulador!$I$72),FD59,0)</f>
        <v>0</v>
      </c>
      <c r="FF54" s="38" cm="1">
        <f t="array" ref="FF54">+IF((INDEX($C$17:$AAT$17,FF$17-1)=Simulador!$I$72),FE59,0)</f>
        <v>0</v>
      </c>
      <c r="FG54" s="38" cm="1">
        <f t="array" ref="FG54">+IF((INDEX($C$17:$AAT$17,FG$17-1)=Simulador!$I$72),FF59,0)</f>
        <v>0</v>
      </c>
      <c r="FH54" s="38" cm="1">
        <f t="array" ref="FH54">+IF((INDEX($C$17:$AAT$17,FH$17-1)=Simulador!$I$72),FG59,0)</f>
        <v>0</v>
      </c>
      <c r="FI54" s="38" cm="1">
        <f t="array" ref="FI54">+IF((INDEX($C$17:$AAT$17,FI$17-1)=Simulador!$I$72),FH59,0)</f>
        <v>0</v>
      </c>
      <c r="FJ54" s="38" cm="1">
        <f t="array" ref="FJ54">+IF((INDEX($C$17:$AAT$17,FJ$17-1)=Simulador!$I$72),FI59,0)</f>
        <v>0</v>
      </c>
      <c r="FK54" s="38" cm="1">
        <f t="array" ref="FK54">+IF((INDEX($C$17:$AAT$17,FK$17-1)=Simulador!$I$72),FJ59,0)</f>
        <v>0</v>
      </c>
      <c r="FL54" s="38" cm="1">
        <f t="array" ref="FL54">+IF((INDEX($C$17:$AAT$17,FL$17-1)=Simulador!$I$72),FK59,0)</f>
        <v>0</v>
      </c>
      <c r="FM54" s="38" cm="1">
        <f t="array" ref="FM54">+IF((INDEX($C$17:$AAT$17,FM$17-1)=Simulador!$I$72),FL59,0)</f>
        <v>0</v>
      </c>
      <c r="FN54" s="38" cm="1">
        <f t="array" ref="FN54">+IF((INDEX($C$17:$AAT$17,FN$17-1)=Simulador!$I$72),FM59,0)</f>
        <v>0</v>
      </c>
      <c r="FO54" s="38" cm="1">
        <f t="array" ref="FO54">+IF((INDEX($C$17:$AAT$17,FO$17-1)=Simulador!$I$72),FN59,0)</f>
        <v>0</v>
      </c>
      <c r="FP54" s="38" cm="1">
        <f t="array" ref="FP54">+IF((INDEX($C$17:$AAT$17,FP$17-1)=Simulador!$I$72),FO59,0)</f>
        <v>0</v>
      </c>
      <c r="FQ54" s="38" cm="1">
        <f t="array" ref="FQ54">+IF((INDEX($C$17:$AAT$17,FQ$17-1)=Simulador!$I$72),FP59,0)</f>
        <v>0</v>
      </c>
      <c r="FR54" s="38" cm="1">
        <f t="array" ref="FR54">+IF((INDEX($C$17:$AAT$17,FR$17-1)=Simulador!$I$72),FQ59,0)</f>
        <v>0</v>
      </c>
      <c r="FS54" s="38" cm="1">
        <f t="array" ref="FS54">+IF((INDEX($C$17:$AAT$17,FS$17-1)=Simulador!$I$72),FR59,0)</f>
        <v>0</v>
      </c>
      <c r="FT54" s="38" cm="1">
        <f t="array" ref="FT54">+IF((INDEX($C$17:$AAT$17,FT$17-1)=Simulador!$I$72),FS59,0)</f>
        <v>0</v>
      </c>
      <c r="FU54" s="38" cm="1">
        <f t="array" ref="FU54">+IF((INDEX($C$17:$AAT$17,FU$17-1)=Simulador!$I$72),FT59,0)</f>
        <v>0</v>
      </c>
      <c r="FV54" s="38" cm="1">
        <f t="array" ref="FV54">+IF((INDEX($C$17:$AAT$17,FV$17-1)=Simulador!$I$72),FU59,0)</f>
        <v>0</v>
      </c>
      <c r="FW54" s="38" cm="1">
        <f t="array" ref="FW54">+IF((INDEX($C$17:$AAT$17,FW$17-1)=Simulador!$I$72),FV59,0)</f>
        <v>0</v>
      </c>
      <c r="FX54" s="38" cm="1">
        <f t="array" ref="FX54">+IF((INDEX($C$17:$AAT$17,FX$17-1)=Simulador!$I$72),FW59,0)</f>
        <v>0</v>
      </c>
      <c r="FY54" s="38" cm="1">
        <f t="array" ref="FY54">+IF((INDEX($C$17:$AAT$17,FY$17-1)=Simulador!$I$72),FX59,0)</f>
        <v>0</v>
      </c>
      <c r="FZ54" s="38" cm="1">
        <f t="array" ref="FZ54">+IF((INDEX($C$17:$AAT$17,FZ$17-1)=Simulador!$I$72),FY59,0)</f>
        <v>0</v>
      </c>
      <c r="GA54" s="38" cm="1">
        <f t="array" ref="GA54">+IF((INDEX($C$17:$AAT$17,GA$17-1)=Simulador!$I$72),FZ59,0)</f>
        <v>0</v>
      </c>
      <c r="GB54" s="38" cm="1">
        <f t="array" ref="GB54">+IF((INDEX($C$17:$AAT$17,GB$17-1)=Simulador!$I$72),GA59,0)</f>
        <v>0</v>
      </c>
      <c r="GC54" s="38" cm="1">
        <f t="array" ref="GC54">+IF((INDEX($C$17:$AAT$17,GC$17-1)=Simulador!$I$72),GB59,0)</f>
        <v>0</v>
      </c>
      <c r="GD54" s="38" cm="1">
        <f t="array" ref="GD54">+IF((INDEX($C$17:$AAT$17,GD$17-1)=Simulador!$I$72),GC59,0)</f>
        <v>0</v>
      </c>
      <c r="GE54" s="38" cm="1">
        <f t="array" ref="GE54">+IF((INDEX($C$17:$AAT$17,GE$17-1)=Simulador!$I$72),GD59,0)</f>
        <v>0</v>
      </c>
      <c r="GF54" s="38" cm="1">
        <f t="array" ref="GF54">+IF((INDEX($C$17:$AAT$17,GF$17-1)=Simulador!$I$72),GE59,0)</f>
        <v>0</v>
      </c>
      <c r="GG54" s="38" cm="1">
        <f t="array" ref="GG54">+IF((INDEX($C$17:$AAT$17,GG$17-1)=Simulador!$I$72),GF59,0)</f>
        <v>0</v>
      </c>
      <c r="GH54" s="38" cm="1">
        <f t="array" ref="GH54">+IF((INDEX($C$17:$AAT$17,GH$17-1)=Simulador!$I$72),GG59,0)</f>
        <v>0</v>
      </c>
      <c r="GI54" s="38" cm="1">
        <f t="array" ref="GI54">+IF((INDEX($C$17:$AAT$17,GI$17-1)=Simulador!$I$72),GH59,0)</f>
        <v>0</v>
      </c>
      <c r="GJ54" s="38" cm="1">
        <f t="array" ref="GJ54">+IF((INDEX($C$17:$AAT$17,GJ$17-1)=Simulador!$I$72),GI59,0)</f>
        <v>0</v>
      </c>
      <c r="GK54" s="38" cm="1">
        <f t="array" ref="GK54">+IF((INDEX($C$17:$AAT$17,GK$17-1)=Simulador!$I$72),GJ59,0)</f>
        <v>0</v>
      </c>
      <c r="GL54" s="38" cm="1">
        <f t="array" ref="GL54">+IF((INDEX($C$17:$AAT$17,GL$17-1)=Simulador!$I$72),GK59,0)</f>
        <v>0</v>
      </c>
      <c r="GM54" s="38" cm="1">
        <f t="array" ref="GM54">+IF((INDEX($C$17:$AAT$17,GM$17-1)=Simulador!$I$72),GL59,0)</f>
        <v>0</v>
      </c>
      <c r="GN54" s="38" cm="1">
        <f t="array" ref="GN54">+IF((INDEX($C$17:$AAT$17,GN$17-1)=Simulador!$I$72),GM59,0)</f>
        <v>0</v>
      </c>
      <c r="GO54" s="38" cm="1">
        <f t="array" ref="GO54">+IF((INDEX($C$17:$AAT$17,GO$17-1)=Simulador!$I$72),GN59,0)</f>
        <v>0</v>
      </c>
      <c r="GP54" s="38" cm="1">
        <f t="array" ref="GP54">+IF((INDEX($C$17:$AAT$17,GP$17-1)=Simulador!$I$72),GO59,0)</f>
        <v>0</v>
      </c>
      <c r="GQ54" s="38" cm="1">
        <f t="array" ref="GQ54">+IF((INDEX($C$17:$AAT$17,GQ$17-1)=Simulador!$I$72),GP59,0)</f>
        <v>0</v>
      </c>
      <c r="GR54" s="38" cm="1">
        <f t="array" ref="GR54">+IF((INDEX($C$17:$AAT$17,GR$17-1)=Simulador!$I$72),GQ59,0)</f>
        <v>0</v>
      </c>
      <c r="GS54" s="38" cm="1">
        <f t="array" ref="GS54">+IF((INDEX($C$17:$AAT$17,GS$17-1)=Simulador!$I$72),GR59,0)</f>
        <v>0</v>
      </c>
      <c r="GT54" s="38" cm="1">
        <f t="array" ref="GT54">+IF((INDEX($C$17:$AAT$17,GT$17-1)=Simulador!$I$72),GS59,0)</f>
        <v>0</v>
      </c>
      <c r="GU54" s="38" cm="1">
        <f t="array" ref="GU54">+IF((INDEX($C$17:$AAT$17,GU$17-1)=Simulador!$I$72),GT59,0)</f>
        <v>0</v>
      </c>
      <c r="GV54" s="38" cm="1">
        <f t="array" ref="GV54">+IF((INDEX($C$17:$AAT$17,GV$17-1)=Simulador!$I$72),GU59,0)</f>
        <v>0</v>
      </c>
      <c r="GW54" s="38" cm="1">
        <f t="array" ref="GW54">+IF((INDEX($C$17:$AAT$17,GW$17-1)=Simulador!$I$72),GV59,0)</f>
        <v>0</v>
      </c>
      <c r="GX54" s="38" cm="1">
        <f t="array" ref="GX54">+IF((INDEX($C$17:$AAT$17,GX$17-1)=Simulador!$I$72),GW59,0)</f>
        <v>0</v>
      </c>
      <c r="GY54" s="38" cm="1">
        <f t="array" ref="GY54">+IF((INDEX($C$17:$AAT$17,GY$17-1)=Simulador!$I$72),GX59,0)</f>
        <v>0</v>
      </c>
      <c r="GZ54" s="38" cm="1">
        <f t="array" ref="GZ54">+IF((INDEX($C$17:$AAT$17,GZ$17-1)=Simulador!$I$72),GY59,0)</f>
        <v>0</v>
      </c>
      <c r="HA54" s="38" cm="1">
        <f t="array" ref="HA54">+IF((INDEX($C$17:$AAT$17,HA$17-1)=Simulador!$I$72),GZ59,0)</f>
        <v>0</v>
      </c>
      <c r="HB54" s="38" cm="1">
        <f t="array" ref="HB54">+IF((INDEX($C$17:$AAT$17,HB$17-1)=Simulador!$I$72),HA59,0)</f>
        <v>0</v>
      </c>
      <c r="HC54" s="38" cm="1">
        <f t="array" ref="HC54">+IF((INDEX($C$17:$AAT$17,HC$17-1)=Simulador!$I$72),HB59,0)</f>
        <v>0</v>
      </c>
      <c r="HD54" s="38" cm="1">
        <f t="array" ref="HD54">+IF((INDEX($C$17:$AAT$17,HD$17-1)=Simulador!$I$72),HC59,0)</f>
        <v>0</v>
      </c>
      <c r="HE54" s="38" cm="1">
        <f t="array" ref="HE54">+IF((INDEX($C$17:$AAT$17,HE$17-1)=Simulador!$I$72),HD59,0)</f>
        <v>0</v>
      </c>
      <c r="HF54" s="38" cm="1">
        <f t="array" ref="HF54">+IF((INDEX($C$17:$AAT$17,HF$17-1)=Simulador!$I$72),HE59,0)</f>
        <v>0</v>
      </c>
      <c r="HG54" s="38" cm="1">
        <f t="array" ref="HG54">+IF((INDEX($C$17:$AAT$17,HG$17-1)=Simulador!$I$72),HF59,0)</f>
        <v>0</v>
      </c>
      <c r="HH54" s="38" cm="1">
        <f t="array" ref="HH54">+IF((INDEX($C$17:$AAT$17,HH$17-1)=Simulador!$I$72),HG59,0)</f>
        <v>0</v>
      </c>
      <c r="HI54" s="38" cm="1">
        <f t="array" ref="HI54">+IF((INDEX($C$17:$AAT$17,HI$17-1)=Simulador!$I$72),HH59,0)</f>
        <v>0</v>
      </c>
      <c r="HJ54" s="38" cm="1">
        <f t="array" ref="HJ54">+IF((INDEX($C$17:$AAT$17,HJ$17-1)=Simulador!$I$72),HI59,0)</f>
        <v>0</v>
      </c>
      <c r="HK54" s="38" cm="1">
        <f t="array" ref="HK54">+IF((INDEX($C$17:$AAT$17,HK$17-1)=Simulador!$I$72),HJ59,0)</f>
        <v>0</v>
      </c>
      <c r="HL54" s="38" cm="1">
        <f t="array" ref="HL54">+IF((INDEX($C$17:$AAT$17,HL$17-1)=Simulador!$I$72),HK59,0)</f>
        <v>0</v>
      </c>
      <c r="HM54" s="38" cm="1">
        <f t="array" ref="HM54">+IF((INDEX($C$17:$AAT$17,HM$17-1)=Simulador!$I$72),HL59,0)</f>
        <v>0</v>
      </c>
      <c r="HN54" s="38" cm="1">
        <f t="array" ref="HN54">+IF((INDEX($C$17:$AAT$17,HN$17-1)=Simulador!$I$72),HM59,0)</f>
        <v>0</v>
      </c>
      <c r="HO54" s="38" cm="1">
        <f t="array" ref="HO54">+IF((INDEX($C$17:$AAT$17,HO$17-1)=Simulador!$I$72),HN59,0)</f>
        <v>0</v>
      </c>
      <c r="HP54" s="38" cm="1">
        <f t="array" ref="HP54">+IF((INDEX($C$17:$AAT$17,HP$17-1)=Simulador!$I$72),HO59,0)</f>
        <v>0</v>
      </c>
      <c r="HQ54" s="38" cm="1">
        <f t="array" ref="HQ54">+IF((INDEX($C$17:$AAT$17,HQ$17-1)=Simulador!$I$72),HP59,0)</f>
        <v>0</v>
      </c>
      <c r="HR54" s="38" cm="1">
        <f t="array" ref="HR54">+IF((INDEX($C$17:$AAT$17,HR$17-1)=Simulador!$I$72),HQ59,0)</f>
        <v>0</v>
      </c>
      <c r="HS54" s="38" cm="1">
        <f t="array" ref="HS54">+IF((INDEX($C$17:$AAT$17,HS$17-1)=Simulador!$I$72),HR59,0)</f>
        <v>0</v>
      </c>
      <c r="HT54" s="38" cm="1">
        <f t="array" ref="HT54">+IF((INDEX($C$17:$AAT$17,HT$17-1)=Simulador!$I$72),HS59,0)</f>
        <v>0</v>
      </c>
      <c r="HU54" s="38" cm="1">
        <f t="array" ref="HU54">+IF((INDEX($C$17:$AAT$17,HU$17-1)=Simulador!$I$72),HT59,0)</f>
        <v>0</v>
      </c>
      <c r="HV54" s="38" cm="1">
        <f t="array" ref="HV54">+IF((INDEX($C$17:$AAT$17,HV$17-1)=Simulador!$I$72),HU59,0)</f>
        <v>0</v>
      </c>
      <c r="HW54" s="38" cm="1">
        <f t="array" ref="HW54">+IF((INDEX($C$17:$AAT$17,HW$17-1)=Simulador!$I$72),HV59,0)</f>
        <v>0</v>
      </c>
      <c r="HX54" s="38" cm="1">
        <f t="array" ref="HX54">+IF((INDEX($C$17:$AAT$17,HX$17-1)=Simulador!$I$72),HW59,0)</f>
        <v>0</v>
      </c>
      <c r="HY54" s="38" cm="1">
        <f t="array" ref="HY54">+IF((INDEX($C$17:$AAT$17,HY$17-1)=Simulador!$I$72),HX59,0)</f>
        <v>0</v>
      </c>
      <c r="HZ54" s="38" cm="1">
        <f t="array" ref="HZ54">+IF((INDEX($C$17:$AAT$17,HZ$17-1)=Simulador!$I$72),HY59,0)</f>
        <v>0</v>
      </c>
      <c r="IA54" s="38" cm="1">
        <f t="array" ref="IA54">+IF((INDEX($C$17:$AAT$17,IA$17-1)=Simulador!$I$72),HZ59,0)</f>
        <v>0</v>
      </c>
      <c r="IB54" s="38" cm="1">
        <f t="array" ref="IB54">+IF((INDEX($C$17:$AAT$17,IB$17-1)=Simulador!$I$72),IA59,0)</f>
        <v>0</v>
      </c>
      <c r="IC54" s="38" cm="1">
        <f t="array" ref="IC54">+IF((INDEX($C$17:$AAT$17,IC$17-1)=Simulador!$I$72),IB59,0)</f>
        <v>0</v>
      </c>
      <c r="ID54" s="38" cm="1">
        <f t="array" ref="ID54">+IF((INDEX($C$17:$AAT$17,ID$17-1)=Simulador!$I$72),IC59,0)</f>
        <v>0</v>
      </c>
      <c r="IE54" s="38" cm="1">
        <f t="array" ref="IE54">+IF((INDEX($C$17:$AAT$17,IE$17-1)=Simulador!$I$72),ID59,0)</f>
        <v>0</v>
      </c>
      <c r="IF54" s="38" cm="1">
        <f t="array" ref="IF54">+IF((INDEX($C$17:$AAT$17,IF$17-1)=Simulador!$I$72),IE59,0)</f>
        <v>0</v>
      </c>
      <c r="IG54" s="38" cm="1">
        <f t="array" ref="IG54">+IF((INDEX($C$17:$AAT$17,IG$17-1)=Simulador!$I$72),IF59,0)</f>
        <v>0</v>
      </c>
      <c r="IH54" s="38" cm="1">
        <f t="array" ref="IH54">+IF((INDEX($C$17:$AAT$17,IH$17-1)=Simulador!$I$72),IG59,0)</f>
        <v>0</v>
      </c>
      <c r="II54" s="38" cm="1">
        <f t="array" ref="II54">+IF((INDEX($C$17:$AAT$17,II$17-1)=Simulador!$I$72),IH59,0)</f>
        <v>0</v>
      </c>
      <c r="IJ54" s="38" cm="1">
        <f t="array" ref="IJ54">+IF((INDEX($C$17:$AAT$17,IJ$17-1)=Simulador!$I$72),II59,0)</f>
        <v>0</v>
      </c>
      <c r="IK54" s="38" cm="1">
        <f t="array" ref="IK54">+IF((INDEX($C$17:$AAT$17,IK$17-1)=Simulador!$I$72),IJ59,0)</f>
        <v>0</v>
      </c>
      <c r="IL54" s="38" cm="1">
        <f t="array" ref="IL54">+IF((INDEX($C$17:$AAT$17,IL$17-1)=Simulador!$I$72),IK59,0)</f>
        <v>0</v>
      </c>
      <c r="IM54" s="38" cm="1">
        <f t="array" ref="IM54">+IF((INDEX($C$17:$AAT$17,IM$17-1)=Simulador!$I$72),IL59,0)</f>
        <v>0</v>
      </c>
      <c r="IN54" s="38" cm="1">
        <f t="array" ref="IN54">+IF((INDEX($C$17:$AAT$17,IN$17-1)=Simulador!$I$72),IM59,0)</f>
        <v>0</v>
      </c>
      <c r="IO54" s="38" cm="1">
        <f t="array" ref="IO54">+IF((INDEX($C$17:$AAT$17,IO$17-1)=Simulador!$I$72),IN59,0)</f>
        <v>0</v>
      </c>
      <c r="IP54" s="38" cm="1">
        <f t="array" ref="IP54">+IF((INDEX($C$17:$AAT$17,IP$17-1)=Simulador!$I$72),IO59,0)</f>
        <v>0</v>
      </c>
      <c r="IQ54" s="38" cm="1">
        <f t="array" ref="IQ54">+IF((INDEX($C$17:$AAT$17,IQ$17-1)=Simulador!$I$72),IP59,0)</f>
        <v>0</v>
      </c>
      <c r="IR54" s="38" cm="1">
        <f t="array" ref="IR54">+IF((INDEX($C$17:$AAT$17,IR$17-1)=Simulador!$I$72),IQ59,0)</f>
        <v>0</v>
      </c>
      <c r="IS54" s="38" cm="1">
        <f t="array" ref="IS54">+IF((INDEX($C$17:$AAT$17,IS$17-1)=Simulador!$I$72),IR59,0)</f>
        <v>0</v>
      </c>
      <c r="IT54" s="38" cm="1">
        <f t="array" ref="IT54">+IF((INDEX($C$17:$AAT$17,IT$17-1)=Simulador!$I$72),IS59,0)</f>
        <v>0</v>
      </c>
      <c r="IU54" s="38" cm="1">
        <f t="array" ref="IU54">+IF((INDEX($C$17:$AAT$17,IU$17-1)=Simulador!$I$72),IT59,0)</f>
        <v>0</v>
      </c>
      <c r="IV54" s="38" cm="1">
        <f t="array" ref="IV54">+IF((INDEX($C$17:$AAT$17,IV$17-1)=Simulador!$I$72),IU59,0)</f>
        <v>0</v>
      </c>
      <c r="IW54" s="38" cm="1">
        <f t="array" ref="IW54">+IF((INDEX($C$17:$AAT$17,IW$17-1)=Simulador!$I$72),IV59,0)</f>
        <v>0</v>
      </c>
      <c r="IX54" s="38" cm="1">
        <f t="array" ref="IX54">+IF((INDEX($C$17:$AAT$17,IX$17-1)=Simulador!$I$72),IW59,0)</f>
        <v>0</v>
      </c>
      <c r="IY54" s="38" cm="1">
        <f t="array" ref="IY54">+IF((INDEX($C$17:$AAT$17,IY$17-1)=Simulador!$I$72),IX59,0)</f>
        <v>0</v>
      </c>
      <c r="IZ54" s="38" cm="1">
        <f t="array" ref="IZ54">+IF((INDEX($C$17:$AAT$17,IZ$17-1)=Simulador!$I$72),IY59,0)</f>
        <v>0</v>
      </c>
      <c r="JA54" s="38" cm="1">
        <f t="array" ref="JA54">+IF((INDEX($C$17:$AAT$17,JA$17-1)=Simulador!$I$72),IZ59,0)</f>
        <v>0</v>
      </c>
      <c r="JB54" s="38" cm="1">
        <f t="array" ref="JB54">+IF((INDEX($C$17:$AAT$17,JB$17-1)=Simulador!$I$72),JA59,0)</f>
        <v>0</v>
      </c>
      <c r="JC54" s="38" cm="1">
        <f t="array" ref="JC54">+IF((INDEX($C$17:$AAT$17,JC$17-1)=Simulador!$I$72),JB59,0)</f>
        <v>0</v>
      </c>
      <c r="JD54" s="38" cm="1">
        <f t="array" ref="JD54">+IF((INDEX($C$17:$AAT$17,JD$17-1)=Simulador!$I$72),JC59,0)</f>
        <v>0</v>
      </c>
      <c r="JE54" s="38" cm="1">
        <f t="array" ref="JE54">+IF((INDEX($C$17:$AAT$17,JE$17-1)=Simulador!$I$72),JD59,0)</f>
        <v>0</v>
      </c>
      <c r="JF54" s="38" cm="1">
        <f t="array" ref="JF54">+IF((INDEX($C$17:$AAT$17,JF$17-1)=Simulador!$I$72),JE59,0)</f>
        <v>0</v>
      </c>
      <c r="JG54" s="38" cm="1">
        <f t="array" ref="JG54">+IF((INDEX($C$17:$AAT$17,JG$17-1)=Simulador!$I$72),JF59,0)</f>
        <v>0</v>
      </c>
      <c r="JH54" s="38" cm="1">
        <f t="array" ref="JH54">+IF((INDEX($C$17:$AAT$17,JH$17-1)=Simulador!$I$72),JG59,0)</f>
        <v>0</v>
      </c>
      <c r="JI54" s="38" cm="1">
        <f t="array" ref="JI54">+IF((INDEX($C$17:$AAT$17,JI$17-1)=Simulador!$I$72),JH59,0)</f>
        <v>0</v>
      </c>
      <c r="JJ54" s="38" cm="1">
        <f t="array" ref="JJ54">+IF((INDEX($C$17:$AAT$17,JJ$17-1)=Simulador!$I$72),JI59,0)</f>
        <v>0</v>
      </c>
      <c r="JK54" s="38" cm="1">
        <f t="array" ref="JK54">+IF((INDEX($C$17:$AAT$17,JK$17-1)=Simulador!$I$72),JJ59,0)</f>
        <v>0</v>
      </c>
      <c r="JL54" s="38" cm="1">
        <f t="array" ref="JL54">+IF((INDEX($C$17:$AAT$17,JL$17-1)=Simulador!$I$72),JK59,0)</f>
        <v>0</v>
      </c>
      <c r="JM54" s="38" cm="1">
        <f t="array" ref="JM54">+IF((INDEX($C$17:$AAT$17,JM$17-1)=Simulador!$I$72),JL59,0)</f>
        <v>0</v>
      </c>
      <c r="JN54" s="38" cm="1">
        <f t="array" ref="JN54">+IF((INDEX($C$17:$AAT$17,JN$17-1)=Simulador!$I$72),JM59,0)</f>
        <v>0</v>
      </c>
      <c r="JO54" s="38" cm="1">
        <f t="array" ref="JO54">+IF((INDEX($C$17:$AAT$17,JO$17-1)=Simulador!$I$72),JN59,0)</f>
        <v>0</v>
      </c>
      <c r="JP54" s="38" cm="1">
        <f t="array" ref="JP54">+IF((INDEX($C$17:$AAT$17,JP$17-1)=Simulador!$I$72),JO59,0)</f>
        <v>0</v>
      </c>
      <c r="JQ54" s="38" cm="1">
        <f t="array" ref="JQ54">+IF((INDEX($C$17:$AAT$17,JQ$17-1)=Simulador!$I$72),JP59,0)</f>
        <v>0</v>
      </c>
      <c r="JR54" s="38" cm="1">
        <f t="array" ref="JR54">+IF((INDEX($C$17:$AAT$17,JR$17-1)=Simulador!$I$72),JQ59,0)</f>
        <v>0</v>
      </c>
      <c r="JS54" s="38" cm="1">
        <f t="array" ref="JS54">+IF((INDEX($C$17:$AAT$17,JS$17-1)=Simulador!$I$72),JR59,0)</f>
        <v>0</v>
      </c>
      <c r="JT54" s="38" cm="1">
        <f t="array" ref="JT54">+IF((INDEX($C$17:$AAT$17,JT$17-1)=Simulador!$I$72),JS59,0)</f>
        <v>0</v>
      </c>
      <c r="JU54" s="38" cm="1">
        <f t="array" ref="JU54">+IF((INDEX($C$17:$AAT$17,JU$17-1)=Simulador!$I$72),JT59,0)</f>
        <v>0</v>
      </c>
      <c r="JV54" s="38" cm="1">
        <f t="array" ref="JV54">+IF((INDEX($C$17:$AAT$17,JV$17-1)=Simulador!$I$72),JU59,0)</f>
        <v>0</v>
      </c>
      <c r="JW54" s="38" cm="1">
        <f t="array" ref="JW54">+IF((INDEX($C$17:$AAT$17,JW$17-1)=Simulador!$I$72),JV59,0)</f>
        <v>0</v>
      </c>
      <c r="JX54" s="38" cm="1">
        <f t="array" ref="JX54">+IF((INDEX($C$17:$AAT$17,JX$17-1)=Simulador!$I$72),JW59,0)</f>
        <v>0</v>
      </c>
      <c r="JY54" s="38" cm="1">
        <f t="array" ref="JY54">+IF((INDEX($C$17:$AAT$17,JY$17-1)=Simulador!$I$72),JX59,0)</f>
        <v>0</v>
      </c>
      <c r="JZ54" s="38" cm="1">
        <f t="array" ref="JZ54">+IF((INDEX($C$17:$AAT$17,JZ$17-1)=Simulador!$I$72),JY59,0)</f>
        <v>0</v>
      </c>
      <c r="KA54" s="38" cm="1">
        <f t="array" ref="KA54">+IF((INDEX($C$17:$AAT$17,KA$17-1)=Simulador!$I$72),JZ59,0)</f>
        <v>0</v>
      </c>
      <c r="KB54" s="38" cm="1">
        <f t="array" ref="KB54">+IF((INDEX($C$17:$AAT$17,KB$17-1)=Simulador!$I$72),KA59,0)</f>
        <v>0</v>
      </c>
      <c r="KC54" s="38" cm="1">
        <f t="array" ref="KC54">+IF((INDEX($C$17:$AAT$17,KC$17-1)=Simulador!$I$72),KB59,0)</f>
        <v>0</v>
      </c>
      <c r="KD54" s="38" cm="1">
        <f t="array" ref="KD54">+IF((INDEX($C$17:$AAT$17,KD$17-1)=Simulador!$I$72),KC59,0)</f>
        <v>0</v>
      </c>
      <c r="KE54" s="38" cm="1">
        <f t="array" ref="KE54">+IF((INDEX($C$17:$AAT$17,KE$17-1)=Simulador!$I$72),KD59,0)</f>
        <v>0</v>
      </c>
      <c r="KF54" s="38" cm="1">
        <f t="array" ref="KF54">+IF((INDEX($C$17:$AAT$17,KF$17-1)=Simulador!$I$72),KE59,0)</f>
        <v>0</v>
      </c>
      <c r="KG54" s="38" cm="1">
        <f t="array" ref="KG54">+IF((INDEX($C$17:$AAT$17,KG$17-1)=Simulador!$I$72),KF59,0)</f>
        <v>0</v>
      </c>
      <c r="KH54" s="38" cm="1">
        <f t="array" ref="KH54">+IF((INDEX($C$17:$AAT$17,KH$17-1)=Simulador!$I$72),KG59,0)</f>
        <v>0</v>
      </c>
      <c r="KI54" s="38" cm="1">
        <f t="array" ref="KI54">+IF((INDEX($C$17:$AAT$17,KI$17-1)=Simulador!$I$72),KH59,0)</f>
        <v>0</v>
      </c>
      <c r="KJ54" s="38" cm="1">
        <f t="array" ref="KJ54">+IF((INDEX($C$17:$AAT$17,KJ$17-1)=Simulador!$I$72),KI59,0)</f>
        <v>0</v>
      </c>
      <c r="KK54" s="38" cm="1">
        <f t="array" ref="KK54">+IF((INDEX($C$17:$AAT$17,KK$17-1)=Simulador!$I$72),KJ59,0)</f>
        <v>0</v>
      </c>
      <c r="KL54" s="38" cm="1">
        <f t="array" ref="KL54">+IF((INDEX($C$17:$AAT$17,KL$17-1)=Simulador!$I$72),KK59,0)</f>
        <v>0</v>
      </c>
      <c r="KM54" s="38" cm="1">
        <f t="array" ref="KM54">+IF((INDEX($C$17:$AAT$17,KM$17-1)=Simulador!$I$72),KL59,0)</f>
        <v>0</v>
      </c>
      <c r="KN54" s="38" cm="1">
        <f t="array" ref="KN54">+IF((INDEX($C$17:$AAT$17,KN$17-1)=Simulador!$I$72),KM59,0)</f>
        <v>0</v>
      </c>
      <c r="KO54" s="38" cm="1">
        <f t="array" ref="KO54">+IF((INDEX($C$17:$AAT$17,KO$17-1)=Simulador!$I$72),KN59,0)</f>
        <v>0</v>
      </c>
      <c r="KP54" s="38" cm="1">
        <f t="array" ref="KP54">+IF((INDEX($C$17:$AAT$17,KP$17-1)=Simulador!$I$72),KO59,0)</f>
        <v>0</v>
      </c>
      <c r="KQ54" s="38" cm="1">
        <f t="array" ref="KQ54">+IF((INDEX($C$17:$AAT$17,KQ$17-1)=Simulador!$I$72),KP59,0)</f>
        <v>0</v>
      </c>
      <c r="KR54" s="38" cm="1">
        <f t="array" ref="KR54">+IF((INDEX($C$17:$AAT$17,KR$17-1)=Simulador!$I$72),KQ59,0)</f>
        <v>0</v>
      </c>
      <c r="KS54" s="38" cm="1">
        <f t="array" ref="KS54">+IF((INDEX($C$17:$AAT$17,KS$17-1)=Simulador!$I$72),KR59,0)</f>
        <v>0</v>
      </c>
      <c r="KT54" s="38" cm="1">
        <f t="array" ref="KT54">+IF((INDEX($C$17:$AAT$17,KT$17-1)=Simulador!$I$72),KS59,0)</f>
        <v>0</v>
      </c>
      <c r="KU54" s="38" cm="1">
        <f t="array" ref="KU54">+IF((INDEX($C$17:$AAT$17,KU$17-1)=Simulador!$I$72),KT59,0)</f>
        <v>0</v>
      </c>
      <c r="KV54" s="38" cm="1">
        <f t="array" ref="KV54">+IF((INDEX($C$17:$AAT$17,KV$17-1)=Simulador!$I$72),KU59,0)</f>
        <v>0</v>
      </c>
      <c r="KW54" s="38" cm="1">
        <f t="array" ref="KW54">+IF((INDEX($C$17:$AAT$17,KW$17-1)=Simulador!$I$72),KV59,0)</f>
        <v>0</v>
      </c>
      <c r="KX54" s="38" cm="1">
        <f t="array" ref="KX54">+IF((INDEX($C$17:$AAT$17,KX$17-1)=Simulador!$I$72),KW59,0)</f>
        <v>0</v>
      </c>
      <c r="KY54" s="38" cm="1">
        <f t="array" ref="KY54">+IF((INDEX($C$17:$AAT$17,KY$17-1)=Simulador!$I$72),KX59,0)</f>
        <v>0</v>
      </c>
      <c r="KZ54" s="38" cm="1">
        <f t="array" ref="KZ54">+IF((INDEX($C$17:$AAT$17,KZ$17-1)=Simulador!$I$72),KY59,0)</f>
        <v>0</v>
      </c>
      <c r="LA54" s="38" cm="1">
        <f t="array" ref="LA54">+IF((INDEX($C$17:$AAT$17,LA$17-1)=Simulador!$I$72),KZ59,0)</f>
        <v>0</v>
      </c>
      <c r="LB54" s="38" cm="1">
        <f t="array" ref="LB54">+IF((INDEX($C$17:$AAT$17,LB$17-1)=Simulador!$I$72),LA59,0)</f>
        <v>0</v>
      </c>
      <c r="LC54" s="38" cm="1">
        <f t="array" ref="LC54">+IF((INDEX($C$17:$AAT$17,LC$17-1)=Simulador!$I$72),LB59,0)</f>
        <v>0</v>
      </c>
      <c r="LD54" s="38" cm="1">
        <f t="array" ref="LD54">+IF((INDEX($C$17:$AAT$17,LD$17-1)=Simulador!$I$72),LC59,0)</f>
        <v>0</v>
      </c>
      <c r="LE54" s="38" cm="1">
        <f t="array" ref="LE54">+IF((INDEX($C$17:$AAT$17,LE$17-1)=Simulador!$I$72),LD59,0)</f>
        <v>0</v>
      </c>
      <c r="LF54" s="38" cm="1">
        <f t="array" ref="LF54">+IF((INDEX($C$17:$AAT$17,LF$17-1)=Simulador!$I$72),LE59,0)</f>
        <v>0</v>
      </c>
      <c r="LG54" s="38" cm="1">
        <f t="array" ref="LG54">+IF((INDEX($C$17:$AAT$17,LG$17-1)=Simulador!$I$72),LF59,0)</f>
        <v>0</v>
      </c>
      <c r="LH54" s="38" cm="1">
        <f t="array" ref="LH54">+IF((INDEX($C$17:$AAT$17,LH$17-1)=Simulador!$I$72),LG59,0)</f>
        <v>0</v>
      </c>
      <c r="LI54" s="38" cm="1">
        <f t="array" ref="LI54">+IF((INDEX($C$17:$AAT$17,LI$17-1)=Simulador!$I$72),LH59,0)</f>
        <v>0</v>
      </c>
      <c r="LJ54" s="38" cm="1">
        <f t="array" ref="LJ54">+IF((INDEX($C$17:$AAT$17,LJ$17-1)=Simulador!$I$72),LI59,0)</f>
        <v>0</v>
      </c>
      <c r="LK54" s="38" cm="1">
        <f t="array" ref="LK54">+IF((INDEX($C$17:$AAT$17,LK$17-1)=Simulador!$I$72),LJ59,0)</f>
        <v>0</v>
      </c>
      <c r="LL54" s="38" cm="1">
        <f t="array" ref="LL54">+IF((INDEX($C$17:$AAT$17,LL$17-1)=Simulador!$I$72),LK59,0)</f>
        <v>0</v>
      </c>
      <c r="LM54" s="38" cm="1">
        <f t="array" ref="LM54">+IF((INDEX($C$17:$AAT$17,LM$17-1)=Simulador!$I$72),LL59,0)</f>
        <v>0</v>
      </c>
      <c r="LN54" s="38" cm="1">
        <f t="array" ref="LN54">+IF((INDEX($C$17:$AAT$17,LN$17-1)=Simulador!$I$72),LM59,0)</f>
        <v>0</v>
      </c>
      <c r="LO54" s="38" cm="1">
        <f t="array" ref="LO54">+IF((INDEX($C$17:$AAT$17,LO$17-1)=Simulador!$I$72),LN59,0)</f>
        <v>0</v>
      </c>
      <c r="LP54" s="38" cm="1">
        <f t="array" ref="LP54">+IF((INDEX($C$17:$AAT$17,LP$17-1)=Simulador!$I$72),LO59,0)</f>
        <v>0</v>
      </c>
      <c r="LQ54" s="38" cm="1">
        <f t="array" ref="LQ54">+IF((INDEX($C$17:$AAT$17,LQ$17-1)=Simulador!$I$72),LP59,0)</f>
        <v>0</v>
      </c>
      <c r="LR54" s="38" cm="1">
        <f t="array" ref="LR54">+IF((INDEX($C$17:$AAT$17,LR$17-1)=Simulador!$I$72),LQ59,0)</f>
        <v>0</v>
      </c>
      <c r="LS54" s="38" cm="1">
        <f t="array" ref="LS54">+IF((INDEX($C$17:$AAT$17,LS$17-1)=Simulador!$I$72),LR59,0)</f>
        <v>0</v>
      </c>
      <c r="LT54" s="38" cm="1">
        <f t="array" ref="LT54">+IF((INDEX($C$17:$AAT$17,LT$17-1)=Simulador!$I$72),LS59,0)</f>
        <v>0</v>
      </c>
      <c r="LU54" s="38" cm="1">
        <f t="array" ref="LU54">+IF((INDEX($C$17:$AAT$17,LU$17-1)=Simulador!$I$72),LT59,0)</f>
        <v>0</v>
      </c>
      <c r="LV54" s="38" cm="1">
        <f t="array" ref="LV54">+IF((INDEX($C$17:$AAT$17,LV$17-1)=Simulador!$I$72),LU59,0)</f>
        <v>0</v>
      </c>
      <c r="LW54" s="38" cm="1">
        <f t="array" ref="LW54">+IF((INDEX($C$17:$AAT$17,LW$17-1)=Simulador!$I$72),LV59,0)</f>
        <v>0</v>
      </c>
      <c r="LX54" s="38" cm="1">
        <f t="array" ref="LX54">+IF((INDEX($C$17:$AAT$17,LX$17-1)=Simulador!$I$72),LW59,0)</f>
        <v>0</v>
      </c>
      <c r="LY54" s="38" cm="1">
        <f t="array" ref="LY54">+IF((INDEX($C$17:$AAT$17,LY$17-1)=Simulador!$I$72),LX59,0)</f>
        <v>0</v>
      </c>
      <c r="LZ54" s="38" cm="1">
        <f t="array" ref="LZ54">+IF((INDEX($C$17:$AAT$17,LZ$17-1)=Simulador!$I$72),LY59,0)</f>
        <v>0</v>
      </c>
      <c r="MA54" s="38" cm="1">
        <f t="array" ref="MA54">+IF((INDEX($C$17:$AAT$17,MA$17-1)=Simulador!$I$72),LZ59,0)</f>
        <v>0</v>
      </c>
      <c r="MB54" s="38" cm="1">
        <f t="array" ref="MB54">+IF((INDEX($C$17:$AAT$17,MB$17-1)=Simulador!$I$72),MA59,0)</f>
        <v>0</v>
      </c>
      <c r="MC54" s="38" cm="1">
        <f t="array" ref="MC54">+IF((INDEX($C$17:$AAT$17,MC$17-1)=Simulador!$I$72),MB59,0)</f>
        <v>0</v>
      </c>
      <c r="MD54" s="38" cm="1">
        <f t="array" ref="MD54">+IF((INDEX($C$17:$AAT$17,MD$17-1)=Simulador!$I$72),MC59,0)</f>
        <v>0</v>
      </c>
      <c r="ME54" s="38" cm="1">
        <f t="array" ref="ME54">+IF((INDEX($C$17:$AAT$17,ME$17-1)=Simulador!$I$72),MD59,0)</f>
        <v>0</v>
      </c>
      <c r="MF54" s="38" cm="1">
        <f t="array" ref="MF54">+IF((INDEX($C$17:$AAT$17,MF$17-1)=Simulador!$I$72),ME59,0)</f>
        <v>0</v>
      </c>
      <c r="MG54" s="38" cm="1">
        <f t="array" ref="MG54">+IF((INDEX($C$17:$AAT$17,MG$17-1)=Simulador!$I$72),MF59,0)</f>
        <v>0</v>
      </c>
      <c r="MH54" s="38" cm="1">
        <f t="array" ref="MH54">+IF((INDEX($C$17:$AAT$17,MH$17-1)=Simulador!$I$72),MG59,0)</f>
        <v>0</v>
      </c>
      <c r="MI54" s="38" cm="1">
        <f t="array" ref="MI54">+IF((INDEX($C$17:$AAT$17,MI$17-1)=Simulador!$I$72),MH59,0)</f>
        <v>0</v>
      </c>
      <c r="MJ54" s="38" cm="1">
        <f t="array" ref="MJ54">+IF((INDEX($C$17:$AAT$17,MJ$17-1)=Simulador!$I$72),MI59,0)</f>
        <v>0</v>
      </c>
      <c r="MK54" s="38" cm="1">
        <f t="array" ref="MK54">+IF((INDEX($C$17:$AAT$17,MK$17-1)=Simulador!$I$72),MJ59,0)</f>
        <v>0</v>
      </c>
      <c r="ML54" s="38" cm="1">
        <f t="array" ref="ML54">+IF((INDEX($C$17:$AAT$17,ML$17-1)=Simulador!$I$72),MK59,0)</f>
        <v>0</v>
      </c>
      <c r="MM54" s="38" cm="1">
        <f t="array" ref="MM54">+IF((INDEX($C$17:$AAT$17,MM$17-1)=Simulador!$I$72),ML59,0)</f>
        <v>0</v>
      </c>
      <c r="MN54" s="38" cm="1">
        <f t="array" ref="MN54">+IF((INDEX($C$17:$AAT$17,MN$17-1)=Simulador!$I$72),MM59,0)</f>
        <v>0</v>
      </c>
      <c r="MO54" s="38" cm="1">
        <f t="array" ref="MO54">+IF((INDEX($C$17:$AAT$17,MO$17-1)=Simulador!$I$72),MN59,0)</f>
        <v>0</v>
      </c>
      <c r="MP54" s="38" cm="1">
        <f t="array" ref="MP54">+IF((INDEX($C$17:$AAT$17,MP$17-1)=Simulador!$I$72),MO59,0)</f>
        <v>0</v>
      </c>
      <c r="MQ54" s="38" cm="1">
        <f t="array" ref="MQ54">+IF((INDEX($C$17:$AAT$17,MQ$17-1)=Simulador!$I$72),MP59,0)</f>
        <v>0</v>
      </c>
      <c r="MR54" s="38" cm="1">
        <f t="array" ref="MR54">+IF((INDEX($C$17:$AAT$17,MR$17-1)=Simulador!$I$72),MQ59,0)</f>
        <v>0</v>
      </c>
      <c r="MS54" s="38" cm="1">
        <f t="array" ref="MS54">+IF((INDEX($C$17:$AAT$17,MS$17-1)=Simulador!$I$72),MR59,0)</f>
        <v>0</v>
      </c>
      <c r="MT54" s="38" cm="1">
        <f t="array" ref="MT54">+IF((INDEX($C$17:$AAT$17,MT$17-1)=Simulador!$I$72),MS59,0)</f>
        <v>0</v>
      </c>
      <c r="MU54" s="38" cm="1">
        <f t="array" ref="MU54">+IF((INDEX($C$17:$AAT$17,MU$17-1)=Simulador!$I$72),MT59,0)</f>
        <v>0</v>
      </c>
      <c r="MV54" s="38" cm="1">
        <f t="array" ref="MV54">+IF((INDEX($C$17:$AAT$17,MV$17-1)=Simulador!$I$72),MU59,0)</f>
        <v>0</v>
      </c>
      <c r="MW54" s="38" cm="1">
        <f t="array" ref="MW54">+IF((INDEX($C$17:$AAT$17,MW$17-1)=Simulador!$I$72),MV59,0)</f>
        <v>0</v>
      </c>
      <c r="MX54" s="38" cm="1">
        <f t="array" ref="MX54">+IF((INDEX($C$17:$AAT$17,MX$17-1)=Simulador!$I$72),MW59,0)</f>
        <v>0</v>
      </c>
      <c r="MY54" s="38" cm="1">
        <f t="array" ref="MY54">+IF((INDEX($C$17:$AAT$17,MY$17-1)=Simulador!$I$72),MX59,0)</f>
        <v>0</v>
      </c>
      <c r="MZ54" s="38" cm="1">
        <f t="array" ref="MZ54">+IF((INDEX($C$17:$AAT$17,MZ$17-1)=Simulador!$I$72),MY59,0)</f>
        <v>0</v>
      </c>
      <c r="NA54" s="38" cm="1">
        <f t="array" ref="NA54">+IF((INDEX($C$17:$AAT$17,NA$17-1)=Simulador!$I$72),MZ59,0)</f>
        <v>0</v>
      </c>
      <c r="NB54" s="38" cm="1">
        <f t="array" ref="NB54">+IF((INDEX($C$17:$AAT$17,NB$17-1)=Simulador!$I$72),NA59,0)</f>
        <v>0</v>
      </c>
      <c r="NC54" s="38" cm="1">
        <f t="array" ref="NC54">+IF((INDEX($C$17:$AAT$17,NC$17-1)=Simulador!$I$72),NB59,0)</f>
        <v>0</v>
      </c>
      <c r="ND54" s="38" cm="1">
        <f t="array" aca="1" ref="ND54" ca="1">+IF((INDEX($C$17:$AAT$17,ND$17-1)=Simulador!$I$72),NC59,0)</f>
        <v>15.550000000000038</v>
      </c>
      <c r="NE54" s="38" cm="1">
        <f t="array" ref="NE54">+IF((INDEX($C$17:$AAT$17,NE$17-1)=Simulador!$I$72),ND59,0)</f>
        <v>0</v>
      </c>
      <c r="NF54" s="38" cm="1">
        <f t="array" ref="NF54">+IF((INDEX($C$17:$AAT$17,NF$17-1)=Simulador!$I$72),NE59,0)</f>
        <v>0</v>
      </c>
      <c r="NG54" s="38" cm="1">
        <f t="array" ref="NG54">+IF((INDEX($C$17:$AAT$17,NG$17-1)=Simulador!$I$72),NF59,0)</f>
        <v>0</v>
      </c>
      <c r="NH54" s="38" cm="1">
        <f t="array" ref="NH54">+IF((INDEX($C$17:$AAT$17,NH$17-1)=Simulador!$I$72),NG59,0)</f>
        <v>0</v>
      </c>
      <c r="NI54" s="38" cm="1">
        <f t="array" ref="NI54">+IF((INDEX($C$17:$AAT$17,NI$17-1)=Simulador!$I$72),NH59,0)</f>
        <v>0</v>
      </c>
      <c r="NJ54" s="38" cm="1">
        <f t="array" ref="NJ54">+IF((INDEX($C$17:$AAT$17,NJ$17-1)=Simulador!$I$72),NI59,0)</f>
        <v>0</v>
      </c>
      <c r="NK54" s="38" cm="1">
        <f t="array" ref="NK54">+IF((INDEX($C$17:$AAT$17,NK$17-1)=Simulador!$I$72),NJ59,0)</f>
        <v>0</v>
      </c>
      <c r="NL54" s="38" cm="1">
        <f t="array" ref="NL54">+IF((INDEX($C$17:$AAT$17,NL$17-1)=Simulador!$I$72),NK59,0)</f>
        <v>0</v>
      </c>
      <c r="NM54" s="38" cm="1">
        <f t="array" ref="NM54">+IF((INDEX($C$17:$AAT$17,NM$17-1)=Simulador!$I$72),NL59,0)</f>
        <v>0</v>
      </c>
      <c r="NN54" s="38" cm="1">
        <f t="array" ref="NN54">+IF((INDEX($C$17:$AAT$17,NN$17-1)=Simulador!$I$72),NM59,0)</f>
        <v>0</v>
      </c>
      <c r="NO54" s="38" cm="1">
        <f t="array" ref="NO54">+IF((INDEX($C$17:$AAT$17,NO$17-1)=Simulador!$I$72),NN59,0)</f>
        <v>0</v>
      </c>
      <c r="NP54" s="38" cm="1">
        <f t="array" ref="NP54">+IF((INDEX($C$17:$AAT$17,NP$17-1)=Simulador!$I$72),NO59,0)</f>
        <v>0</v>
      </c>
      <c r="NQ54" s="38" cm="1">
        <f t="array" ref="NQ54">+IF((INDEX($C$17:$AAT$17,NQ$17-1)=Simulador!$I$72),NP59,0)</f>
        <v>0</v>
      </c>
      <c r="NR54" s="38" cm="1">
        <f t="array" ref="NR54">+IF((INDEX($C$17:$AAT$17,NR$17-1)=Simulador!$I$72),NQ59,0)</f>
        <v>0</v>
      </c>
      <c r="NS54" s="38" cm="1">
        <f t="array" ref="NS54">+IF((INDEX($C$17:$AAT$17,NS$17-1)=Simulador!$I$72),NR59,0)</f>
        <v>0</v>
      </c>
      <c r="NT54" s="38" cm="1">
        <f t="array" ref="NT54">+IF((INDEX($C$17:$AAT$17,NT$17-1)=Simulador!$I$72),NS59,0)</f>
        <v>0</v>
      </c>
      <c r="NU54" s="38" cm="1">
        <f t="array" ref="NU54">+IF((INDEX($C$17:$AAT$17,NU$17-1)=Simulador!$I$72),NT59,0)</f>
        <v>0</v>
      </c>
      <c r="NV54" s="38" cm="1">
        <f t="array" ref="NV54">+IF((INDEX($C$17:$AAT$17,NV$17-1)=Simulador!$I$72),NU59,0)</f>
        <v>0</v>
      </c>
      <c r="NW54" s="38" cm="1">
        <f t="array" ref="NW54">+IF((INDEX($C$17:$AAT$17,NW$17-1)=Simulador!$I$72),NV59,0)</f>
        <v>0</v>
      </c>
      <c r="NX54" s="38" cm="1">
        <f t="array" ref="NX54">+IF((INDEX($C$17:$AAT$17,NX$17-1)=Simulador!$I$72),NW59,0)</f>
        <v>0</v>
      </c>
      <c r="NY54" s="38" cm="1">
        <f t="array" ref="NY54">+IF((INDEX($C$17:$AAT$17,NY$17-1)=Simulador!$I$72),NX59,0)</f>
        <v>0</v>
      </c>
      <c r="NZ54" s="38" cm="1">
        <f t="array" ref="NZ54">+IF((INDEX($C$17:$AAT$17,NZ$17-1)=Simulador!$I$72),NY59,0)</f>
        <v>0</v>
      </c>
      <c r="OA54" s="38" cm="1">
        <f t="array" ref="OA54">+IF((INDEX($C$17:$AAT$17,OA$17-1)=Simulador!$I$72),NZ59,0)</f>
        <v>0</v>
      </c>
      <c r="OB54" s="38" cm="1">
        <f t="array" ref="OB54">+IF((INDEX($C$17:$AAT$17,OB$17-1)=Simulador!$I$72),OA59,0)</f>
        <v>0</v>
      </c>
      <c r="OC54" s="38" cm="1">
        <f t="array" ref="OC54">+IF((INDEX($C$17:$AAT$17,OC$17-1)=Simulador!$I$72),OB59,0)</f>
        <v>0</v>
      </c>
      <c r="OD54" s="38" cm="1">
        <f t="array" ref="OD54">+IF((INDEX($C$17:$AAT$17,OD$17-1)=Simulador!$I$72),OC59,0)</f>
        <v>0</v>
      </c>
      <c r="OE54" s="38" cm="1">
        <f t="array" ref="OE54">+IF((INDEX($C$17:$AAT$17,OE$17-1)=Simulador!$I$72),OD59,0)</f>
        <v>0</v>
      </c>
      <c r="OF54" s="38" cm="1">
        <f t="array" ref="OF54">+IF((INDEX($C$17:$AAT$17,OF$17-1)=Simulador!$I$72),OE59,0)</f>
        <v>0</v>
      </c>
      <c r="OG54" s="38" cm="1">
        <f t="array" ref="OG54">+IF((INDEX($C$17:$AAT$17,OG$17-1)=Simulador!$I$72),OF59,0)</f>
        <v>0</v>
      </c>
      <c r="OH54" s="38" cm="1">
        <f t="array" ref="OH54">+IF((INDEX($C$17:$AAT$17,OH$17-1)=Simulador!$I$72),OG59,0)</f>
        <v>0</v>
      </c>
      <c r="OI54" s="38" cm="1">
        <f t="array" ref="OI54">+IF((INDEX($C$17:$AAT$17,OI$17-1)=Simulador!$I$72),OH59,0)</f>
        <v>0</v>
      </c>
      <c r="OJ54" s="38" cm="1">
        <f t="array" ref="OJ54">+IF((INDEX($C$17:$AAT$17,OJ$17-1)=Simulador!$I$72),OI59,0)</f>
        <v>0</v>
      </c>
      <c r="OK54" s="38" cm="1">
        <f t="array" ref="OK54">+IF((INDEX($C$17:$AAT$17,OK$17-1)=Simulador!$I$72),OJ59,0)</f>
        <v>0</v>
      </c>
      <c r="OL54" s="38" cm="1">
        <f t="array" ref="OL54">+IF((INDEX($C$17:$AAT$17,OL$17-1)=Simulador!$I$72),OK59,0)</f>
        <v>0</v>
      </c>
      <c r="OM54" s="38" cm="1">
        <f t="array" ref="OM54">+IF((INDEX($C$17:$AAT$17,OM$17-1)=Simulador!$I$72),OL59,0)</f>
        <v>0</v>
      </c>
      <c r="ON54" s="38" cm="1">
        <f t="array" ref="ON54">+IF((INDEX($C$17:$AAT$17,ON$17-1)=Simulador!$I$72),OM59,0)</f>
        <v>0</v>
      </c>
      <c r="OO54" s="38" cm="1">
        <f t="array" ref="OO54">+IF((INDEX($C$17:$AAT$17,OO$17-1)=Simulador!$I$72),ON59,0)</f>
        <v>0</v>
      </c>
      <c r="OP54" s="38" cm="1">
        <f t="array" ref="OP54">+IF((INDEX($C$17:$AAT$17,OP$17-1)=Simulador!$I$72),OO59,0)</f>
        <v>0</v>
      </c>
      <c r="OQ54" s="38" cm="1">
        <f t="array" ref="OQ54">+IF((INDEX($C$17:$AAT$17,OQ$17-1)=Simulador!$I$72),OP59,0)</f>
        <v>0</v>
      </c>
      <c r="OR54" s="38" cm="1">
        <f t="array" ref="OR54">+IF((INDEX($C$17:$AAT$17,OR$17-1)=Simulador!$I$72),OQ59,0)</f>
        <v>0</v>
      </c>
      <c r="OS54" s="38" cm="1">
        <f t="array" ref="OS54">+IF((INDEX($C$17:$AAT$17,OS$17-1)=Simulador!$I$72),OR59,0)</f>
        <v>0</v>
      </c>
      <c r="OT54" s="38" cm="1">
        <f t="array" ref="OT54">+IF((INDEX($C$17:$AAT$17,OT$17-1)=Simulador!$I$72),OS59,0)</f>
        <v>0</v>
      </c>
      <c r="OU54" s="38" cm="1">
        <f t="array" ref="OU54">+IF((INDEX($C$17:$AAT$17,OU$17-1)=Simulador!$I$72),OT59,0)</f>
        <v>0</v>
      </c>
      <c r="OV54" s="38" cm="1">
        <f t="array" ref="OV54">+IF((INDEX($C$17:$AAT$17,OV$17-1)=Simulador!$I$72),OU59,0)</f>
        <v>0</v>
      </c>
      <c r="OW54" s="38" cm="1">
        <f t="array" ref="OW54">+IF((INDEX($C$17:$AAT$17,OW$17-1)=Simulador!$I$72),OV59,0)</f>
        <v>0</v>
      </c>
      <c r="OX54" s="38" cm="1">
        <f t="array" ref="OX54">+IF((INDEX($C$17:$AAT$17,OX$17-1)=Simulador!$I$72),OW59,0)</f>
        <v>0</v>
      </c>
      <c r="OY54" s="38" cm="1">
        <f t="array" ref="OY54">+IF((INDEX($C$17:$AAT$17,OY$17-1)=Simulador!$I$72),OX59,0)</f>
        <v>0</v>
      </c>
      <c r="OZ54" s="38" cm="1">
        <f t="array" ref="OZ54">+IF((INDEX($C$17:$AAT$17,OZ$17-1)=Simulador!$I$72),OY59,0)</f>
        <v>0</v>
      </c>
      <c r="PA54" s="38" cm="1">
        <f t="array" ref="PA54">+IF((INDEX($C$17:$AAT$17,PA$17-1)=Simulador!$I$72),OZ59,0)</f>
        <v>0</v>
      </c>
      <c r="PB54" s="38" cm="1">
        <f t="array" ref="PB54">+IF((INDEX($C$17:$AAT$17,PB$17-1)=Simulador!$I$72),PA59,0)</f>
        <v>0</v>
      </c>
      <c r="PC54" s="38" cm="1">
        <f t="array" ref="PC54">+IF((INDEX($C$17:$AAT$17,PC$17-1)=Simulador!$I$72),PB59,0)</f>
        <v>0</v>
      </c>
      <c r="PD54" s="38" cm="1">
        <f t="array" ref="PD54">+IF((INDEX($C$17:$AAT$17,PD$17-1)=Simulador!$I$72),PC59,0)</f>
        <v>0</v>
      </c>
      <c r="PE54" s="38" cm="1">
        <f t="array" ref="PE54">+IF((INDEX($C$17:$AAT$17,PE$17-1)=Simulador!$I$72),PD59,0)</f>
        <v>0</v>
      </c>
      <c r="PF54" s="38" cm="1">
        <f t="array" ref="PF54">+IF((INDEX($C$17:$AAT$17,PF$17-1)=Simulador!$I$72),PE59,0)</f>
        <v>0</v>
      </c>
      <c r="PG54" s="38" cm="1">
        <f t="array" ref="PG54">+IF((INDEX($C$17:$AAT$17,PG$17-1)=Simulador!$I$72),PF59,0)</f>
        <v>0</v>
      </c>
      <c r="PH54" s="38" cm="1">
        <f t="array" ref="PH54">+IF((INDEX($C$17:$AAT$17,PH$17-1)=Simulador!$I$72),PG59,0)</f>
        <v>0</v>
      </c>
      <c r="PI54" s="38" cm="1">
        <f t="array" ref="PI54">+IF((INDEX($C$17:$AAT$17,PI$17-1)=Simulador!$I$72),PH59,0)</f>
        <v>0</v>
      </c>
      <c r="PJ54" s="38" cm="1">
        <f t="array" ref="PJ54">+IF((INDEX($C$17:$AAT$17,PJ$17-1)=Simulador!$I$72),PI59,0)</f>
        <v>0</v>
      </c>
      <c r="PK54" s="38" cm="1">
        <f t="array" ref="PK54">+IF((INDEX($C$17:$AAT$17,PK$17-1)=Simulador!$I$72),PJ59,0)</f>
        <v>0</v>
      </c>
      <c r="PL54" s="38" cm="1">
        <f t="array" ref="PL54">+IF((INDEX($C$17:$AAT$17,PL$17-1)=Simulador!$I$72),PK59,0)</f>
        <v>0</v>
      </c>
      <c r="PM54" s="38" cm="1">
        <f t="array" ref="PM54">+IF((INDEX($C$17:$AAT$17,PM$17-1)=Simulador!$I$72),PL59,0)</f>
        <v>0</v>
      </c>
      <c r="PN54" s="38" cm="1">
        <f t="array" ref="PN54">+IF((INDEX($C$17:$AAT$17,PN$17-1)=Simulador!$I$72),PM59,0)</f>
        <v>0</v>
      </c>
      <c r="PO54" s="38" cm="1">
        <f t="array" ref="PO54">+IF((INDEX($C$17:$AAT$17,PO$17-1)=Simulador!$I$72),PN59,0)</f>
        <v>0</v>
      </c>
      <c r="PP54" s="38" cm="1">
        <f t="array" ref="PP54">+IF((INDEX($C$17:$AAT$17,PP$17-1)=Simulador!$I$72),PO59,0)</f>
        <v>0</v>
      </c>
      <c r="PQ54" s="38" cm="1">
        <f t="array" ref="PQ54">+IF((INDEX($C$17:$AAT$17,PQ$17-1)=Simulador!$I$72),PP59,0)</f>
        <v>0</v>
      </c>
      <c r="PR54" s="38" cm="1">
        <f t="array" ref="PR54">+IF((INDEX($C$17:$AAT$17,PR$17-1)=Simulador!$I$72),PQ59,0)</f>
        <v>0</v>
      </c>
      <c r="PS54" s="38" cm="1">
        <f t="array" ref="PS54">+IF((INDEX($C$17:$AAT$17,PS$17-1)=Simulador!$I$72),PR59,0)</f>
        <v>0</v>
      </c>
      <c r="PT54" s="38" cm="1">
        <f t="array" ref="PT54">+IF((INDEX($C$17:$AAT$17,PT$17-1)=Simulador!$I$72),PS59,0)</f>
        <v>0</v>
      </c>
      <c r="PU54" s="38" cm="1">
        <f t="array" ref="PU54">+IF((INDEX($C$17:$AAT$17,PU$17-1)=Simulador!$I$72),PT59,0)</f>
        <v>0</v>
      </c>
      <c r="PV54" s="38" cm="1">
        <f t="array" ref="PV54">+IF((INDEX($C$17:$AAT$17,PV$17-1)=Simulador!$I$72),PU59,0)</f>
        <v>0</v>
      </c>
      <c r="PW54" s="38" cm="1">
        <f t="array" ref="PW54">+IF((INDEX($C$17:$AAT$17,PW$17-1)=Simulador!$I$72),PV59,0)</f>
        <v>0</v>
      </c>
      <c r="PX54" s="38" cm="1">
        <f t="array" ref="PX54">+IF((INDEX($C$17:$AAT$17,PX$17-1)=Simulador!$I$72),PW59,0)</f>
        <v>0</v>
      </c>
      <c r="PY54" s="38" cm="1">
        <f t="array" ref="PY54">+IF((INDEX($C$17:$AAT$17,PY$17-1)=Simulador!$I$72),PX59,0)</f>
        <v>0</v>
      </c>
      <c r="PZ54" s="38" cm="1">
        <f t="array" ref="PZ54">+IF((INDEX($C$17:$AAT$17,PZ$17-1)=Simulador!$I$72),PY59,0)</f>
        <v>0</v>
      </c>
      <c r="QA54" s="38" cm="1">
        <f t="array" ref="QA54">+IF((INDEX($C$17:$AAT$17,QA$17-1)=Simulador!$I$72),PZ59,0)</f>
        <v>0</v>
      </c>
      <c r="QB54" s="38" cm="1">
        <f t="array" ref="QB54">+IF((INDEX($C$17:$AAT$17,QB$17-1)=Simulador!$I$72),QA59,0)</f>
        <v>0</v>
      </c>
      <c r="QC54" s="38" cm="1">
        <f t="array" ref="QC54">+IF((INDEX($C$17:$AAT$17,QC$17-1)=Simulador!$I$72),QB59,0)</f>
        <v>0</v>
      </c>
      <c r="QD54" s="38" cm="1">
        <f t="array" ref="QD54">+IF((INDEX($C$17:$AAT$17,QD$17-1)=Simulador!$I$72),QC59,0)</f>
        <v>0</v>
      </c>
      <c r="QE54" s="38" cm="1">
        <f t="array" ref="QE54">+IF((INDEX($C$17:$AAT$17,QE$17-1)=Simulador!$I$72),QD59,0)</f>
        <v>0</v>
      </c>
      <c r="QF54" s="38" cm="1">
        <f t="array" ref="QF54">+IF((INDEX($C$17:$AAT$17,QF$17-1)=Simulador!$I$72),QE59,0)</f>
        <v>0</v>
      </c>
      <c r="QG54" s="38" cm="1">
        <f t="array" ref="QG54">+IF((INDEX($C$17:$AAT$17,QG$17-1)=Simulador!$I$72),QF59,0)</f>
        <v>0</v>
      </c>
      <c r="QH54" s="38" cm="1">
        <f t="array" ref="QH54">+IF((INDEX($C$17:$AAT$17,QH$17-1)=Simulador!$I$72),QG59,0)</f>
        <v>0</v>
      </c>
      <c r="QI54" s="38" cm="1">
        <f t="array" ref="QI54">+IF((INDEX($C$17:$AAT$17,QI$17-1)=Simulador!$I$72),QH59,0)</f>
        <v>0</v>
      </c>
      <c r="QJ54" s="38" cm="1">
        <f t="array" ref="QJ54">+IF((INDEX($C$17:$AAT$17,QJ$17-1)=Simulador!$I$72),QI59,0)</f>
        <v>0</v>
      </c>
      <c r="QK54" s="38" cm="1">
        <f t="array" ref="QK54">+IF((INDEX($C$17:$AAT$17,QK$17-1)=Simulador!$I$72),QJ59,0)</f>
        <v>0</v>
      </c>
      <c r="QL54" s="38" cm="1">
        <f t="array" ref="QL54">+IF((INDEX($C$17:$AAT$17,QL$17-1)=Simulador!$I$72),QK59,0)</f>
        <v>0</v>
      </c>
      <c r="QM54" s="38" cm="1">
        <f t="array" ref="QM54">+IF((INDEX($C$17:$AAT$17,QM$17-1)=Simulador!$I$72),QL59,0)</f>
        <v>0</v>
      </c>
      <c r="QN54" s="38" cm="1">
        <f t="array" ref="QN54">+IF((INDEX($C$17:$AAT$17,QN$17-1)=Simulador!$I$72),QM59,0)</f>
        <v>0</v>
      </c>
      <c r="QO54" s="38" cm="1">
        <f t="array" ref="QO54">+IF((INDEX($C$17:$AAT$17,QO$17-1)=Simulador!$I$72),QN59,0)</f>
        <v>0</v>
      </c>
      <c r="QP54" s="38" cm="1">
        <f t="array" ref="QP54">+IF((INDEX($C$17:$AAT$17,QP$17-1)=Simulador!$I$72),QO59,0)</f>
        <v>0</v>
      </c>
      <c r="QQ54" s="38" cm="1">
        <f t="array" ref="QQ54">+IF((INDEX($C$17:$AAT$17,QQ$17-1)=Simulador!$I$72),QP59,0)</f>
        <v>0</v>
      </c>
      <c r="QR54" s="38" cm="1">
        <f t="array" ref="QR54">+IF((INDEX($C$17:$AAT$17,QR$17-1)=Simulador!$I$72),QQ59,0)</f>
        <v>0</v>
      </c>
      <c r="QS54" s="38" cm="1">
        <f t="array" ref="QS54">+IF((INDEX($C$17:$AAT$17,QS$17-1)=Simulador!$I$72),QR59,0)</f>
        <v>0</v>
      </c>
      <c r="QT54" s="38" cm="1">
        <f t="array" ref="QT54">+IF((INDEX($C$17:$AAT$17,QT$17-1)=Simulador!$I$72),QS59,0)</f>
        <v>0</v>
      </c>
      <c r="QU54" s="38" cm="1">
        <f t="array" ref="QU54">+IF((INDEX($C$17:$AAT$17,QU$17-1)=Simulador!$I$72),QT59,0)</f>
        <v>0</v>
      </c>
      <c r="QV54" s="38" cm="1">
        <f t="array" ref="QV54">+IF((INDEX($C$17:$AAT$17,QV$17-1)=Simulador!$I$72),QU59,0)</f>
        <v>0</v>
      </c>
      <c r="QW54" s="38" cm="1">
        <f t="array" ref="QW54">+IF((INDEX($C$17:$AAT$17,QW$17-1)=Simulador!$I$72),QV59,0)</f>
        <v>0</v>
      </c>
      <c r="QX54" s="38" cm="1">
        <f t="array" ref="QX54">+IF((INDEX($C$17:$AAT$17,QX$17-1)=Simulador!$I$72),QW59,0)</f>
        <v>0</v>
      </c>
      <c r="QY54" s="38" cm="1">
        <f t="array" ref="QY54">+IF((INDEX($C$17:$AAT$17,QY$17-1)=Simulador!$I$72),QX59,0)</f>
        <v>0</v>
      </c>
      <c r="QZ54" s="38" cm="1">
        <f t="array" ref="QZ54">+IF((INDEX($C$17:$AAT$17,QZ$17-1)=Simulador!$I$72),QY59,0)</f>
        <v>0</v>
      </c>
      <c r="RA54" s="38" cm="1">
        <f t="array" ref="RA54">+IF((INDEX($C$17:$AAT$17,RA$17-1)=Simulador!$I$72),QZ59,0)</f>
        <v>0</v>
      </c>
      <c r="RB54" s="38" cm="1">
        <f t="array" ref="RB54">+IF((INDEX($C$17:$AAT$17,RB$17-1)=Simulador!$I$72),RA59,0)</f>
        <v>0</v>
      </c>
      <c r="RC54" s="38" cm="1">
        <f t="array" ref="RC54">+IF((INDEX($C$17:$AAT$17,RC$17-1)=Simulador!$I$72),RB59,0)</f>
        <v>0</v>
      </c>
      <c r="RD54" s="38" cm="1">
        <f t="array" ref="RD54">+IF((INDEX($C$17:$AAT$17,RD$17-1)=Simulador!$I$72),RC59,0)</f>
        <v>0</v>
      </c>
      <c r="RE54" s="38" cm="1">
        <f t="array" ref="RE54">+IF((INDEX($C$17:$AAT$17,RE$17-1)=Simulador!$I$72),RD59,0)</f>
        <v>0</v>
      </c>
      <c r="RF54" s="38" cm="1">
        <f t="array" ref="RF54">+IF((INDEX($C$17:$AAT$17,RF$17-1)=Simulador!$I$72),RE59,0)</f>
        <v>0</v>
      </c>
      <c r="RG54" s="38" cm="1">
        <f t="array" ref="RG54">+IF((INDEX($C$17:$AAT$17,RG$17-1)=Simulador!$I$72),RF59,0)</f>
        <v>0</v>
      </c>
      <c r="RH54" s="38" cm="1">
        <f t="array" ref="RH54">+IF((INDEX($C$17:$AAT$17,RH$17-1)=Simulador!$I$72),RG59,0)</f>
        <v>0</v>
      </c>
      <c r="RI54" s="38" cm="1">
        <f t="array" ref="RI54">+IF((INDEX($C$17:$AAT$17,RI$17-1)=Simulador!$I$72),RH59,0)</f>
        <v>0</v>
      </c>
      <c r="RJ54" s="38" cm="1">
        <f t="array" ref="RJ54">+IF((INDEX($C$17:$AAT$17,RJ$17-1)=Simulador!$I$72),RI59,0)</f>
        <v>0</v>
      </c>
      <c r="RK54" s="38" cm="1">
        <f t="array" ref="RK54">+IF((INDEX($C$17:$AAT$17,RK$17-1)=Simulador!$I$72),RJ59,0)</f>
        <v>0</v>
      </c>
      <c r="RL54" s="38" cm="1">
        <f t="array" ref="RL54">+IF((INDEX($C$17:$AAT$17,RL$17-1)=Simulador!$I$72),RK59,0)</f>
        <v>0</v>
      </c>
      <c r="RM54" s="38" cm="1">
        <f t="array" ref="RM54">+IF((INDEX($C$17:$AAT$17,RM$17-1)=Simulador!$I$72),RL59,0)</f>
        <v>0</v>
      </c>
      <c r="RN54" s="38" cm="1">
        <f t="array" ref="RN54">+IF((INDEX($C$17:$AAT$17,RN$17-1)=Simulador!$I$72),RM59,0)</f>
        <v>0</v>
      </c>
      <c r="RO54" s="38" cm="1">
        <f t="array" ref="RO54">+IF((INDEX($C$17:$AAT$17,RO$17-1)=Simulador!$I$72),RN59,0)</f>
        <v>0</v>
      </c>
      <c r="RP54" s="38" cm="1">
        <f t="array" ref="RP54">+IF((INDEX($C$17:$AAT$17,RP$17-1)=Simulador!$I$72),RO59,0)</f>
        <v>0</v>
      </c>
      <c r="RQ54" s="38" cm="1">
        <f t="array" ref="RQ54">+IF((INDEX($C$17:$AAT$17,RQ$17-1)=Simulador!$I$72),RP59,0)</f>
        <v>0</v>
      </c>
      <c r="RR54" s="38" cm="1">
        <f t="array" ref="RR54">+IF((INDEX($C$17:$AAT$17,RR$17-1)=Simulador!$I$72),RQ59,0)</f>
        <v>0</v>
      </c>
      <c r="RS54" s="38" cm="1">
        <f t="array" ref="RS54">+IF((INDEX($C$17:$AAT$17,RS$17-1)=Simulador!$I$72),RR59,0)</f>
        <v>0</v>
      </c>
      <c r="RT54" s="38" cm="1">
        <f t="array" ref="RT54">+IF((INDEX($C$17:$AAT$17,RT$17-1)=Simulador!$I$72),RS59,0)</f>
        <v>0</v>
      </c>
      <c r="RU54" s="38" cm="1">
        <f t="array" ref="RU54">+IF((INDEX($C$17:$AAT$17,RU$17-1)=Simulador!$I$72),RT59,0)</f>
        <v>0</v>
      </c>
      <c r="RV54" s="38" cm="1">
        <f t="array" ref="RV54">+IF((INDEX($C$17:$AAT$17,RV$17-1)=Simulador!$I$72),RU59,0)</f>
        <v>0</v>
      </c>
      <c r="RW54" s="38" cm="1">
        <f t="array" ref="RW54">+IF((INDEX($C$17:$AAT$17,RW$17-1)=Simulador!$I$72),RV59,0)</f>
        <v>0</v>
      </c>
      <c r="RX54" s="38" cm="1">
        <f t="array" ref="RX54">+IF((INDEX($C$17:$AAT$17,RX$17-1)=Simulador!$I$72),RW59,0)</f>
        <v>0</v>
      </c>
      <c r="RY54" s="38" cm="1">
        <f t="array" ref="RY54">+IF((INDEX($C$17:$AAT$17,RY$17-1)=Simulador!$I$72),RX59,0)</f>
        <v>0</v>
      </c>
      <c r="RZ54" s="38" cm="1">
        <f t="array" ref="RZ54">+IF((INDEX($C$17:$AAT$17,RZ$17-1)=Simulador!$I$72),RY59,0)</f>
        <v>0</v>
      </c>
      <c r="SA54" s="38" cm="1">
        <f t="array" ref="SA54">+IF((INDEX($C$17:$AAT$17,SA$17-1)=Simulador!$I$72),RZ59,0)</f>
        <v>0</v>
      </c>
      <c r="SB54" s="38" cm="1">
        <f t="array" ref="SB54">+IF((INDEX($C$17:$AAT$17,SB$17-1)=Simulador!$I$72),SA59,0)</f>
        <v>0</v>
      </c>
      <c r="SC54" s="38" cm="1">
        <f t="array" ref="SC54">+IF((INDEX($C$17:$AAT$17,SC$17-1)=Simulador!$I$72),SB59,0)</f>
        <v>0</v>
      </c>
      <c r="SD54" s="38" cm="1">
        <f t="array" ref="SD54">+IF((INDEX($C$17:$AAT$17,SD$17-1)=Simulador!$I$72),SC59,0)</f>
        <v>0</v>
      </c>
      <c r="SE54" s="38" cm="1">
        <f t="array" ref="SE54">+IF((INDEX($C$17:$AAT$17,SE$17-1)=Simulador!$I$72),SD59,0)</f>
        <v>0</v>
      </c>
      <c r="SF54" s="38" cm="1">
        <f t="array" ref="SF54">+IF((INDEX($C$17:$AAT$17,SF$17-1)=Simulador!$I$72),SE59,0)</f>
        <v>0</v>
      </c>
      <c r="SG54" s="38" cm="1">
        <f t="array" ref="SG54">+IF((INDEX($C$17:$AAT$17,SG$17-1)=Simulador!$I$72),SF59,0)</f>
        <v>0</v>
      </c>
      <c r="SH54" s="38" cm="1">
        <f t="array" ref="SH54">+IF((INDEX($C$17:$AAT$17,SH$17-1)=Simulador!$I$72),SG59,0)</f>
        <v>0</v>
      </c>
      <c r="SI54" s="38" cm="1">
        <f t="array" ref="SI54">+IF((INDEX($C$17:$AAT$17,SI$17-1)=Simulador!$I$72),SH59,0)</f>
        <v>0</v>
      </c>
      <c r="SJ54" s="38" cm="1">
        <f t="array" ref="SJ54">+IF((INDEX($C$17:$AAT$17,SJ$17-1)=Simulador!$I$72),SI59,0)</f>
        <v>0</v>
      </c>
      <c r="SK54" s="38" cm="1">
        <f t="array" ref="SK54">+IF((INDEX($C$17:$AAT$17,SK$17-1)=Simulador!$I$72),SJ59,0)</f>
        <v>0</v>
      </c>
      <c r="SL54" s="38" cm="1">
        <f t="array" ref="SL54">+IF((INDEX($C$17:$AAT$17,SL$17-1)=Simulador!$I$72),SK59,0)</f>
        <v>0</v>
      </c>
      <c r="SM54" s="38" cm="1">
        <f t="array" ref="SM54">+IF((INDEX($C$17:$AAT$17,SM$17-1)=Simulador!$I$72),SL59,0)</f>
        <v>0</v>
      </c>
      <c r="SN54" s="38" cm="1">
        <f t="array" ref="SN54">+IF((INDEX($C$17:$AAT$17,SN$17-1)=Simulador!$I$72),SM59,0)</f>
        <v>0</v>
      </c>
      <c r="SO54" s="38" cm="1">
        <f t="array" ref="SO54">+IF((INDEX($C$17:$AAT$17,SO$17-1)=Simulador!$I$72),SN59,0)</f>
        <v>0</v>
      </c>
      <c r="SP54" s="38" cm="1">
        <f t="array" ref="SP54">+IF((INDEX($C$17:$AAT$17,SP$17-1)=Simulador!$I$72),SO59,0)</f>
        <v>0</v>
      </c>
      <c r="SQ54" s="38" cm="1">
        <f t="array" ref="SQ54">+IF((INDEX($C$17:$AAT$17,SQ$17-1)=Simulador!$I$72),SP59,0)</f>
        <v>0</v>
      </c>
      <c r="SR54" s="38" cm="1">
        <f t="array" ref="SR54">+IF((INDEX($C$17:$AAT$17,SR$17-1)=Simulador!$I$72),SQ59,0)</f>
        <v>0</v>
      </c>
      <c r="SS54" s="38" cm="1">
        <f t="array" ref="SS54">+IF((INDEX($C$17:$AAT$17,SS$17-1)=Simulador!$I$72),SR59,0)</f>
        <v>0</v>
      </c>
      <c r="ST54" s="38" cm="1">
        <f t="array" ref="ST54">+IF((INDEX($C$17:$AAT$17,ST$17-1)=Simulador!$I$72),SS59,0)</f>
        <v>0</v>
      </c>
      <c r="SU54" s="38" cm="1">
        <f t="array" ref="SU54">+IF((INDEX($C$17:$AAT$17,SU$17-1)=Simulador!$I$72),ST59,0)</f>
        <v>0</v>
      </c>
      <c r="SV54" s="38" cm="1">
        <f t="array" ref="SV54">+IF((INDEX($C$17:$AAT$17,SV$17-1)=Simulador!$I$72),SU59,0)</f>
        <v>0</v>
      </c>
      <c r="SW54" s="38" cm="1">
        <f t="array" ref="SW54">+IF((INDEX($C$17:$AAT$17,SW$17-1)=Simulador!$I$72),SV59,0)</f>
        <v>0</v>
      </c>
      <c r="SX54" s="38" cm="1">
        <f t="array" ref="SX54">+IF((INDEX($C$17:$AAT$17,SX$17-1)=Simulador!$I$72),SW59,0)</f>
        <v>0</v>
      </c>
      <c r="SY54" s="38" cm="1">
        <f t="array" ref="SY54">+IF((INDEX($C$17:$AAT$17,SY$17-1)=Simulador!$I$72),SX59,0)</f>
        <v>0</v>
      </c>
      <c r="SZ54" s="38" cm="1">
        <f t="array" ref="SZ54">+IF((INDEX($C$17:$AAT$17,SZ$17-1)=Simulador!$I$72),SY59,0)</f>
        <v>0</v>
      </c>
      <c r="TA54" s="38" cm="1">
        <f t="array" ref="TA54">+IF((INDEX($C$17:$AAT$17,TA$17-1)=Simulador!$I$72),SZ59,0)</f>
        <v>0</v>
      </c>
      <c r="TB54" s="38" cm="1">
        <f t="array" ref="TB54">+IF((INDEX($C$17:$AAT$17,TB$17-1)=Simulador!$I$72),TA59,0)</f>
        <v>0</v>
      </c>
      <c r="TC54" s="38" cm="1">
        <f t="array" ref="TC54">+IF((INDEX($C$17:$AAT$17,TC$17-1)=Simulador!$I$72),TB59,0)</f>
        <v>0</v>
      </c>
      <c r="TD54" s="38" cm="1">
        <f t="array" ref="TD54">+IF((INDEX($C$17:$AAT$17,TD$17-1)=Simulador!$I$72),TC59,0)</f>
        <v>0</v>
      </c>
      <c r="TE54" s="38" cm="1">
        <f t="array" ref="TE54">+IF((INDEX($C$17:$AAT$17,TE$17-1)=Simulador!$I$72),TD59,0)</f>
        <v>0</v>
      </c>
      <c r="TF54" s="38" cm="1">
        <f t="array" ref="TF54">+IF((INDEX($C$17:$AAT$17,TF$17-1)=Simulador!$I$72),TE59,0)</f>
        <v>0</v>
      </c>
      <c r="TG54" s="38" cm="1">
        <f t="array" ref="TG54">+IF((INDEX($C$17:$AAT$17,TG$17-1)=Simulador!$I$72),TF59,0)</f>
        <v>0</v>
      </c>
      <c r="TH54" s="38" cm="1">
        <f t="array" ref="TH54">+IF((INDEX($C$17:$AAT$17,TH$17-1)=Simulador!$I$72),TG59,0)</f>
        <v>0</v>
      </c>
      <c r="TI54" s="38" cm="1">
        <f t="array" ref="TI54">+IF((INDEX($C$17:$AAT$17,TI$17-1)=Simulador!$I$72),TH59,0)</f>
        <v>0</v>
      </c>
      <c r="TJ54" s="38" cm="1">
        <f t="array" ref="TJ54">+IF((INDEX($C$17:$AAT$17,TJ$17-1)=Simulador!$I$72),TI59,0)</f>
        <v>0</v>
      </c>
      <c r="TK54" s="38" cm="1">
        <f t="array" ref="TK54">+IF((INDEX($C$17:$AAT$17,TK$17-1)=Simulador!$I$72),TJ59,0)</f>
        <v>0</v>
      </c>
      <c r="TL54" s="38" cm="1">
        <f t="array" ref="TL54">+IF((INDEX($C$17:$AAT$17,TL$17-1)=Simulador!$I$72),TK59,0)</f>
        <v>0</v>
      </c>
      <c r="TM54" s="38" cm="1">
        <f t="array" ref="TM54">+IF((INDEX($C$17:$AAT$17,TM$17-1)=Simulador!$I$72),TL59,0)</f>
        <v>0</v>
      </c>
      <c r="TN54" s="38" cm="1">
        <f t="array" ref="TN54">+IF((INDEX($C$17:$AAT$17,TN$17-1)=Simulador!$I$72),TM59,0)</f>
        <v>0</v>
      </c>
      <c r="TO54" s="38" cm="1">
        <f t="array" ref="TO54">+IF((INDEX($C$17:$AAT$17,TO$17-1)=Simulador!$I$72),TN59,0)</f>
        <v>0</v>
      </c>
      <c r="TP54" s="38" cm="1">
        <f t="array" ref="TP54">+IF((INDEX($C$17:$AAT$17,TP$17-1)=Simulador!$I$72),TO59,0)</f>
        <v>0</v>
      </c>
      <c r="TQ54" s="38" cm="1">
        <f t="array" ref="TQ54">+IF((INDEX($C$17:$AAT$17,TQ$17-1)=Simulador!$I$72),TP59,0)</f>
        <v>0</v>
      </c>
      <c r="TR54" s="38" cm="1">
        <f t="array" ref="TR54">+IF((INDEX($C$17:$AAT$17,TR$17-1)=Simulador!$I$72),TQ59,0)</f>
        <v>0</v>
      </c>
      <c r="TS54" s="38" cm="1">
        <f t="array" ref="TS54">+IF((INDEX($C$17:$AAT$17,TS$17-1)=Simulador!$I$72),TR59,0)</f>
        <v>0</v>
      </c>
      <c r="TT54" s="38" cm="1">
        <f t="array" ref="TT54">+IF((INDEX($C$17:$AAT$17,TT$17-1)=Simulador!$I$72),TS59,0)</f>
        <v>0</v>
      </c>
      <c r="TU54" s="38" cm="1">
        <f t="array" ref="TU54">+IF((INDEX($C$17:$AAT$17,TU$17-1)=Simulador!$I$72),TT59,0)</f>
        <v>0</v>
      </c>
      <c r="TV54" s="38" cm="1">
        <f t="array" ref="TV54">+IF((INDEX($C$17:$AAT$17,TV$17-1)=Simulador!$I$72),TU59,0)</f>
        <v>0</v>
      </c>
      <c r="TW54" s="38" cm="1">
        <f t="array" ref="TW54">+IF((INDEX($C$17:$AAT$17,TW$17-1)=Simulador!$I$72),TV59,0)</f>
        <v>0</v>
      </c>
      <c r="TX54" s="38" cm="1">
        <f t="array" ref="TX54">+IF((INDEX($C$17:$AAT$17,TX$17-1)=Simulador!$I$72),TW59,0)</f>
        <v>0</v>
      </c>
      <c r="TY54" s="38" cm="1">
        <f t="array" ref="TY54">+IF((INDEX($C$17:$AAT$17,TY$17-1)=Simulador!$I$72),TX59,0)</f>
        <v>0</v>
      </c>
      <c r="TZ54" s="38" cm="1">
        <f t="array" ref="TZ54">+IF((INDEX($C$17:$AAT$17,TZ$17-1)=Simulador!$I$72),TY59,0)</f>
        <v>0</v>
      </c>
      <c r="UA54" s="38" cm="1">
        <f t="array" ref="UA54">+IF((INDEX($C$17:$AAT$17,UA$17-1)=Simulador!$I$72),TZ59,0)</f>
        <v>0</v>
      </c>
      <c r="UB54" s="38" cm="1">
        <f t="array" ref="UB54">+IF((INDEX($C$17:$AAT$17,UB$17-1)=Simulador!$I$72),UA59,0)</f>
        <v>0</v>
      </c>
      <c r="UC54" s="38" cm="1">
        <f t="array" ref="UC54">+IF((INDEX($C$17:$AAT$17,UC$17-1)=Simulador!$I$72),UB59,0)</f>
        <v>0</v>
      </c>
      <c r="UD54" s="38" cm="1">
        <f t="array" ref="UD54">+IF((INDEX($C$17:$AAT$17,UD$17-1)=Simulador!$I$72),UC59,0)</f>
        <v>0</v>
      </c>
      <c r="UE54" s="38" cm="1">
        <f t="array" ref="UE54">+IF((INDEX($C$17:$AAT$17,UE$17-1)=Simulador!$I$72),UD59,0)</f>
        <v>0</v>
      </c>
      <c r="UF54" s="38" cm="1">
        <f t="array" ref="UF54">+IF((INDEX($C$17:$AAT$17,UF$17-1)=Simulador!$I$72),UE59,0)</f>
        <v>0</v>
      </c>
      <c r="UG54" s="38" cm="1">
        <f t="array" ref="UG54">+IF((INDEX($C$17:$AAT$17,UG$17-1)=Simulador!$I$72),UF59,0)</f>
        <v>0</v>
      </c>
      <c r="UH54" s="38" cm="1">
        <f t="array" ref="UH54">+IF((INDEX($C$17:$AAT$17,UH$17-1)=Simulador!$I$72),UG59,0)</f>
        <v>0</v>
      </c>
      <c r="UI54" s="38" cm="1">
        <f t="array" ref="UI54">+IF((INDEX($C$17:$AAT$17,UI$17-1)=Simulador!$I$72),UH59,0)</f>
        <v>0</v>
      </c>
      <c r="UJ54" s="38" cm="1">
        <f t="array" ref="UJ54">+IF((INDEX($C$17:$AAT$17,UJ$17-1)=Simulador!$I$72),UI59,0)</f>
        <v>0</v>
      </c>
      <c r="UK54" s="38" cm="1">
        <f t="array" ref="UK54">+IF((INDEX($C$17:$AAT$17,UK$17-1)=Simulador!$I$72),UJ59,0)</f>
        <v>0</v>
      </c>
      <c r="UL54" s="38" cm="1">
        <f t="array" ref="UL54">+IF((INDEX($C$17:$AAT$17,UL$17-1)=Simulador!$I$72),UK59,0)</f>
        <v>0</v>
      </c>
      <c r="UM54" s="38" cm="1">
        <f t="array" ref="UM54">+IF((INDEX($C$17:$AAT$17,UM$17-1)=Simulador!$I$72),UL59,0)</f>
        <v>0</v>
      </c>
      <c r="UN54" s="38" cm="1">
        <f t="array" ref="UN54">+IF((INDEX($C$17:$AAT$17,UN$17-1)=Simulador!$I$72),UM59,0)</f>
        <v>0</v>
      </c>
      <c r="UO54" s="38" cm="1">
        <f t="array" ref="UO54">+IF((INDEX($C$17:$AAT$17,UO$17-1)=Simulador!$I$72),UN59,0)</f>
        <v>0</v>
      </c>
      <c r="UP54" s="38" cm="1">
        <f t="array" ref="UP54">+IF((INDEX($C$17:$AAT$17,UP$17-1)=Simulador!$I$72),UO59,0)</f>
        <v>0</v>
      </c>
      <c r="UQ54" s="38" cm="1">
        <f t="array" ref="UQ54">+IF((INDEX($C$17:$AAT$17,UQ$17-1)=Simulador!$I$72),UP59,0)</f>
        <v>0</v>
      </c>
      <c r="UR54" s="38" cm="1">
        <f t="array" ref="UR54">+IF((INDEX($C$17:$AAT$17,UR$17-1)=Simulador!$I$72),UQ59,0)</f>
        <v>0</v>
      </c>
      <c r="US54" s="38" cm="1">
        <f t="array" ref="US54">+IF((INDEX($C$17:$AAT$17,US$17-1)=Simulador!$I$72),UR59,0)</f>
        <v>0</v>
      </c>
      <c r="UT54" s="38" cm="1">
        <f t="array" ref="UT54">+IF((INDEX($C$17:$AAT$17,UT$17-1)=Simulador!$I$72),US59,0)</f>
        <v>0</v>
      </c>
      <c r="UU54" s="38" cm="1">
        <f t="array" ref="UU54">+IF((INDEX($C$17:$AAT$17,UU$17-1)=Simulador!$I$72),UT59,0)</f>
        <v>0</v>
      </c>
      <c r="UV54" s="38" cm="1">
        <f t="array" ref="UV54">+IF((INDEX($C$17:$AAT$17,UV$17-1)=Simulador!$I$72),UU59,0)</f>
        <v>0</v>
      </c>
      <c r="UW54" s="38" cm="1">
        <f t="array" ref="UW54">+IF((INDEX($C$17:$AAT$17,UW$17-1)=Simulador!$I$72),UV59,0)</f>
        <v>0</v>
      </c>
      <c r="UX54" s="38" cm="1">
        <f t="array" ref="UX54">+IF((INDEX($C$17:$AAT$17,UX$17-1)=Simulador!$I$72),UW59,0)</f>
        <v>0</v>
      </c>
      <c r="UY54" s="38" cm="1">
        <f t="array" ref="UY54">+IF((INDEX($C$17:$AAT$17,UY$17-1)=Simulador!$I$72),UX59,0)</f>
        <v>0</v>
      </c>
      <c r="UZ54" s="38" cm="1">
        <f t="array" ref="UZ54">+IF((INDEX($C$17:$AAT$17,UZ$17-1)=Simulador!$I$72),UY59,0)</f>
        <v>0</v>
      </c>
      <c r="VA54" s="38" cm="1">
        <f t="array" ref="VA54">+IF((INDEX($C$17:$AAT$17,VA$17-1)=Simulador!$I$72),UZ59,0)</f>
        <v>0</v>
      </c>
      <c r="VB54" s="38" cm="1">
        <f t="array" ref="VB54">+IF((INDEX($C$17:$AAT$17,VB$17-1)=Simulador!$I$72),VA59,0)</f>
        <v>0</v>
      </c>
      <c r="VC54" s="38" cm="1">
        <f t="array" ref="VC54">+IF((INDEX($C$17:$AAT$17,VC$17-1)=Simulador!$I$72),VB59,0)</f>
        <v>0</v>
      </c>
      <c r="VD54" s="38" cm="1">
        <f t="array" ref="VD54">+IF((INDEX($C$17:$AAT$17,VD$17-1)=Simulador!$I$72),VC59,0)</f>
        <v>0</v>
      </c>
      <c r="VE54" s="38" cm="1">
        <f t="array" ref="VE54">+IF((INDEX($C$17:$AAT$17,VE$17-1)=Simulador!$I$72),VD59,0)</f>
        <v>0</v>
      </c>
      <c r="VF54" s="38" cm="1">
        <f t="array" ref="VF54">+IF((INDEX($C$17:$AAT$17,VF$17-1)=Simulador!$I$72),VE59,0)</f>
        <v>0</v>
      </c>
      <c r="VG54" s="38" cm="1">
        <f t="array" ref="VG54">+IF((INDEX($C$17:$AAT$17,VG$17-1)=Simulador!$I$72),VF59,0)</f>
        <v>0</v>
      </c>
      <c r="VH54" s="38" cm="1">
        <f t="array" ref="VH54">+IF((INDEX($C$17:$AAT$17,VH$17-1)=Simulador!$I$72),VG59,0)</f>
        <v>0</v>
      </c>
      <c r="VI54" s="38" cm="1">
        <f t="array" ref="VI54">+IF((INDEX($C$17:$AAT$17,VI$17-1)=Simulador!$I$72),VH59,0)</f>
        <v>0</v>
      </c>
      <c r="VJ54" s="38" cm="1">
        <f t="array" ref="VJ54">+IF((INDEX($C$17:$AAT$17,VJ$17-1)=Simulador!$I$72),VI59,0)</f>
        <v>0</v>
      </c>
      <c r="VK54" s="38" cm="1">
        <f t="array" ref="VK54">+IF((INDEX($C$17:$AAT$17,VK$17-1)=Simulador!$I$72),VJ59,0)</f>
        <v>0</v>
      </c>
      <c r="VL54" s="38" cm="1">
        <f t="array" ref="VL54">+IF((INDEX($C$17:$AAT$17,VL$17-1)=Simulador!$I$72),VK59,0)</f>
        <v>0</v>
      </c>
      <c r="VM54" s="38" cm="1">
        <f t="array" ref="VM54">+IF((INDEX($C$17:$AAT$17,VM$17-1)=Simulador!$I$72),VL59,0)</f>
        <v>0</v>
      </c>
      <c r="VN54" s="38" cm="1">
        <f t="array" ref="VN54">+IF((INDEX($C$17:$AAT$17,VN$17-1)=Simulador!$I$72),VM59,0)</f>
        <v>0</v>
      </c>
      <c r="VO54" s="38" cm="1">
        <f t="array" ref="VO54">+IF((INDEX($C$17:$AAT$17,VO$17-1)=Simulador!$I$72),VN59,0)</f>
        <v>0</v>
      </c>
      <c r="VP54" s="38" cm="1">
        <f t="array" ref="VP54">+IF((INDEX($C$17:$AAT$17,VP$17-1)=Simulador!$I$72),VO59,0)</f>
        <v>0</v>
      </c>
      <c r="VQ54" s="38" cm="1">
        <f t="array" ref="VQ54">+IF((INDEX($C$17:$AAT$17,VQ$17-1)=Simulador!$I$72),VP59,0)</f>
        <v>0</v>
      </c>
      <c r="VR54" s="38" cm="1">
        <f t="array" ref="VR54">+IF((INDEX($C$17:$AAT$17,VR$17-1)=Simulador!$I$72),VQ59,0)</f>
        <v>0</v>
      </c>
      <c r="VS54" s="38" cm="1">
        <f t="array" ref="VS54">+IF((INDEX($C$17:$AAT$17,VS$17-1)=Simulador!$I$72),VR59,0)</f>
        <v>0</v>
      </c>
      <c r="VT54" s="38" cm="1">
        <f t="array" ref="VT54">+IF((INDEX($C$17:$AAT$17,VT$17-1)=Simulador!$I$72),VS59,0)</f>
        <v>0</v>
      </c>
      <c r="VU54" s="38" cm="1">
        <f t="array" ref="VU54">+IF((INDEX($C$17:$AAT$17,VU$17-1)=Simulador!$I$72),VT59,0)</f>
        <v>0</v>
      </c>
      <c r="VV54" s="38" cm="1">
        <f t="array" ref="VV54">+IF((INDEX($C$17:$AAT$17,VV$17-1)=Simulador!$I$72),VU59,0)</f>
        <v>0</v>
      </c>
      <c r="VW54" s="38" cm="1">
        <f t="array" ref="VW54">+IF((INDEX($C$17:$AAT$17,VW$17-1)=Simulador!$I$72),VV59,0)</f>
        <v>0</v>
      </c>
      <c r="VX54" s="38" cm="1">
        <f t="array" ref="VX54">+IF((INDEX($C$17:$AAT$17,VX$17-1)=Simulador!$I$72),VW59,0)</f>
        <v>0</v>
      </c>
      <c r="VY54" s="38" cm="1">
        <f t="array" ref="VY54">+IF((INDEX($C$17:$AAT$17,VY$17-1)=Simulador!$I$72),VX59,0)</f>
        <v>0</v>
      </c>
      <c r="VZ54" s="38" cm="1">
        <f t="array" ref="VZ54">+IF((INDEX($C$17:$AAT$17,VZ$17-1)=Simulador!$I$72),VY59,0)</f>
        <v>0</v>
      </c>
      <c r="WA54" s="38" cm="1">
        <f t="array" ref="WA54">+IF((INDEX($C$17:$AAT$17,WA$17-1)=Simulador!$I$72),VZ59,0)</f>
        <v>0</v>
      </c>
      <c r="WB54" s="38" cm="1">
        <f t="array" ref="WB54">+IF((INDEX($C$17:$AAT$17,WB$17-1)=Simulador!$I$72),WA59,0)</f>
        <v>0</v>
      </c>
      <c r="WC54" s="38" cm="1">
        <f t="array" ref="WC54">+IF((INDEX($C$17:$AAT$17,WC$17-1)=Simulador!$I$72),WB59,0)</f>
        <v>0</v>
      </c>
      <c r="WD54" s="38" cm="1">
        <f t="array" ref="WD54">+IF((INDEX($C$17:$AAT$17,WD$17-1)=Simulador!$I$72),WC59,0)</f>
        <v>0</v>
      </c>
      <c r="WE54" s="38" cm="1">
        <f t="array" ref="WE54">+IF((INDEX($C$17:$AAT$17,WE$17-1)=Simulador!$I$72),WD59,0)</f>
        <v>0</v>
      </c>
      <c r="WF54" s="38" cm="1">
        <f t="array" ref="WF54">+IF((INDEX($C$17:$AAT$17,WF$17-1)=Simulador!$I$72),WE59,0)</f>
        <v>0</v>
      </c>
      <c r="WG54" s="38" cm="1">
        <f t="array" ref="WG54">+IF((INDEX($C$17:$AAT$17,WG$17-1)=Simulador!$I$72),WF59,0)</f>
        <v>0</v>
      </c>
      <c r="WH54" s="38" cm="1">
        <f t="array" ref="WH54">+IF((INDEX($C$17:$AAT$17,WH$17-1)=Simulador!$I$72),WG59,0)</f>
        <v>0</v>
      </c>
      <c r="WI54" s="38" cm="1">
        <f t="array" ref="WI54">+IF((INDEX($C$17:$AAT$17,WI$17-1)=Simulador!$I$72),WH59,0)</f>
        <v>0</v>
      </c>
      <c r="WJ54" s="38" cm="1">
        <f t="array" ref="WJ54">+IF((INDEX($C$17:$AAT$17,WJ$17-1)=Simulador!$I$72),WI59,0)</f>
        <v>0</v>
      </c>
      <c r="WK54" s="38" cm="1">
        <f t="array" ref="WK54">+IF((INDEX($C$17:$AAT$17,WK$17-1)=Simulador!$I$72),WJ59,0)</f>
        <v>0</v>
      </c>
      <c r="WL54" s="38" cm="1">
        <f t="array" ref="WL54">+IF((INDEX($C$17:$AAT$17,WL$17-1)=Simulador!$I$72),WK59,0)</f>
        <v>0</v>
      </c>
      <c r="WM54" s="38" cm="1">
        <f t="array" ref="WM54">+IF((INDEX($C$17:$AAT$17,WM$17-1)=Simulador!$I$72),WL59,0)</f>
        <v>0</v>
      </c>
      <c r="WN54" s="38" cm="1">
        <f t="array" ref="WN54">+IF((INDEX($C$17:$AAT$17,WN$17-1)=Simulador!$I$72),WM59,0)</f>
        <v>0</v>
      </c>
      <c r="WO54" s="38" cm="1">
        <f t="array" ref="WO54">+IF((INDEX($C$17:$AAT$17,WO$17-1)=Simulador!$I$72),WN59,0)</f>
        <v>0</v>
      </c>
      <c r="WP54" s="38" cm="1">
        <f t="array" ref="WP54">+IF((INDEX($C$17:$AAT$17,WP$17-1)=Simulador!$I$72),WO59,0)</f>
        <v>0</v>
      </c>
      <c r="WQ54" s="38" cm="1">
        <f t="array" ref="WQ54">+IF((INDEX($C$17:$AAT$17,WQ$17-1)=Simulador!$I$72),WP59,0)</f>
        <v>0</v>
      </c>
      <c r="WR54" s="38" cm="1">
        <f t="array" ref="WR54">+IF((INDEX($C$17:$AAT$17,WR$17-1)=Simulador!$I$72),WQ59,0)</f>
        <v>0</v>
      </c>
      <c r="WS54" s="38" cm="1">
        <f t="array" ref="WS54">+IF((INDEX($C$17:$AAT$17,WS$17-1)=Simulador!$I$72),WR59,0)</f>
        <v>0</v>
      </c>
      <c r="WT54" s="38" cm="1">
        <f t="array" ref="WT54">+IF((INDEX($C$17:$AAT$17,WT$17-1)=Simulador!$I$72),WS59,0)</f>
        <v>0</v>
      </c>
      <c r="WU54" s="38" cm="1">
        <f t="array" ref="WU54">+IF((INDEX($C$17:$AAT$17,WU$17-1)=Simulador!$I$72),WT59,0)</f>
        <v>0</v>
      </c>
      <c r="WV54" s="38" cm="1">
        <f t="array" ref="WV54">+IF((INDEX($C$17:$AAT$17,WV$17-1)=Simulador!$I$72),WU59,0)</f>
        <v>0</v>
      </c>
      <c r="WW54" s="38" cm="1">
        <f t="array" ref="WW54">+IF((INDEX($C$17:$AAT$17,WW$17-1)=Simulador!$I$72),WV59,0)</f>
        <v>0</v>
      </c>
      <c r="WX54" s="38" cm="1">
        <f t="array" ref="WX54">+IF((INDEX($C$17:$AAT$17,WX$17-1)=Simulador!$I$72),WW59,0)</f>
        <v>0</v>
      </c>
      <c r="WY54" s="38" cm="1">
        <f t="array" ref="WY54">+IF((INDEX($C$17:$AAT$17,WY$17-1)=Simulador!$I$72),WX59,0)</f>
        <v>0</v>
      </c>
      <c r="WZ54" s="38" cm="1">
        <f t="array" ref="WZ54">+IF((INDEX($C$17:$AAT$17,WZ$17-1)=Simulador!$I$72),WY59,0)</f>
        <v>0</v>
      </c>
      <c r="XA54" s="38" cm="1">
        <f t="array" ref="XA54">+IF((INDEX($C$17:$AAT$17,XA$17-1)=Simulador!$I$72),WZ59,0)</f>
        <v>0</v>
      </c>
      <c r="XB54" s="38" cm="1">
        <f t="array" ref="XB54">+IF((INDEX($C$17:$AAT$17,XB$17-1)=Simulador!$I$72),XA59,0)</f>
        <v>0</v>
      </c>
      <c r="XC54" s="38" cm="1">
        <f t="array" ref="XC54">+IF((INDEX($C$17:$AAT$17,XC$17-1)=Simulador!$I$72),XB59,0)</f>
        <v>0</v>
      </c>
      <c r="XD54" s="38" cm="1">
        <f t="array" ref="XD54">+IF((INDEX($C$17:$AAT$17,XD$17-1)=Simulador!$I$72),XC59,0)</f>
        <v>0</v>
      </c>
      <c r="XE54" s="38" cm="1">
        <f t="array" ref="XE54">+IF((INDEX($C$17:$AAT$17,XE$17-1)=Simulador!$I$72),XD59,0)</f>
        <v>0</v>
      </c>
      <c r="XF54" s="38" cm="1">
        <f t="array" ref="XF54">+IF((INDEX($C$17:$AAT$17,XF$17-1)=Simulador!$I$72),XE59,0)</f>
        <v>0</v>
      </c>
      <c r="XG54" s="38" cm="1">
        <f t="array" ref="XG54">+IF((INDEX($C$17:$AAT$17,XG$17-1)=Simulador!$I$72),XF59,0)</f>
        <v>0</v>
      </c>
      <c r="XH54" s="38" cm="1">
        <f t="array" ref="XH54">+IF((INDEX($C$17:$AAT$17,XH$17-1)=Simulador!$I$72),XG59,0)</f>
        <v>0</v>
      </c>
      <c r="XI54" s="38" cm="1">
        <f t="array" ref="XI54">+IF((INDEX($C$17:$AAT$17,XI$17-1)=Simulador!$I$72),XH59,0)</f>
        <v>0</v>
      </c>
      <c r="XJ54" s="38" cm="1">
        <f t="array" ref="XJ54">+IF((INDEX($C$17:$AAT$17,XJ$17-1)=Simulador!$I$72),XI59,0)</f>
        <v>0</v>
      </c>
      <c r="XK54" s="38" cm="1">
        <f t="array" ref="XK54">+IF((INDEX($C$17:$AAT$17,XK$17-1)=Simulador!$I$72),XJ59,0)</f>
        <v>0</v>
      </c>
      <c r="XL54" s="38" cm="1">
        <f t="array" ref="XL54">+IF((INDEX($C$17:$AAT$17,XL$17-1)=Simulador!$I$72),XK59,0)</f>
        <v>0</v>
      </c>
      <c r="XM54" s="38" cm="1">
        <f t="array" ref="XM54">+IF((INDEX($C$17:$AAT$17,XM$17-1)=Simulador!$I$72),XL59,0)</f>
        <v>0</v>
      </c>
      <c r="XN54" s="38" cm="1">
        <f t="array" ref="XN54">+IF((INDEX($C$17:$AAT$17,XN$17-1)=Simulador!$I$72),XM59,0)</f>
        <v>0</v>
      </c>
      <c r="XO54" s="38" cm="1">
        <f t="array" ref="XO54">+IF((INDEX($C$17:$AAT$17,XO$17-1)=Simulador!$I$72),XN59,0)</f>
        <v>0</v>
      </c>
      <c r="XP54" s="38" cm="1">
        <f t="array" ref="XP54">+IF((INDEX($C$17:$AAT$17,XP$17-1)=Simulador!$I$72),XO59,0)</f>
        <v>0</v>
      </c>
      <c r="XQ54" s="38" cm="1">
        <f t="array" ref="XQ54">+IF((INDEX($C$17:$AAT$17,XQ$17-1)=Simulador!$I$72),XP59,0)</f>
        <v>0</v>
      </c>
      <c r="XR54" s="38" cm="1">
        <f t="array" ref="XR54">+IF((INDEX($C$17:$AAT$17,XR$17-1)=Simulador!$I$72),XQ59,0)</f>
        <v>0</v>
      </c>
      <c r="XS54" s="38" cm="1">
        <f t="array" ref="XS54">+IF((INDEX($C$17:$AAT$17,XS$17-1)=Simulador!$I$72),XR59,0)</f>
        <v>0</v>
      </c>
      <c r="XT54" s="38" cm="1">
        <f t="array" ref="XT54">+IF((INDEX($C$17:$AAT$17,XT$17-1)=Simulador!$I$72),XS59,0)</f>
        <v>0</v>
      </c>
      <c r="XU54" s="38" cm="1">
        <f t="array" ref="XU54">+IF((INDEX($C$17:$AAT$17,XU$17-1)=Simulador!$I$72),XT59,0)</f>
        <v>0</v>
      </c>
      <c r="XV54" s="38" cm="1">
        <f t="array" ref="XV54">+IF((INDEX($C$17:$AAT$17,XV$17-1)=Simulador!$I$72),XU59,0)</f>
        <v>0</v>
      </c>
      <c r="XW54" s="38" cm="1">
        <f t="array" ref="XW54">+IF((INDEX($C$17:$AAT$17,XW$17-1)=Simulador!$I$72),XV59,0)</f>
        <v>0</v>
      </c>
      <c r="XX54" s="38" cm="1">
        <f t="array" ref="XX54">+IF((INDEX($C$17:$AAT$17,XX$17-1)=Simulador!$I$72),XW59,0)</f>
        <v>0</v>
      </c>
      <c r="XY54" s="38" cm="1">
        <f t="array" ref="XY54">+IF((INDEX($C$17:$AAT$17,XY$17-1)=Simulador!$I$72),XX59,0)</f>
        <v>0</v>
      </c>
      <c r="XZ54" s="38" cm="1">
        <f t="array" ref="XZ54">+IF((INDEX($C$17:$AAT$17,XZ$17-1)=Simulador!$I$72),XY59,0)</f>
        <v>0</v>
      </c>
      <c r="YA54" s="38" cm="1">
        <f t="array" ref="YA54">+IF((INDEX($C$17:$AAT$17,YA$17-1)=Simulador!$I$72),XZ59,0)</f>
        <v>0</v>
      </c>
      <c r="YB54" s="38" cm="1">
        <f t="array" ref="YB54">+IF((INDEX($C$17:$AAT$17,YB$17-1)=Simulador!$I$72),YA59,0)</f>
        <v>0</v>
      </c>
      <c r="YC54" s="38" cm="1">
        <f t="array" ref="YC54">+IF((INDEX($C$17:$AAT$17,YC$17-1)=Simulador!$I$72),YB59,0)</f>
        <v>0</v>
      </c>
      <c r="YD54" s="38" cm="1">
        <f t="array" ref="YD54">+IF((INDEX($C$17:$AAT$17,YD$17-1)=Simulador!$I$72),YC59,0)</f>
        <v>0</v>
      </c>
      <c r="YE54" s="38" cm="1">
        <f t="array" ref="YE54">+IF((INDEX($C$17:$AAT$17,YE$17-1)=Simulador!$I$72),YD59,0)</f>
        <v>0</v>
      </c>
      <c r="YF54" s="38" cm="1">
        <f t="array" ref="YF54">+IF((INDEX($C$17:$AAT$17,YF$17-1)=Simulador!$I$72),YE59,0)</f>
        <v>0</v>
      </c>
      <c r="YG54" s="38" cm="1">
        <f t="array" ref="YG54">+IF((INDEX($C$17:$AAT$17,YG$17-1)=Simulador!$I$72),YF59,0)</f>
        <v>0</v>
      </c>
      <c r="YH54" s="38" cm="1">
        <f t="array" ref="YH54">+IF((INDEX($C$17:$AAT$17,YH$17-1)=Simulador!$I$72),YG59,0)</f>
        <v>0</v>
      </c>
      <c r="YI54" s="38" cm="1">
        <f t="array" ref="YI54">+IF((INDEX($C$17:$AAT$17,YI$17-1)=Simulador!$I$72),YH59,0)</f>
        <v>0</v>
      </c>
      <c r="YJ54" s="38" cm="1">
        <f t="array" ref="YJ54">+IF((INDEX($C$17:$AAT$17,YJ$17-1)=Simulador!$I$72),YI59,0)</f>
        <v>0</v>
      </c>
      <c r="YK54" s="38" cm="1">
        <f t="array" ref="YK54">+IF((INDEX($C$17:$AAT$17,YK$17-1)=Simulador!$I$72),YJ59,0)</f>
        <v>0</v>
      </c>
      <c r="YL54" s="38" cm="1">
        <f t="array" ref="YL54">+IF((INDEX($C$17:$AAT$17,YL$17-1)=Simulador!$I$72),YK59,0)</f>
        <v>0</v>
      </c>
      <c r="YM54" s="38" cm="1">
        <f t="array" ref="YM54">+IF((INDEX($C$17:$AAT$17,YM$17-1)=Simulador!$I$72),YL59,0)</f>
        <v>0</v>
      </c>
      <c r="YN54" s="38" cm="1">
        <f t="array" ref="YN54">+IF((INDEX($C$17:$AAT$17,YN$17-1)=Simulador!$I$72),YM59,0)</f>
        <v>0</v>
      </c>
      <c r="YO54" s="38" cm="1">
        <f t="array" ref="YO54">+IF((INDEX($C$17:$AAT$17,YO$17-1)=Simulador!$I$72),YN59,0)</f>
        <v>0</v>
      </c>
      <c r="YP54" s="38" cm="1">
        <f t="array" ref="YP54">+IF((INDEX($C$17:$AAT$17,YP$17-1)=Simulador!$I$72),YO59,0)</f>
        <v>0</v>
      </c>
      <c r="YQ54" s="38" cm="1">
        <f t="array" ref="YQ54">+IF((INDEX($C$17:$AAT$17,YQ$17-1)=Simulador!$I$72),YP59,0)</f>
        <v>0</v>
      </c>
      <c r="YR54" s="38" cm="1">
        <f t="array" ref="YR54">+IF((INDEX($C$17:$AAT$17,YR$17-1)=Simulador!$I$72),YQ59,0)</f>
        <v>0</v>
      </c>
      <c r="YS54" s="38" cm="1">
        <f t="array" ref="YS54">+IF((INDEX($C$17:$AAT$17,YS$17-1)=Simulador!$I$72),YR59,0)</f>
        <v>0</v>
      </c>
      <c r="YT54" s="38" cm="1">
        <f t="array" ref="YT54">+IF((INDEX($C$17:$AAT$17,YT$17-1)=Simulador!$I$72),YS59,0)</f>
        <v>0</v>
      </c>
      <c r="YU54" s="38" cm="1">
        <f t="array" ref="YU54">+IF((INDEX($C$17:$AAT$17,YU$17-1)=Simulador!$I$72),YT59,0)</f>
        <v>0</v>
      </c>
      <c r="YV54" s="38" cm="1">
        <f t="array" ref="YV54">+IF((INDEX($C$17:$AAT$17,YV$17-1)=Simulador!$I$72),YU59,0)</f>
        <v>0</v>
      </c>
      <c r="YW54" s="38" cm="1">
        <f t="array" ref="YW54">+IF((INDEX($C$17:$AAT$17,YW$17-1)=Simulador!$I$72),YV59,0)</f>
        <v>0</v>
      </c>
      <c r="YX54" s="38" cm="1">
        <f t="array" ref="YX54">+IF((INDEX($C$17:$AAT$17,YX$17-1)=Simulador!$I$72),YW59,0)</f>
        <v>0</v>
      </c>
      <c r="YY54" s="38" cm="1">
        <f t="array" ref="YY54">+IF((INDEX($C$17:$AAT$17,YY$17-1)=Simulador!$I$72),YX59,0)</f>
        <v>0</v>
      </c>
      <c r="YZ54" s="38" cm="1">
        <f t="array" ref="YZ54">+IF((INDEX($C$17:$AAT$17,YZ$17-1)=Simulador!$I$72),YY59,0)</f>
        <v>0</v>
      </c>
      <c r="ZA54" s="38" cm="1">
        <f t="array" ref="ZA54">+IF((INDEX($C$17:$AAT$17,ZA$17-1)=Simulador!$I$72),YZ59,0)</f>
        <v>0</v>
      </c>
      <c r="ZB54" s="38" cm="1">
        <f t="array" ref="ZB54">+IF((INDEX($C$17:$AAT$17,ZB$17-1)=Simulador!$I$72),ZA59,0)</f>
        <v>0</v>
      </c>
      <c r="ZC54" s="38" cm="1">
        <f t="array" ref="ZC54">+IF((INDEX($C$17:$AAT$17,ZC$17-1)=Simulador!$I$72),ZB59,0)</f>
        <v>0</v>
      </c>
      <c r="ZD54" s="38" cm="1">
        <f t="array" ref="ZD54">+IF((INDEX($C$17:$AAT$17,ZD$17-1)=Simulador!$I$72),ZC59,0)</f>
        <v>0</v>
      </c>
      <c r="ZE54" s="38" cm="1">
        <f t="array" ref="ZE54">+IF((INDEX($C$17:$AAT$17,ZE$17-1)=Simulador!$I$72),ZD59,0)</f>
        <v>0</v>
      </c>
      <c r="ZF54" s="38" cm="1">
        <f t="array" ref="ZF54">+IF((INDEX($C$17:$AAT$17,ZF$17-1)=Simulador!$I$72),ZE59,0)</f>
        <v>0</v>
      </c>
      <c r="ZG54" s="38" cm="1">
        <f t="array" ref="ZG54">+IF((INDEX($C$17:$AAT$17,ZG$17-1)=Simulador!$I$72),ZF59,0)</f>
        <v>0</v>
      </c>
      <c r="ZH54" s="38" cm="1">
        <f t="array" ref="ZH54">+IF((INDEX($C$17:$AAT$17,ZH$17-1)=Simulador!$I$72),ZG59,0)</f>
        <v>0</v>
      </c>
      <c r="ZI54" s="38" cm="1">
        <f t="array" ref="ZI54">+IF((INDEX($C$17:$AAT$17,ZI$17-1)=Simulador!$I$72),ZH59,0)</f>
        <v>0</v>
      </c>
      <c r="ZJ54" s="38" cm="1">
        <f t="array" ref="ZJ54">+IF((INDEX($C$17:$AAT$17,ZJ$17-1)=Simulador!$I$72),ZI59,0)</f>
        <v>0</v>
      </c>
      <c r="ZK54" s="38" cm="1">
        <f t="array" ref="ZK54">+IF((INDEX($C$17:$AAT$17,ZK$17-1)=Simulador!$I$72),ZJ59,0)</f>
        <v>0</v>
      </c>
      <c r="ZL54" s="38" cm="1">
        <f t="array" ref="ZL54">+IF((INDEX($C$17:$AAT$17,ZL$17-1)=Simulador!$I$72),ZK59,0)</f>
        <v>0</v>
      </c>
      <c r="ZM54" s="38" cm="1">
        <f t="array" ref="ZM54">+IF((INDEX($C$17:$AAT$17,ZM$17-1)=Simulador!$I$72),ZL59,0)</f>
        <v>0</v>
      </c>
      <c r="ZN54" s="38" cm="1">
        <f t="array" ref="ZN54">+IF((INDEX($C$17:$AAT$17,ZN$17-1)=Simulador!$I$72),ZM59,0)</f>
        <v>0</v>
      </c>
      <c r="ZO54" s="38" cm="1">
        <f t="array" ref="ZO54">+IF((INDEX($C$17:$AAT$17,ZO$17-1)=Simulador!$I$72),ZN59,0)</f>
        <v>0</v>
      </c>
      <c r="ZP54" s="38" cm="1">
        <f t="array" ref="ZP54">+IF((INDEX($C$17:$AAT$17,ZP$17-1)=Simulador!$I$72),ZO59,0)</f>
        <v>0</v>
      </c>
      <c r="ZQ54" s="38" cm="1">
        <f t="array" ref="ZQ54">+IF((INDEX($C$17:$AAT$17,ZQ$17-1)=Simulador!$I$72),ZP59,0)</f>
        <v>0</v>
      </c>
      <c r="ZR54" s="38" cm="1">
        <f t="array" ref="ZR54">+IF((INDEX($C$17:$AAT$17,ZR$17-1)=Simulador!$I$72),ZQ59,0)</f>
        <v>0</v>
      </c>
      <c r="ZS54" s="38" cm="1">
        <f t="array" ref="ZS54">+IF((INDEX($C$17:$AAT$17,ZS$17-1)=Simulador!$I$72),ZR59,0)</f>
        <v>0</v>
      </c>
      <c r="ZT54" s="38" cm="1">
        <f t="array" ref="ZT54">+IF((INDEX($C$17:$AAT$17,ZT$17-1)=Simulador!$I$72),ZS59,0)</f>
        <v>0</v>
      </c>
      <c r="ZU54" s="38" cm="1">
        <f t="array" ref="ZU54">+IF((INDEX($C$17:$AAT$17,ZU$17-1)=Simulador!$I$72),ZT59,0)</f>
        <v>0</v>
      </c>
      <c r="ZV54" s="38" cm="1">
        <f t="array" ref="ZV54">+IF((INDEX($C$17:$AAT$17,ZV$17-1)=Simulador!$I$72),ZU59,0)</f>
        <v>0</v>
      </c>
      <c r="ZW54" s="38" cm="1">
        <f t="array" ref="ZW54">+IF((INDEX($C$17:$AAT$17,ZW$17-1)=Simulador!$I$72),ZV59,0)</f>
        <v>0</v>
      </c>
      <c r="ZX54" s="38" cm="1">
        <f t="array" ref="ZX54">+IF((INDEX($C$17:$AAT$17,ZX$17-1)=Simulador!$I$72),ZW59,0)</f>
        <v>0</v>
      </c>
      <c r="ZY54" s="38" cm="1">
        <f t="array" ref="ZY54">+IF((INDEX($C$17:$AAT$17,ZY$17-1)=Simulador!$I$72),ZX59,0)</f>
        <v>0</v>
      </c>
      <c r="ZZ54" s="38" cm="1">
        <f t="array" ref="ZZ54">+IF((INDEX($C$17:$AAT$17,ZZ$17-1)=Simulador!$I$72),ZY59,0)</f>
        <v>0</v>
      </c>
      <c r="AAA54" s="38" cm="1">
        <f t="array" ref="AAA54">+IF((INDEX($C$17:$AAT$17,AAA$17-1)=Simulador!$I$72),ZZ59,0)</f>
        <v>0</v>
      </c>
      <c r="AAB54" s="38" cm="1">
        <f t="array" ref="AAB54">+IF((INDEX($C$17:$AAT$17,AAB$17-1)=Simulador!$I$72),AAA59,0)</f>
        <v>0</v>
      </c>
      <c r="AAC54" s="38" cm="1">
        <f t="array" ref="AAC54">+IF((INDEX($C$17:$AAT$17,AAC$17-1)=Simulador!$I$72),AAB59,0)</f>
        <v>0</v>
      </c>
      <c r="AAD54" s="38" cm="1">
        <f t="array" ref="AAD54">+IF((INDEX($C$17:$AAT$17,AAD$17-1)=Simulador!$I$72),AAC59,0)</f>
        <v>0</v>
      </c>
      <c r="AAE54" s="38" cm="1">
        <f t="array" ref="AAE54">+IF((INDEX($C$17:$AAT$17,AAE$17-1)=Simulador!$I$72),AAD59,0)</f>
        <v>0</v>
      </c>
      <c r="AAF54" s="38" cm="1">
        <f t="array" ref="AAF54">+IF((INDEX($C$17:$AAT$17,AAF$17-1)=Simulador!$I$72),AAE59,0)</f>
        <v>0</v>
      </c>
      <c r="AAG54" s="38" cm="1">
        <f t="array" ref="AAG54">+IF((INDEX($C$17:$AAT$17,AAG$17-1)=Simulador!$I$72),AAF59,0)</f>
        <v>0</v>
      </c>
      <c r="AAH54" s="38" cm="1">
        <f t="array" ref="AAH54">+IF((INDEX($C$17:$AAT$17,AAH$17-1)=Simulador!$I$72),AAG59,0)</f>
        <v>0</v>
      </c>
      <c r="AAI54" s="38" cm="1">
        <f t="array" ref="AAI54">+IF((INDEX($C$17:$AAT$17,AAI$17-1)=Simulador!$I$72),AAH59,0)</f>
        <v>0</v>
      </c>
      <c r="AAJ54" s="38" cm="1">
        <f t="array" ref="AAJ54">+IF((INDEX($C$17:$AAT$17,AAJ$17-1)=Simulador!$I$72),AAI59,0)</f>
        <v>0</v>
      </c>
      <c r="AAK54" s="38" cm="1">
        <f t="array" ref="AAK54">+IF((INDEX($C$17:$AAT$17,AAK$17-1)=Simulador!$I$72),AAJ59,0)</f>
        <v>0</v>
      </c>
      <c r="AAL54" s="38" cm="1">
        <f t="array" ref="AAL54">+IF((INDEX($C$17:$AAT$17,AAL$17-1)=Simulador!$I$72),AAK59,0)</f>
        <v>0</v>
      </c>
      <c r="AAM54" s="38" cm="1">
        <f t="array" ref="AAM54">+IF((INDEX($C$17:$AAT$17,AAM$17-1)=Simulador!$I$72),AAL59,0)</f>
        <v>0</v>
      </c>
      <c r="AAN54" s="38" cm="1">
        <f t="array" ref="AAN54">+IF((INDEX($C$17:$AAT$17,AAN$17-1)=Simulador!$I$72),AAM59,0)</f>
        <v>0</v>
      </c>
      <c r="AAO54" s="38" cm="1">
        <f t="array" ref="AAO54">+IF((INDEX($C$17:$AAT$17,AAO$17-1)=Simulador!$I$72),AAN59,0)</f>
        <v>0</v>
      </c>
      <c r="AAP54" s="38" cm="1">
        <f t="array" ref="AAP54">+IF((INDEX($C$17:$AAT$17,AAP$17-1)=Simulador!$I$72),AAO59,0)</f>
        <v>0</v>
      </c>
      <c r="AAQ54" s="38" cm="1">
        <f t="array" ref="AAQ54">+IF((INDEX($C$17:$AAT$17,AAQ$17-1)=Simulador!$I$72),AAP59,0)</f>
        <v>0</v>
      </c>
      <c r="AAR54" s="38" cm="1">
        <f t="array" ref="AAR54">+IF((INDEX($C$17:$AAT$17,AAR$17-1)=Simulador!$I$72),AAQ59,0)</f>
        <v>0</v>
      </c>
      <c r="AAS54" s="38" cm="1">
        <f t="array" ref="AAS54">+IF((INDEX($C$17:$AAT$17,AAS$17-1)=Simulador!$I$72),AAR59,0)</f>
        <v>0</v>
      </c>
      <c r="AAT54" s="38" cm="1">
        <f t="array" ref="AAT54">+IF((INDEX($C$17:$AAT$17,AAT$17-1)=Simulador!$I$72),AAS59,0)</f>
        <v>0</v>
      </c>
      <c r="AAU54" s="38" cm="1">
        <f t="array" ref="AAU54">+IF((INDEX($C$17:$AAT$17,AAU$17-1)=Simulador!$I$72),AAT59,0)</f>
        <v>0</v>
      </c>
    </row>
    <row r="55" spans="2:723" s="18" customFormat="1">
      <c r="B55" s="33" t="s">
        <v>26</v>
      </c>
      <c r="C55" s="38">
        <v>0</v>
      </c>
      <c r="D55" s="38">
        <f t="shared" ref="D55:BO55" ca="1" si="204">+IF(D$15="Sí",C58,0)</f>
        <v>0</v>
      </c>
      <c r="E55" s="38">
        <f t="shared" ca="1" si="204"/>
        <v>0</v>
      </c>
      <c r="F55" s="38">
        <f t="shared" ca="1" si="204"/>
        <v>0</v>
      </c>
      <c r="G55" s="38">
        <f t="shared" ca="1" si="204"/>
        <v>0</v>
      </c>
      <c r="H55" s="38">
        <f t="shared" ca="1" si="204"/>
        <v>0</v>
      </c>
      <c r="I55" s="38">
        <f t="shared" ca="1" si="204"/>
        <v>0</v>
      </c>
      <c r="J55" s="38">
        <f t="shared" ca="1" si="204"/>
        <v>0</v>
      </c>
      <c r="K55" s="38">
        <f t="shared" ca="1" si="204"/>
        <v>0</v>
      </c>
      <c r="L55" s="38">
        <f t="shared" ca="1" si="204"/>
        <v>0</v>
      </c>
      <c r="M55" s="38">
        <f t="shared" ca="1" si="204"/>
        <v>0</v>
      </c>
      <c r="N55" s="38">
        <f t="shared" ca="1" si="204"/>
        <v>0</v>
      </c>
      <c r="O55" s="38">
        <f t="shared" ca="1" si="204"/>
        <v>0</v>
      </c>
      <c r="P55" s="38">
        <f t="shared" ca="1" si="204"/>
        <v>0</v>
      </c>
      <c r="Q55" s="38">
        <f t="shared" ca="1" si="204"/>
        <v>0</v>
      </c>
      <c r="R55" s="38">
        <f t="shared" ca="1" si="204"/>
        <v>0</v>
      </c>
      <c r="S55" s="38">
        <f t="shared" ca="1" si="204"/>
        <v>0</v>
      </c>
      <c r="T55" s="38">
        <f t="shared" ca="1" si="204"/>
        <v>0</v>
      </c>
      <c r="U55" s="38">
        <f t="shared" ca="1" si="204"/>
        <v>0</v>
      </c>
      <c r="V55" s="38">
        <f t="shared" ca="1" si="204"/>
        <v>0</v>
      </c>
      <c r="W55" s="38">
        <f t="shared" ca="1" si="204"/>
        <v>0</v>
      </c>
      <c r="X55" s="38">
        <f t="shared" ca="1" si="204"/>
        <v>0</v>
      </c>
      <c r="Y55" s="38">
        <f t="shared" ca="1" si="204"/>
        <v>0</v>
      </c>
      <c r="Z55" s="38">
        <f t="shared" ca="1" si="204"/>
        <v>0</v>
      </c>
      <c r="AA55" s="38">
        <f t="shared" ca="1" si="204"/>
        <v>0</v>
      </c>
      <c r="AB55" s="38">
        <f t="shared" ca="1" si="204"/>
        <v>0.36000000000000004</v>
      </c>
      <c r="AC55" s="38">
        <f t="shared" ca="1" si="204"/>
        <v>0</v>
      </c>
      <c r="AD55" s="38">
        <f t="shared" ca="1" si="204"/>
        <v>0</v>
      </c>
      <c r="AE55" s="38">
        <f t="shared" ca="1" si="204"/>
        <v>0</v>
      </c>
      <c r="AF55" s="38">
        <f t="shared" ca="1" si="204"/>
        <v>0</v>
      </c>
      <c r="AG55" s="38">
        <f t="shared" ca="1" si="204"/>
        <v>0</v>
      </c>
      <c r="AH55" s="38">
        <f t="shared" ca="1" si="204"/>
        <v>0</v>
      </c>
      <c r="AI55" s="38">
        <f t="shared" ca="1" si="204"/>
        <v>0</v>
      </c>
      <c r="AJ55" s="38">
        <f t="shared" ca="1" si="204"/>
        <v>0</v>
      </c>
      <c r="AK55" s="38">
        <f t="shared" ca="1" si="204"/>
        <v>0</v>
      </c>
      <c r="AL55" s="38">
        <f t="shared" ca="1" si="204"/>
        <v>0</v>
      </c>
      <c r="AM55" s="38">
        <f t="shared" ca="1" si="204"/>
        <v>0</v>
      </c>
      <c r="AN55" s="38">
        <f t="shared" ca="1" si="204"/>
        <v>0</v>
      </c>
      <c r="AO55" s="38">
        <f t="shared" ca="1" si="204"/>
        <v>0</v>
      </c>
      <c r="AP55" s="38">
        <f t="shared" ca="1" si="204"/>
        <v>0</v>
      </c>
      <c r="AQ55" s="38">
        <f t="shared" ca="1" si="204"/>
        <v>0</v>
      </c>
      <c r="AR55" s="38">
        <f t="shared" ca="1" si="204"/>
        <v>0</v>
      </c>
      <c r="AS55" s="38">
        <f t="shared" ca="1" si="204"/>
        <v>0</v>
      </c>
      <c r="AT55" s="38">
        <f t="shared" ca="1" si="204"/>
        <v>0</v>
      </c>
      <c r="AU55" s="38">
        <f t="shared" ca="1" si="204"/>
        <v>0</v>
      </c>
      <c r="AV55" s="38">
        <f t="shared" ca="1" si="204"/>
        <v>0</v>
      </c>
      <c r="AW55" s="38">
        <f t="shared" ca="1" si="204"/>
        <v>0</v>
      </c>
      <c r="AX55" s="38">
        <f t="shared" ca="1" si="204"/>
        <v>0</v>
      </c>
      <c r="AY55" s="38">
        <f t="shared" ca="1" si="204"/>
        <v>0</v>
      </c>
      <c r="AZ55" s="38">
        <f t="shared" ca="1" si="204"/>
        <v>0</v>
      </c>
      <c r="BA55" s="38">
        <f t="shared" ca="1" si="204"/>
        <v>0</v>
      </c>
      <c r="BB55" s="38">
        <f t="shared" ca="1" si="204"/>
        <v>0</v>
      </c>
      <c r="BC55" s="38">
        <f t="shared" ca="1" si="204"/>
        <v>0</v>
      </c>
      <c r="BD55" s="38">
        <f t="shared" ca="1" si="204"/>
        <v>0</v>
      </c>
      <c r="BE55" s="38">
        <f t="shared" ca="1" si="204"/>
        <v>0</v>
      </c>
      <c r="BF55" s="38">
        <f t="shared" ca="1" si="204"/>
        <v>0</v>
      </c>
      <c r="BG55" s="38">
        <f t="shared" ca="1" si="204"/>
        <v>0.62000000000000022</v>
      </c>
      <c r="BH55" s="38">
        <f t="shared" ca="1" si="204"/>
        <v>0</v>
      </c>
      <c r="BI55" s="38">
        <f t="shared" ca="1" si="204"/>
        <v>0</v>
      </c>
      <c r="BJ55" s="38">
        <f t="shared" ca="1" si="204"/>
        <v>0</v>
      </c>
      <c r="BK55" s="38">
        <f t="shared" ca="1" si="204"/>
        <v>0</v>
      </c>
      <c r="BL55" s="38">
        <f t="shared" ca="1" si="204"/>
        <v>0</v>
      </c>
      <c r="BM55" s="38">
        <f t="shared" ca="1" si="204"/>
        <v>0</v>
      </c>
      <c r="BN55" s="38">
        <f t="shared" ca="1" si="204"/>
        <v>0</v>
      </c>
      <c r="BO55" s="38">
        <f t="shared" ca="1" si="204"/>
        <v>0</v>
      </c>
      <c r="BP55" s="38">
        <f t="shared" ref="BP55:EA55" ca="1" si="205">+IF(BP$15="Sí",BO58,0)</f>
        <v>0</v>
      </c>
      <c r="BQ55" s="38">
        <f t="shared" ca="1" si="205"/>
        <v>0</v>
      </c>
      <c r="BR55" s="38">
        <f t="shared" ca="1" si="205"/>
        <v>0</v>
      </c>
      <c r="BS55" s="38">
        <f t="shared" ca="1" si="205"/>
        <v>0</v>
      </c>
      <c r="BT55" s="38">
        <f t="shared" ca="1" si="205"/>
        <v>0</v>
      </c>
      <c r="BU55" s="38">
        <f t="shared" ca="1" si="205"/>
        <v>0</v>
      </c>
      <c r="BV55" s="38">
        <f t="shared" ca="1" si="205"/>
        <v>0</v>
      </c>
      <c r="BW55" s="38">
        <f t="shared" ca="1" si="205"/>
        <v>0</v>
      </c>
      <c r="BX55" s="38">
        <f t="shared" ca="1" si="205"/>
        <v>0</v>
      </c>
      <c r="BY55" s="38">
        <f t="shared" ca="1" si="205"/>
        <v>0</v>
      </c>
      <c r="BZ55" s="38">
        <f t="shared" ca="1" si="205"/>
        <v>0</v>
      </c>
      <c r="CA55" s="38">
        <f t="shared" ca="1" si="205"/>
        <v>0</v>
      </c>
      <c r="CB55" s="38">
        <f t="shared" ca="1" si="205"/>
        <v>0</v>
      </c>
      <c r="CC55" s="38">
        <f t="shared" ca="1" si="205"/>
        <v>0</v>
      </c>
      <c r="CD55" s="38">
        <f t="shared" ca="1" si="205"/>
        <v>0</v>
      </c>
      <c r="CE55" s="38">
        <f t="shared" ca="1" si="205"/>
        <v>0</v>
      </c>
      <c r="CF55" s="38">
        <f t="shared" ca="1" si="205"/>
        <v>0</v>
      </c>
      <c r="CG55" s="38">
        <f t="shared" ca="1" si="205"/>
        <v>0</v>
      </c>
      <c r="CH55" s="38">
        <f t="shared" ca="1" si="205"/>
        <v>0</v>
      </c>
      <c r="CI55" s="38">
        <f t="shared" ca="1" si="205"/>
        <v>0</v>
      </c>
      <c r="CJ55" s="38">
        <f t="shared" ca="1" si="205"/>
        <v>0</v>
      </c>
      <c r="CK55" s="38">
        <f t="shared" ca="1" si="205"/>
        <v>0.70000000000000029</v>
      </c>
      <c r="CL55" s="38">
        <f t="shared" ca="1" si="205"/>
        <v>0</v>
      </c>
      <c r="CM55" s="38">
        <f t="shared" ca="1" si="205"/>
        <v>0</v>
      </c>
      <c r="CN55" s="38">
        <f t="shared" ca="1" si="205"/>
        <v>0</v>
      </c>
      <c r="CO55" s="38">
        <f t="shared" ca="1" si="205"/>
        <v>0</v>
      </c>
      <c r="CP55" s="38">
        <f t="shared" ca="1" si="205"/>
        <v>0</v>
      </c>
      <c r="CQ55" s="38">
        <f t="shared" ca="1" si="205"/>
        <v>0</v>
      </c>
      <c r="CR55" s="38">
        <f t="shared" ca="1" si="205"/>
        <v>0</v>
      </c>
      <c r="CS55" s="38">
        <f t="shared" ca="1" si="205"/>
        <v>0</v>
      </c>
      <c r="CT55" s="38">
        <f t="shared" ca="1" si="205"/>
        <v>0</v>
      </c>
      <c r="CU55" s="38">
        <f t="shared" ca="1" si="205"/>
        <v>0</v>
      </c>
      <c r="CV55" s="38">
        <f t="shared" ca="1" si="205"/>
        <v>0</v>
      </c>
      <c r="CW55" s="38">
        <f t="shared" ca="1" si="205"/>
        <v>0</v>
      </c>
      <c r="CX55" s="38">
        <f t="shared" ca="1" si="205"/>
        <v>0</v>
      </c>
      <c r="CY55" s="38">
        <f t="shared" ca="1" si="205"/>
        <v>0</v>
      </c>
      <c r="CZ55" s="38">
        <f t="shared" ca="1" si="205"/>
        <v>0</v>
      </c>
      <c r="DA55" s="38">
        <f t="shared" ca="1" si="205"/>
        <v>0</v>
      </c>
      <c r="DB55" s="38">
        <f t="shared" ca="1" si="205"/>
        <v>0</v>
      </c>
      <c r="DC55" s="38">
        <f t="shared" ca="1" si="205"/>
        <v>0</v>
      </c>
      <c r="DD55" s="38">
        <f t="shared" ca="1" si="205"/>
        <v>0</v>
      </c>
      <c r="DE55" s="38">
        <f t="shared" ca="1" si="205"/>
        <v>0</v>
      </c>
      <c r="DF55" s="38">
        <f t="shared" ca="1" si="205"/>
        <v>0</v>
      </c>
      <c r="DG55" s="38">
        <f t="shared" ca="1" si="205"/>
        <v>0</v>
      </c>
      <c r="DH55" s="38">
        <f t="shared" ca="1" si="205"/>
        <v>0</v>
      </c>
      <c r="DI55" s="38">
        <f t="shared" ca="1" si="205"/>
        <v>0</v>
      </c>
      <c r="DJ55" s="38">
        <f t="shared" ca="1" si="205"/>
        <v>0</v>
      </c>
      <c r="DK55" s="38">
        <f t="shared" ca="1" si="205"/>
        <v>0</v>
      </c>
      <c r="DL55" s="38">
        <f t="shared" ca="1" si="205"/>
        <v>0</v>
      </c>
      <c r="DM55" s="38">
        <f t="shared" ca="1" si="205"/>
        <v>0</v>
      </c>
      <c r="DN55" s="38">
        <f t="shared" ca="1" si="205"/>
        <v>0</v>
      </c>
      <c r="DO55" s="38">
        <f t="shared" ca="1" si="205"/>
        <v>0.90000000000000058</v>
      </c>
      <c r="DP55" s="38">
        <f t="shared" ca="1" si="205"/>
        <v>0</v>
      </c>
      <c r="DQ55" s="38">
        <f t="shared" ca="1" si="205"/>
        <v>0</v>
      </c>
      <c r="DR55" s="38">
        <f t="shared" ca="1" si="205"/>
        <v>0</v>
      </c>
      <c r="DS55" s="38">
        <f t="shared" ca="1" si="205"/>
        <v>0</v>
      </c>
      <c r="DT55" s="38">
        <f t="shared" ca="1" si="205"/>
        <v>0</v>
      </c>
      <c r="DU55" s="38">
        <f t="shared" ca="1" si="205"/>
        <v>0</v>
      </c>
      <c r="DV55" s="38">
        <f t="shared" ca="1" si="205"/>
        <v>0</v>
      </c>
      <c r="DW55" s="38">
        <f t="shared" ca="1" si="205"/>
        <v>0</v>
      </c>
      <c r="DX55" s="38">
        <f t="shared" ca="1" si="205"/>
        <v>0</v>
      </c>
      <c r="DY55" s="38">
        <f t="shared" ca="1" si="205"/>
        <v>0</v>
      </c>
      <c r="DZ55" s="38">
        <f t="shared" ca="1" si="205"/>
        <v>0</v>
      </c>
      <c r="EA55" s="38">
        <f t="shared" ca="1" si="205"/>
        <v>0</v>
      </c>
      <c r="EB55" s="38">
        <f t="shared" ref="EB55:GM55" ca="1" si="206">+IF(EB$15="Sí",EA58,0)</f>
        <v>0</v>
      </c>
      <c r="EC55" s="38">
        <f t="shared" ca="1" si="206"/>
        <v>0</v>
      </c>
      <c r="ED55" s="38">
        <f t="shared" ca="1" si="206"/>
        <v>0</v>
      </c>
      <c r="EE55" s="38">
        <f t="shared" ca="1" si="206"/>
        <v>0</v>
      </c>
      <c r="EF55" s="38">
        <f t="shared" ca="1" si="206"/>
        <v>0</v>
      </c>
      <c r="EG55" s="38">
        <f t="shared" ca="1" si="206"/>
        <v>0</v>
      </c>
      <c r="EH55" s="38">
        <f t="shared" ca="1" si="206"/>
        <v>0</v>
      </c>
      <c r="EI55" s="38">
        <f t="shared" ca="1" si="206"/>
        <v>0</v>
      </c>
      <c r="EJ55" s="38">
        <f t="shared" ca="1" si="206"/>
        <v>0</v>
      </c>
      <c r="EK55" s="38">
        <f t="shared" ca="1" si="206"/>
        <v>0</v>
      </c>
      <c r="EL55" s="38">
        <f t="shared" ca="1" si="206"/>
        <v>0</v>
      </c>
      <c r="EM55" s="38">
        <f t="shared" ca="1" si="206"/>
        <v>0</v>
      </c>
      <c r="EN55" s="38">
        <f t="shared" ca="1" si="206"/>
        <v>0</v>
      </c>
      <c r="EO55" s="38">
        <f t="shared" ca="1" si="206"/>
        <v>0</v>
      </c>
      <c r="EP55" s="38">
        <f t="shared" ca="1" si="206"/>
        <v>0</v>
      </c>
      <c r="EQ55" s="38">
        <f t="shared" ca="1" si="206"/>
        <v>0</v>
      </c>
      <c r="ER55" s="38">
        <f t="shared" ca="1" si="206"/>
        <v>0</v>
      </c>
      <c r="ES55" s="38">
        <f t="shared" ca="1" si="206"/>
        <v>0</v>
      </c>
      <c r="ET55" s="38">
        <f t="shared" ca="1" si="206"/>
        <v>1.0300000000000007</v>
      </c>
      <c r="EU55" s="38">
        <f t="shared" ca="1" si="206"/>
        <v>0</v>
      </c>
      <c r="EV55" s="38">
        <f t="shared" ca="1" si="206"/>
        <v>0</v>
      </c>
      <c r="EW55" s="38">
        <f t="shared" ca="1" si="206"/>
        <v>0</v>
      </c>
      <c r="EX55" s="38">
        <f t="shared" ca="1" si="206"/>
        <v>0</v>
      </c>
      <c r="EY55" s="38">
        <f t="shared" ca="1" si="206"/>
        <v>0</v>
      </c>
      <c r="EZ55" s="38">
        <f t="shared" ca="1" si="206"/>
        <v>0</v>
      </c>
      <c r="FA55" s="38">
        <f t="shared" ca="1" si="206"/>
        <v>0</v>
      </c>
      <c r="FB55" s="38">
        <f t="shared" ca="1" si="206"/>
        <v>0</v>
      </c>
      <c r="FC55" s="38">
        <f t="shared" ca="1" si="206"/>
        <v>0</v>
      </c>
      <c r="FD55" s="38">
        <f t="shared" ca="1" si="206"/>
        <v>0</v>
      </c>
      <c r="FE55" s="38">
        <f t="shared" ca="1" si="206"/>
        <v>0</v>
      </c>
      <c r="FF55" s="38">
        <f t="shared" ca="1" si="206"/>
        <v>0</v>
      </c>
      <c r="FG55" s="38">
        <f t="shared" ca="1" si="206"/>
        <v>0</v>
      </c>
      <c r="FH55" s="38">
        <f t="shared" ca="1" si="206"/>
        <v>0</v>
      </c>
      <c r="FI55" s="38">
        <f t="shared" ca="1" si="206"/>
        <v>0</v>
      </c>
      <c r="FJ55" s="38">
        <f t="shared" ca="1" si="206"/>
        <v>0</v>
      </c>
      <c r="FK55" s="38">
        <f t="shared" ca="1" si="206"/>
        <v>0</v>
      </c>
      <c r="FL55" s="38">
        <f t="shared" ca="1" si="206"/>
        <v>0</v>
      </c>
      <c r="FM55" s="38">
        <f t="shared" ca="1" si="206"/>
        <v>0</v>
      </c>
      <c r="FN55" s="38">
        <f t="shared" ca="1" si="206"/>
        <v>0</v>
      </c>
      <c r="FO55" s="38">
        <f t="shared" ca="1" si="206"/>
        <v>0</v>
      </c>
      <c r="FP55" s="38">
        <f t="shared" ca="1" si="206"/>
        <v>0</v>
      </c>
      <c r="FQ55" s="38">
        <f t="shared" ca="1" si="206"/>
        <v>0</v>
      </c>
      <c r="FR55" s="38">
        <f t="shared" ca="1" si="206"/>
        <v>0</v>
      </c>
      <c r="FS55" s="38">
        <f t="shared" ca="1" si="206"/>
        <v>0</v>
      </c>
      <c r="FT55" s="38">
        <f t="shared" ca="1" si="206"/>
        <v>0</v>
      </c>
      <c r="FU55" s="38">
        <f t="shared" ca="1" si="206"/>
        <v>0</v>
      </c>
      <c r="FV55" s="38">
        <f t="shared" ca="1" si="206"/>
        <v>0</v>
      </c>
      <c r="FW55" s="38">
        <f t="shared" ca="1" si="206"/>
        <v>0</v>
      </c>
      <c r="FX55" s="38">
        <f t="shared" ca="1" si="206"/>
        <v>1.2000000000000004</v>
      </c>
      <c r="FY55" s="38">
        <f t="shared" ca="1" si="206"/>
        <v>0</v>
      </c>
      <c r="FZ55" s="38">
        <f t="shared" ca="1" si="206"/>
        <v>0</v>
      </c>
      <c r="GA55" s="38">
        <f t="shared" ca="1" si="206"/>
        <v>0</v>
      </c>
      <c r="GB55" s="38">
        <f t="shared" ca="1" si="206"/>
        <v>0</v>
      </c>
      <c r="GC55" s="38">
        <f t="shared" ca="1" si="206"/>
        <v>0</v>
      </c>
      <c r="GD55" s="38">
        <f t="shared" ca="1" si="206"/>
        <v>0</v>
      </c>
      <c r="GE55" s="38">
        <f t="shared" ca="1" si="206"/>
        <v>0</v>
      </c>
      <c r="GF55" s="38">
        <f t="shared" ca="1" si="206"/>
        <v>0</v>
      </c>
      <c r="GG55" s="38">
        <f t="shared" ca="1" si="206"/>
        <v>0</v>
      </c>
      <c r="GH55" s="38">
        <f t="shared" ca="1" si="206"/>
        <v>0</v>
      </c>
      <c r="GI55" s="38">
        <f t="shared" ca="1" si="206"/>
        <v>0</v>
      </c>
      <c r="GJ55" s="38">
        <f t="shared" ca="1" si="206"/>
        <v>0</v>
      </c>
      <c r="GK55" s="38">
        <f t="shared" ca="1" si="206"/>
        <v>0</v>
      </c>
      <c r="GL55" s="38">
        <f t="shared" ca="1" si="206"/>
        <v>0</v>
      </c>
      <c r="GM55" s="38">
        <f t="shared" ca="1" si="206"/>
        <v>0</v>
      </c>
      <c r="GN55" s="38">
        <f t="shared" ref="GN55:IY55" ca="1" si="207">+IF(GN$15="Sí",GM58,0)</f>
        <v>0</v>
      </c>
      <c r="GO55" s="38">
        <f t="shared" ca="1" si="207"/>
        <v>0</v>
      </c>
      <c r="GP55" s="38">
        <f t="shared" ca="1" si="207"/>
        <v>0</v>
      </c>
      <c r="GQ55" s="38">
        <f t="shared" ca="1" si="207"/>
        <v>0</v>
      </c>
      <c r="GR55" s="38">
        <f t="shared" ca="1" si="207"/>
        <v>0</v>
      </c>
      <c r="GS55" s="38">
        <f t="shared" ca="1" si="207"/>
        <v>0</v>
      </c>
      <c r="GT55" s="38">
        <f t="shared" ca="1" si="207"/>
        <v>0</v>
      </c>
      <c r="GU55" s="38">
        <f t="shared" ca="1" si="207"/>
        <v>0</v>
      </c>
      <c r="GV55" s="38">
        <f t="shared" ca="1" si="207"/>
        <v>0</v>
      </c>
      <c r="GW55" s="38">
        <f t="shared" ca="1" si="207"/>
        <v>0</v>
      </c>
      <c r="GX55" s="38">
        <f t="shared" ca="1" si="207"/>
        <v>0</v>
      </c>
      <c r="GY55" s="38">
        <f t="shared" ca="1" si="207"/>
        <v>0</v>
      </c>
      <c r="GZ55" s="38">
        <f t="shared" ca="1" si="207"/>
        <v>0</v>
      </c>
      <c r="HA55" s="38">
        <f t="shared" ca="1" si="207"/>
        <v>0</v>
      </c>
      <c r="HB55" s="38">
        <f t="shared" ca="1" si="207"/>
        <v>1.2900000000000005</v>
      </c>
      <c r="HC55" s="38">
        <f t="shared" ca="1" si="207"/>
        <v>0</v>
      </c>
      <c r="HD55" s="38">
        <f t="shared" ca="1" si="207"/>
        <v>0</v>
      </c>
      <c r="HE55" s="38">
        <f t="shared" ca="1" si="207"/>
        <v>0</v>
      </c>
      <c r="HF55" s="38">
        <f t="shared" ca="1" si="207"/>
        <v>0</v>
      </c>
      <c r="HG55" s="38">
        <f t="shared" ca="1" si="207"/>
        <v>0</v>
      </c>
      <c r="HH55" s="38">
        <f t="shared" ca="1" si="207"/>
        <v>0</v>
      </c>
      <c r="HI55" s="38">
        <f t="shared" ca="1" si="207"/>
        <v>0</v>
      </c>
      <c r="HJ55" s="38">
        <f t="shared" ca="1" si="207"/>
        <v>0</v>
      </c>
      <c r="HK55" s="38">
        <f t="shared" ca="1" si="207"/>
        <v>0</v>
      </c>
      <c r="HL55" s="38">
        <f t="shared" ca="1" si="207"/>
        <v>0</v>
      </c>
      <c r="HM55" s="38">
        <f t="shared" ca="1" si="207"/>
        <v>0</v>
      </c>
      <c r="HN55" s="38">
        <f t="shared" ca="1" si="207"/>
        <v>0</v>
      </c>
      <c r="HO55" s="38">
        <f t="shared" ca="1" si="207"/>
        <v>0</v>
      </c>
      <c r="HP55" s="38">
        <f t="shared" ca="1" si="207"/>
        <v>0</v>
      </c>
      <c r="HQ55" s="38">
        <f t="shared" ca="1" si="207"/>
        <v>0</v>
      </c>
      <c r="HR55" s="38">
        <f t="shared" ca="1" si="207"/>
        <v>0</v>
      </c>
      <c r="HS55" s="38">
        <f t="shared" ca="1" si="207"/>
        <v>0</v>
      </c>
      <c r="HT55" s="38">
        <f t="shared" ca="1" si="207"/>
        <v>0</v>
      </c>
      <c r="HU55" s="38">
        <f t="shared" ca="1" si="207"/>
        <v>0</v>
      </c>
      <c r="HV55" s="38">
        <f t="shared" ca="1" si="207"/>
        <v>0</v>
      </c>
      <c r="HW55" s="38">
        <f t="shared" ca="1" si="207"/>
        <v>0</v>
      </c>
      <c r="HX55" s="38">
        <f t="shared" ca="1" si="207"/>
        <v>0</v>
      </c>
      <c r="HY55" s="38">
        <f t="shared" ca="1" si="207"/>
        <v>0</v>
      </c>
      <c r="HZ55" s="38">
        <f t="shared" ca="1" si="207"/>
        <v>0</v>
      </c>
      <c r="IA55" s="38">
        <f t="shared" ca="1" si="207"/>
        <v>0</v>
      </c>
      <c r="IB55" s="38">
        <f t="shared" ca="1" si="207"/>
        <v>0</v>
      </c>
      <c r="IC55" s="38">
        <f t="shared" ca="1" si="207"/>
        <v>0</v>
      </c>
      <c r="ID55" s="38">
        <f t="shared" ca="1" si="207"/>
        <v>1.4000000000000006</v>
      </c>
      <c r="IE55" s="38">
        <f t="shared" ca="1" si="207"/>
        <v>0</v>
      </c>
      <c r="IF55" s="38">
        <f t="shared" ca="1" si="207"/>
        <v>0</v>
      </c>
      <c r="IG55" s="38">
        <f t="shared" ca="1" si="207"/>
        <v>0</v>
      </c>
      <c r="IH55" s="38">
        <f t="shared" ca="1" si="207"/>
        <v>0</v>
      </c>
      <c r="II55" s="38">
        <f t="shared" ca="1" si="207"/>
        <v>0</v>
      </c>
      <c r="IJ55" s="38">
        <f t="shared" ca="1" si="207"/>
        <v>0</v>
      </c>
      <c r="IK55" s="38">
        <f t="shared" ca="1" si="207"/>
        <v>0</v>
      </c>
      <c r="IL55" s="38">
        <f t="shared" ca="1" si="207"/>
        <v>0</v>
      </c>
      <c r="IM55" s="38">
        <f t="shared" ca="1" si="207"/>
        <v>0</v>
      </c>
      <c r="IN55" s="38">
        <f t="shared" ca="1" si="207"/>
        <v>0</v>
      </c>
      <c r="IO55" s="38">
        <f t="shared" ca="1" si="207"/>
        <v>0</v>
      </c>
      <c r="IP55" s="38">
        <f t="shared" ca="1" si="207"/>
        <v>0</v>
      </c>
      <c r="IQ55" s="38">
        <f t="shared" ca="1" si="207"/>
        <v>0</v>
      </c>
      <c r="IR55" s="38">
        <f t="shared" ca="1" si="207"/>
        <v>0</v>
      </c>
      <c r="IS55" s="38">
        <f t="shared" ca="1" si="207"/>
        <v>0</v>
      </c>
      <c r="IT55" s="38">
        <f t="shared" ca="1" si="207"/>
        <v>0</v>
      </c>
      <c r="IU55" s="38">
        <f t="shared" ca="1" si="207"/>
        <v>0</v>
      </c>
      <c r="IV55" s="38">
        <f t="shared" ca="1" si="207"/>
        <v>0</v>
      </c>
      <c r="IW55" s="38">
        <f t="shared" ca="1" si="207"/>
        <v>0</v>
      </c>
      <c r="IX55" s="38">
        <f t="shared" ca="1" si="207"/>
        <v>0</v>
      </c>
      <c r="IY55" s="38">
        <f t="shared" ca="1" si="207"/>
        <v>0</v>
      </c>
      <c r="IZ55" s="38">
        <f t="shared" ref="IZ55:LK55" ca="1" si="208">+IF(IZ$15="Sí",IY58,0)</f>
        <v>0</v>
      </c>
      <c r="JA55" s="38">
        <f t="shared" ca="1" si="208"/>
        <v>0</v>
      </c>
      <c r="JB55" s="38">
        <f t="shared" ca="1" si="208"/>
        <v>0</v>
      </c>
      <c r="JC55" s="38">
        <f t="shared" ca="1" si="208"/>
        <v>0</v>
      </c>
      <c r="JD55" s="38">
        <f t="shared" ca="1" si="208"/>
        <v>0</v>
      </c>
      <c r="JE55" s="38">
        <f t="shared" ca="1" si="208"/>
        <v>0</v>
      </c>
      <c r="JF55" s="38">
        <f t="shared" ca="1" si="208"/>
        <v>0</v>
      </c>
      <c r="JG55" s="38">
        <f t="shared" ca="1" si="208"/>
        <v>0</v>
      </c>
      <c r="JH55" s="38">
        <f t="shared" ca="1" si="208"/>
        <v>0</v>
      </c>
      <c r="JI55" s="38">
        <f t="shared" ca="1" si="208"/>
        <v>0</v>
      </c>
      <c r="JJ55" s="38">
        <f t="shared" ca="1" si="208"/>
        <v>0</v>
      </c>
      <c r="JK55" s="38">
        <f t="shared" ca="1" si="208"/>
        <v>1.7600000000000009</v>
      </c>
      <c r="JL55" s="38">
        <f t="shared" ca="1" si="208"/>
        <v>0</v>
      </c>
      <c r="JM55" s="38">
        <f t="shared" ca="1" si="208"/>
        <v>0</v>
      </c>
      <c r="JN55" s="38">
        <f t="shared" ca="1" si="208"/>
        <v>0</v>
      </c>
      <c r="JO55" s="38">
        <f t="shared" ca="1" si="208"/>
        <v>0</v>
      </c>
      <c r="JP55" s="38">
        <f t="shared" ca="1" si="208"/>
        <v>0</v>
      </c>
      <c r="JQ55" s="38">
        <f t="shared" ca="1" si="208"/>
        <v>0</v>
      </c>
      <c r="JR55" s="38">
        <f t="shared" ca="1" si="208"/>
        <v>0</v>
      </c>
      <c r="JS55" s="38">
        <f t="shared" ca="1" si="208"/>
        <v>0</v>
      </c>
      <c r="JT55" s="38">
        <f t="shared" ca="1" si="208"/>
        <v>0</v>
      </c>
      <c r="JU55" s="38">
        <f t="shared" ca="1" si="208"/>
        <v>0</v>
      </c>
      <c r="JV55" s="38">
        <f t="shared" ca="1" si="208"/>
        <v>0</v>
      </c>
      <c r="JW55" s="38">
        <f t="shared" ca="1" si="208"/>
        <v>0</v>
      </c>
      <c r="JX55" s="38">
        <f t="shared" ca="1" si="208"/>
        <v>0</v>
      </c>
      <c r="JY55" s="38">
        <f t="shared" ca="1" si="208"/>
        <v>0</v>
      </c>
      <c r="JZ55" s="38">
        <f t="shared" ca="1" si="208"/>
        <v>0</v>
      </c>
      <c r="KA55" s="38">
        <f t="shared" ca="1" si="208"/>
        <v>0</v>
      </c>
      <c r="KB55" s="38">
        <f t="shared" ca="1" si="208"/>
        <v>0</v>
      </c>
      <c r="KC55" s="38">
        <f t="shared" ca="1" si="208"/>
        <v>0</v>
      </c>
      <c r="KD55" s="38">
        <f t="shared" ca="1" si="208"/>
        <v>0</v>
      </c>
      <c r="KE55" s="38">
        <f t="shared" ca="1" si="208"/>
        <v>0</v>
      </c>
      <c r="KF55" s="38">
        <f t="shared" ca="1" si="208"/>
        <v>0</v>
      </c>
      <c r="KG55" s="38">
        <f t="shared" ca="1" si="208"/>
        <v>0</v>
      </c>
      <c r="KH55" s="38">
        <f t="shared" ca="1" si="208"/>
        <v>0</v>
      </c>
      <c r="KI55" s="38">
        <f t="shared" ca="1" si="208"/>
        <v>0</v>
      </c>
      <c r="KJ55" s="38">
        <f t="shared" ca="1" si="208"/>
        <v>0</v>
      </c>
      <c r="KK55" s="38">
        <f t="shared" ca="1" si="208"/>
        <v>0</v>
      </c>
      <c r="KL55" s="38">
        <f t="shared" ca="1" si="208"/>
        <v>0</v>
      </c>
      <c r="KM55" s="38">
        <f t="shared" ca="1" si="208"/>
        <v>0</v>
      </c>
      <c r="KN55" s="38">
        <f t="shared" ca="1" si="208"/>
        <v>1.7400000000000011</v>
      </c>
      <c r="KO55" s="38">
        <f t="shared" ca="1" si="208"/>
        <v>0</v>
      </c>
      <c r="KP55" s="38">
        <f t="shared" ca="1" si="208"/>
        <v>0</v>
      </c>
      <c r="KQ55" s="38">
        <f t="shared" ca="1" si="208"/>
        <v>0</v>
      </c>
      <c r="KR55" s="38">
        <f t="shared" ca="1" si="208"/>
        <v>0</v>
      </c>
      <c r="KS55" s="38">
        <f t="shared" ca="1" si="208"/>
        <v>0</v>
      </c>
      <c r="KT55" s="38">
        <f t="shared" ca="1" si="208"/>
        <v>0</v>
      </c>
      <c r="KU55" s="38">
        <f t="shared" ca="1" si="208"/>
        <v>0</v>
      </c>
      <c r="KV55" s="38">
        <f t="shared" ca="1" si="208"/>
        <v>0</v>
      </c>
      <c r="KW55" s="38">
        <f t="shared" ca="1" si="208"/>
        <v>0</v>
      </c>
      <c r="KX55" s="38">
        <f t="shared" ca="1" si="208"/>
        <v>0</v>
      </c>
      <c r="KY55" s="38">
        <f t="shared" ca="1" si="208"/>
        <v>0</v>
      </c>
      <c r="KZ55" s="38">
        <f t="shared" ca="1" si="208"/>
        <v>0</v>
      </c>
      <c r="LA55" s="38">
        <f t="shared" ca="1" si="208"/>
        <v>0</v>
      </c>
      <c r="LB55" s="38">
        <f t="shared" ca="1" si="208"/>
        <v>0</v>
      </c>
      <c r="LC55" s="38">
        <f t="shared" ca="1" si="208"/>
        <v>0</v>
      </c>
      <c r="LD55" s="38">
        <f t="shared" ca="1" si="208"/>
        <v>0</v>
      </c>
      <c r="LE55" s="38">
        <f t="shared" ca="1" si="208"/>
        <v>0</v>
      </c>
      <c r="LF55" s="38">
        <f t="shared" ca="1" si="208"/>
        <v>0</v>
      </c>
      <c r="LG55" s="38">
        <f t="shared" ca="1" si="208"/>
        <v>0</v>
      </c>
      <c r="LH55" s="38">
        <f t="shared" ca="1" si="208"/>
        <v>0</v>
      </c>
      <c r="LI55" s="38">
        <f t="shared" ca="1" si="208"/>
        <v>0</v>
      </c>
      <c r="LJ55" s="38">
        <f t="shared" ca="1" si="208"/>
        <v>0</v>
      </c>
      <c r="LK55" s="38">
        <f t="shared" ca="1" si="208"/>
        <v>0</v>
      </c>
      <c r="LL55" s="38">
        <f t="shared" ref="LL55:NW55" ca="1" si="209">+IF(LL$15="Sí",LK58,0)</f>
        <v>0</v>
      </c>
      <c r="LM55" s="38">
        <f t="shared" ca="1" si="209"/>
        <v>0</v>
      </c>
      <c r="LN55" s="38">
        <f t="shared" ca="1" si="209"/>
        <v>0</v>
      </c>
      <c r="LO55" s="38">
        <f t="shared" ca="1" si="209"/>
        <v>0</v>
      </c>
      <c r="LP55" s="38">
        <f t="shared" ca="1" si="209"/>
        <v>0</v>
      </c>
      <c r="LQ55" s="38">
        <f t="shared" ca="1" si="209"/>
        <v>0</v>
      </c>
      <c r="LR55" s="38">
        <f t="shared" ca="1" si="209"/>
        <v>0</v>
      </c>
      <c r="LS55" s="38">
        <f t="shared" ca="1" si="209"/>
        <v>0</v>
      </c>
      <c r="LT55" s="38">
        <f t="shared" ca="1" si="209"/>
        <v>2.0300000000000011</v>
      </c>
      <c r="LU55" s="38">
        <f t="shared" ca="1" si="209"/>
        <v>0</v>
      </c>
      <c r="LV55" s="38">
        <f t="shared" ca="1" si="209"/>
        <v>0</v>
      </c>
      <c r="LW55" s="38">
        <f t="shared" ca="1" si="209"/>
        <v>0</v>
      </c>
      <c r="LX55" s="38">
        <f t="shared" ca="1" si="209"/>
        <v>0</v>
      </c>
      <c r="LY55" s="38">
        <f t="shared" ca="1" si="209"/>
        <v>0</v>
      </c>
      <c r="LZ55" s="38">
        <f t="shared" ca="1" si="209"/>
        <v>0</v>
      </c>
      <c r="MA55" s="38">
        <f t="shared" ca="1" si="209"/>
        <v>0</v>
      </c>
      <c r="MB55" s="38">
        <f t="shared" ca="1" si="209"/>
        <v>0</v>
      </c>
      <c r="MC55" s="38">
        <f t="shared" ca="1" si="209"/>
        <v>0</v>
      </c>
      <c r="MD55" s="38">
        <f t="shared" ca="1" si="209"/>
        <v>0</v>
      </c>
      <c r="ME55" s="38">
        <f t="shared" ca="1" si="209"/>
        <v>0</v>
      </c>
      <c r="MF55" s="38">
        <f t="shared" ca="1" si="209"/>
        <v>0</v>
      </c>
      <c r="MG55" s="38">
        <f t="shared" ca="1" si="209"/>
        <v>0</v>
      </c>
      <c r="MH55" s="38">
        <f t="shared" ca="1" si="209"/>
        <v>0</v>
      </c>
      <c r="MI55" s="38">
        <f t="shared" ca="1" si="209"/>
        <v>0</v>
      </c>
      <c r="MJ55" s="38">
        <f t="shared" ca="1" si="209"/>
        <v>0</v>
      </c>
      <c r="MK55" s="38">
        <f t="shared" ca="1" si="209"/>
        <v>0</v>
      </c>
      <c r="ML55" s="38">
        <f t="shared" ca="1" si="209"/>
        <v>0</v>
      </c>
      <c r="MM55" s="38">
        <f t="shared" ca="1" si="209"/>
        <v>0</v>
      </c>
      <c r="MN55" s="38">
        <f t="shared" ca="1" si="209"/>
        <v>0</v>
      </c>
      <c r="MO55" s="38">
        <f t="shared" ca="1" si="209"/>
        <v>0</v>
      </c>
      <c r="MP55" s="38">
        <f t="shared" ca="1" si="209"/>
        <v>0</v>
      </c>
      <c r="MQ55" s="38">
        <f t="shared" ca="1" si="209"/>
        <v>0</v>
      </c>
      <c r="MR55" s="38">
        <f t="shared" ca="1" si="209"/>
        <v>0</v>
      </c>
      <c r="MS55" s="38">
        <f t="shared" ca="1" si="209"/>
        <v>0</v>
      </c>
      <c r="MT55" s="38">
        <f t="shared" ca="1" si="209"/>
        <v>0</v>
      </c>
      <c r="MU55" s="38">
        <f t="shared" ca="1" si="209"/>
        <v>0</v>
      </c>
      <c r="MV55" s="38">
        <f t="shared" ca="1" si="209"/>
        <v>0</v>
      </c>
      <c r="MW55" s="38">
        <f t="shared" ca="1" si="209"/>
        <v>0</v>
      </c>
      <c r="MX55" s="38">
        <f t="shared" ca="1" si="209"/>
        <v>2.100000000000001</v>
      </c>
      <c r="MY55" s="38">
        <f t="shared" ca="1" si="209"/>
        <v>0</v>
      </c>
      <c r="MZ55" s="38">
        <f t="shared" ca="1" si="209"/>
        <v>0</v>
      </c>
      <c r="NA55" s="38">
        <f t="shared" ca="1" si="209"/>
        <v>0</v>
      </c>
      <c r="NB55" s="38">
        <f t="shared" ca="1" si="209"/>
        <v>0</v>
      </c>
      <c r="NC55" s="38">
        <f t="shared" ca="1" si="209"/>
        <v>0</v>
      </c>
      <c r="ND55" s="38">
        <f t="shared" ca="1" si="209"/>
        <v>0</v>
      </c>
      <c r="NE55" s="38">
        <f t="shared" ca="1" si="209"/>
        <v>0</v>
      </c>
      <c r="NF55" s="38">
        <f t="shared" ca="1" si="209"/>
        <v>0</v>
      </c>
      <c r="NG55" s="38">
        <f t="shared" ca="1" si="209"/>
        <v>0</v>
      </c>
      <c r="NH55" s="38">
        <f t="shared" ca="1" si="209"/>
        <v>0</v>
      </c>
      <c r="NI55" s="38">
        <f t="shared" ca="1" si="209"/>
        <v>0</v>
      </c>
      <c r="NJ55" s="38">
        <f t="shared" ca="1" si="209"/>
        <v>0</v>
      </c>
      <c r="NK55" s="38">
        <f t="shared" ca="1" si="209"/>
        <v>0</v>
      </c>
      <c r="NL55" s="38">
        <f t="shared" ca="1" si="209"/>
        <v>0</v>
      </c>
      <c r="NM55" s="38">
        <f t="shared" ca="1" si="209"/>
        <v>0</v>
      </c>
      <c r="NN55" s="38">
        <f t="shared" ca="1" si="209"/>
        <v>0</v>
      </c>
      <c r="NO55" s="38">
        <f t="shared" ca="1" si="209"/>
        <v>0</v>
      </c>
      <c r="NP55" s="38">
        <f t="shared" ca="1" si="209"/>
        <v>0</v>
      </c>
      <c r="NQ55" s="38">
        <f t="shared" ca="1" si="209"/>
        <v>0</v>
      </c>
      <c r="NR55" s="38">
        <f t="shared" ca="1" si="209"/>
        <v>0</v>
      </c>
      <c r="NS55" s="38">
        <f t="shared" ca="1" si="209"/>
        <v>0</v>
      </c>
      <c r="NT55" s="38">
        <f t="shared" ca="1" si="209"/>
        <v>0</v>
      </c>
      <c r="NU55" s="38">
        <f t="shared" ca="1" si="209"/>
        <v>0</v>
      </c>
      <c r="NV55" s="38">
        <f t="shared" ca="1" si="209"/>
        <v>0</v>
      </c>
      <c r="NW55" s="38">
        <f t="shared" ca="1" si="209"/>
        <v>0</v>
      </c>
      <c r="NX55" s="38">
        <f t="shared" ref="NX55:QI55" ca="1" si="210">+IF(NX$15="Sí",NW58,0)</f>
        <v>0</v>
      </c>
      <c r="NY55" s="38">
        <f t="shared" ca="1" si="210"/>
        <v>0</v>
      </c>
      <c r="NZ55" s="38">
        <f t="shared" ca="1" si="210"/>
        <v>0</v>
      </c>
      <c r="OA55" s="38">
        <f t="shared" ca="1" si="210"/>
        <v>0</v>
      </c>
      <c r="OB55" s="38">
        <f t="shared" ca="1" si="210"/>
        <v>2.2000000000000015</v>
      </c>
      <c r="OC55" s="38">
        <f t="shared" ca="1" si="210"/>
        <v>0</v>
      </c>
      <c r="OD55" s="38">
        <f t="shared" ca="1" si="210"/>
        <v>0</v>
      </c>
      <c r="OE55" s="38">
        <f t="shared" ca="1" si="210"/>
        <v>0</v>
      </c>
      <c r="OF55" s="38">
        <f t="shared" ca="1" si="210"/>
        <v>0</v>
      </c>
      <c r="OG55" s="38">
        <f t="shared" ca="1" si="210"/>
        <v>0</v>
      </c>
      <c r="OH55" s="38">
        <f t="shared" ca="1" si="210"/>
        <v>0</v>
      </c>
      <c r="OI55" s="38">
        <f t="shared" ca="1" si="210"/>
        <v>0</v>
      </c>
      <c r="OJ55" s="38">
        <f t="shared" ca="1" si="210"/>
        <v>0</v>
      </c>
      <c r="OK55" s="38">
        <f t="shared" ca="1" si="210"/>
        <v>0</v>
      </c>
      <c r="OL55" s="38">
        <f t="shared" ca="1" si="210"/>
        <v>0</v>
      </c>
      <c r="OM55" s="38">
        <f t="shared" ca="1" si="210"/>
        <v>0</v>
      </c>
      <c r="ON55" s="38">
        <f t="shared" ca="1" si="210"/>
        <v>0</v>
      </c>
      <c r="OO55" s="38">
        <f t="shared" ca="1" si="210"/>
        <v>0</v>
      </c>
      <c r="OP55" s="38">
        <f t="shared" ca="1" si="210"/>
        <v>0</v>
      </c>
      <c r="OQ55" s="38">
        <f t="shared" ca="1" si="210"/>
        <v>0</v>
      </c>
      <c r="OR55" s="38">
        <f t="shared" ca="1" si="210"/>
        <v>0</v>
      </c>
      <c r="OS55" s="38">
        <f t="shared" ca="1" si="210"/>
        <v>0</v>
      </c>
      <c r="OT55" s="38">
        <f t="shared" ca="1" si="210"/>
        <v>0</v>
      </c>
      <c r="OU55" s="38">
        <f t="shared" ca="1" si="210"/>
        <v>0</v>
      </c>
      <c r="OV55" s="38">
        <f t="shared" ca="1" si="210"/>
        <v>0</v>
      </c>
      <c r="OW55" s="38">
        <f t="shared" ca="1" si="210"/>
        <v>0</v>
      </c>
      <c r="OX55" s="38">
        <f t="shared" ca="1" si="210"/>
        <v>0</v>
      </c>
      <c r="OY55" s="38">
        <f t="shared" ca="1" si="210"/>
        <v>0</v>
      </c>
      <c r="OZ55" s="38">
        <f t="shared" ca="1" si="210"/>
        <v>0</v>
      </c>
      <c r="PA55" s="38">
        <f t="shared" ca="1" si="210"/>
        <v>0</v>
      </c>
      <c r="PB55" s="38">
        <f t="shared" ca="1" si="210"/>
        <v>0</v>
      </c>
      <c r="PC55" s="38">
        <f t="shared" ca="1" si="210"/>
        <v>0</v>
      </c>
      <c r="PD55" s="38">
        <f t="shared" ca="1" si="210"/>
        <v>0</v>
      </c>
      <c r="PE55" s="38">
        <f t="shared" ca="1" si="210"/>
        <v>0</v>
      </c>
      <c r="PF55" s="38">
        <f t="shared" ca="1" si="210"/>
        <v>0</v>
      </c>
      <c r="PG55" s="38">
        <f t="shared" ca="1" si="210"/>
        <v>0</v>
      </c>
      <c r="PH55" s="38">
        <f t="shared" ca="1" si="210"/>
        <v>2.5600000000000009</v>
      </c>
      <c r="PI55" s="38">
        <f t="shared" ca="1" si="210"/>
        <v>0</v>
      </c>
      <c r="PJ55" s="38">
        <f t="shared" ca="1" si="210"/>
        <v>0</v>
      </c>
      <c r="PK55" s="38">
        <f t="shared" ca="1" si="210"/>
        <v>0</v>
      </c>
      <c r="PL55" s="38">
        <f t="shared" ca="1" si="210"/>
        <v>0</v>
      </c>
      <c r="PM55" s="38">
        <f t="shared" ca="1" si="210"/>
        <v>0</v>
      </c>
      <c r="PN55" s="38">
        <f t="shared" ca="1" si="210"/>
        <v>0</v>
      </c>
      <c r="PO55" s="38">
        <f t="shared" ca="1" si="210"/>
        <v>0</v>
      </c>
      <c r="PP55" s="38">
        <f t="shared" ca="1" si="210"/>
        <v>0</v>
      </c>
      <c r="PQ55" s="38">
        <f t="shared" ca="1" si="210"/>
        <v>0</v>
      </c>
      <c r="PR55" s="38">
        <f t="shared" ca="1" si="210"/>
        <v>0</v>
      </c>
      <c r="PS55" s="38">
        <f t="shared" ca="1" si="210"/>
        <v>0</v>
      </c>
      <c r="PT55" s="38">
        <f t="shared" ca="1" si="210"/>
        <v>0</v>
      </c>
      <c r="PU55" s="38">
        <f t="shared" ca="1" si="210"/>
        <v>0</v>
      </c>
      <c r="PV55" s="38">
        <f t="shared" ca="1" si="210"/>
        <v>0</v>
      </c>
      <c r="PW55" s="38">
        <f t="shared" ca="1" si="210"/>
        <v>0</v>
      </c>
      <c r="PX55" s="38">
        <f t="shared" ca="1" si="210"/>
        <v>0</v>
      </c>
      <c r="PY55" s="38">
        <f t="shared" ca="1" si="210"/>
        <v>0</v>
      </c>
      <c r="PZ55" s="38">
        <f t="shared" ca="1" si="210"/>
        <v>0</v>
      </c>
      <c r="QA55" s="38">
        <f t="shared" ca="1" si="210"/>
        <v>0</v>
      </c>
      <c r="QB55" s="38">
        <f t="shared" ca="1" si="210"/>
        <v>0</v>
      </c>
      <c r="QC55" s="38">
        <f t="shared" ca="1" si="210"/>
        <v>0</v>
      </c>
      <c r="QD55" s="38">
        <f t="shared" ca="1" si="210"/>
        <v>0</v>
      </c>
      <c r="QE55" s="38">
        <f t="shared" ca="1" si="210"/>
        <v>0</v>
      </c>
      <c r="QF55" s="38">
        <f t="shared" ca="1" si="210"/>
        <v>0</v>
      </c>
      <c r="QG55" s="38">
        <f t="shared" ca="1" si="210"/>
        <v>0</v>
      </c>
      <c r="QH55" s="38">
        <f t="shared" ca="1" si="210"/>
        <v>0</v>
      </c>
      <c r="QI55" s="38">
        <f t="shared" ca="1" si="210"/>
        <v>0</v>
      </c>
      <c r="QJ55" s="38">
        <f t="shared" ref="QJ55:SU55" ca="1" si="211">+IF(QJ$15="Sí",QI58,0)</f>
        <v>0</v>
      </c>
      <c r="QK55" s="38">
        <f t="shared" ca="1" si="211"/>
        <v>0</v>
      </c>
      <c r="QL55" s="38">
        <f t="shared" ca="1" si="211"/>
        <v>2.5</v>
      </c>
      <c r="QM55" s="38">
        <f t="shared" ca="1" si="211"/>
        <v>0</v>
      </c>
      <c r="QN55" s="38">
        <f t="shared" ca="1" si="211"/>
        <v>0</v>
      </c>
      <c r="QO55" s="38">
        <f t="shared" ca="1" si="211"/>
        <v>0</v>
      </c>
      <c r="QP55" s="38">
        <f t="shared" ca="1" si="211"/>
        <v>0</v>
      </c>
      <c r="QQ55" s="38">
        <f t="shared" ca="1" si="211"/>
        <v>0</v>
      </c>
      <c r="QR55" s="38">
        <f t="shared" ca="1" si="211"/>
        <v>0</v>
      </c>
      <c r="QS55" s="38">
        <f t="shared" ca="1" si="211"/>
        <v>0</v>
      </c>
      <c r="QT55" s="38">
        <f t="shared" ca="1" si="211"/>
        <v>0</v>
      </c>
      <c r="QU55" s="38">
        <f t="shared" ca="1" si="211"/>
        <v>0</v>
      </c>
      <c r="QV55" s="38">
        <f t="shared" ca="1" si="211"/>
        <v>0</v>
      </c>
      <c r="QW55" s="38">
        <f t="shared" ca="1" si="211"/>
        <v>0</v>
      </c>
      <c r="QX55" s="38">
        <f t="shared" ca="1" si="211"/>
        <v>0</v>
      </c>
      <c r="QY55" s="38">
        <f t="shared" ca="1" si="211"/>
        <v>0</v>
      </c>
      <c r="QZ55" s="38">
        <f t="shared" ca="1" si="211"/>
        <v>0</v>
      </c>
      <c r="RA55" s="38">
        <f t="shared" ca="1" si="211"/>
        <v>0</v>
      </c>
      <c r="RB55" s="38">
        <f t="shared" ca="1" si="211"/>
        <v>0</v>
      </c>
      <c r="RC55" s="38">
        <f t="shared" ca="1" si="211"/>
        <v>0</v>
      </c>
      <c r="RD55" s="38">
        <f t="shared" ca="1" si="211"/>
        <v>0</v>
      </c>
      <c r="RE55" s="38">
        <f t="shared" ca="1" si="211"/>
        <v>0</v>
      </c>
      <c r="RF55" s="38">
        <f t="shared" ca="1" si="211"/>
        <v>0</v>
      </c>
      <c r="RG55" s="38">
        <f t="shared" ca="1" si="211"/>
        <v>0</v>
      </c>
      <c r="RH55" s="38">
        <f t="shared" ca="1" si="211"/>
        <v>0</v>
      </c>
      <c r="RI55" s="38">
        <f t="shared" ca="1" si="211"/>
        <v>0</v>
      </c>
      <c r="RJ55" s="38">
        <f t="shared" ca="1" si="211"/>
        <v>0</v>
      </c>
      <c r="RK55" s="38">
        <f t="shared" ca="1" si="211"/>
        <v>0</v>
      </c>
      <c r="RL55" s="38">
        <f t="shared" ca="1" si="211"/>
        <v>0</v>
      </c>
      <c r="RM55" s="38">
        <f t="shared" ca="1" si="211"/>
        <v>0</v>
      </c>
      <c r="RN55" s="38">
        <f t="shared" ca="1" si="211"/>
        <v>0</v>
      </c>
      <c r="RO55" s="38">
        <f t="shared" ca="1" si="211"/>
        <v>2.61</v>
      </c>
      <c r="RP55" s="38">
        <f t="shared" ca="1" si="211"/>
        <v>0</v>
      </c>
      <c r="RQ55" s="38">
        <f t="shared" ca="1" si="211"/>
        <v>0</v>
      </c>
      <c r="RR55" s="38">
        <f t="shared" ca="1" si="211"/>
        <v>0</v>
      </c>
      <c r="RS55" s="38">
        <f t="shared" ca="1" si="211"/>
        <v>0</v>
      </c>
      <c r="RT55" s="38">
        <f t="shared" ca="1" si="211"/>
        <v>0</v>
      </c>
      <c r="RU55" s="38">
        <f t="shared" ca="1" si="211"/>
        <v>0</v>
      </c>
      <c r="RV55" s="38">
        <f t="shared" ca="1" si="211"/>
        <v>0</v>
      </c>
      <c r="RW55" s="38">
        <f t="shared" ca="1" si="211"/>
        <v>0</v>
      </c>
      <c r="RX55" s="38">
        <f t="shared" ca="1" si="211"/>
        <v>0</v>
      </c>
      <c r="RY55" s="38">
        <f t="shared" ca="1" si="211"/>
        <v>0</v>
      </c>
      <c r="RZ55" s="38">
        <f t="shared" ca="1" si="211"/>
        <v>0</v>
      </c>
      <c r="SA55" s="38">
        <f t="shared" ca="1" si="211"/>
        <v>0</v>
      </c>
      <c r="SB55" s="38">
        <f t="shared" ca="1" si="211"/>
        <v>0</v>
      </c>
      <c r="SC55" s="38">
        <f t="shared" ca="1" si="211"/>
        <v>0</v>
      </c>
      <c r="SD55" s="38">
        <f t="shared" ca="1" si="211"/>
        <v>0</v>
      </c>
      <c r="SE55" s="38">
        <f t="shared" ca="1" si="211"/>
        <v>0</v>
      </c>
      <c r="SF55" s="38">
        <f t="shared" ca="1" si="211"/>
        <v>0</v>
      </c>
      <c r="SG55" s="38">
        <f t="shared" ca="1" si="211"/>
        <v>0</v>
      </c>
      <c r="SH55" s="38">
        <f t="shared" ca="1" si="211"/>
        <v>0</v>
      </c>
      <c r="SI55" s="38">
        <f t="shared" ca="1" si="211"/>
        <v>0</v>
      </c>
      <c r="SJ55" s="38">
        <f t="shared" ca="1" si="211"/>
        <v>0</v>
      </c>
      <c r="SK55" s="38">
        <f t="shared" ca="1" si="211"/>
        <v>0</v>
      </c>
      <c r="SL55" s="38">
        <f t="shared" ca="1" si="211"/>
        <v>0</v>
      </c>
      <c r="SM55" s="38">
        <f t="shared" ca="1" si="211"/>
        <v>0</v>
      </c>
      <c r="SN55" s="38">
        <f t="shared" ca="1" si="211"/>
        <v>0</v>
      </c>
      <c r="SO55" s="38">
        <f t="shared" ca="1" si="211"/>
        <v>0</v>
      </c>
      <c r="SP55" s="38">
        <f t="shared" ca="1" si="211"/>
        <v>0</v>
      </c>
      <c r="SQ55" s="38">
        <f t="shared" ca="1" si="211"/>
        <v>0</v>
      </c>
      <c r="SR55" s="38">
        <f t="shared" ca="1" si="211"/>
        <v>0</v>
      </c>
      <c r="SS55" s="38">
        <f t="shared" ca="1" si="211"/>
        <v>0</v>
      </c>
      <c r="ST55" s="38">
        <f t="shared" ca="1" si="211"/>
        <v>0</v>
      </c>
      <c r="SU55" s="38">
        <f t="shared" ca="1" si="211"/>
        <v>2.9800000000000013</v>
      </c>
      <c r="SV55" s="38">
        <f t="shared" ref="SV55:VG55" ca="1" si="212">+IF(SV$15="Sí",SU58,0)</f>
        <v>0</v>
      </c>
      <c r="SW55" s="38">
        <f t="shared" ca="1" si="212"/>
        <v>0</v>
      </c>
      <c r="SX55" s="38">
        <f t="shared" ca="1" si="212"/>
        <v>0</v>
      </c>
      <c r="SY55" s="38">
        <f t="shared" ca="1" si="212"/>
        <v>0</v>
      </c>
      <c r="SZ55" s="38">
        <f t="shared" ca="1" si="212"/>
        <v>0</v>
      </c>
      <c r="TA55" s="38">
        <f t="shared" ca="1" si="212"/>
        <v>0</v>
      </c>
      <c r="TB55" s="38">
        <f t="shared" ca="1" si="212"/>
        <v>0</v>
      </c>
      <c r="TC55" s="38">
        <f t="shared" ca="1" si="212"/>
        <v>0</v>
      </c>
      <c r="TD55" s="38">
        <f t="shared" ca="1" si="212"/>
        <v>0</v>
      </c>
      <c r="TE55" s="38">
        <f t="shared" ca="1" si="212"/>
        <v>0</v>
      </c>
      <c r="TF55" s="38">
        <f t="shared" ca="1" si="212"/>
        <v>0</v>
      </c>
      <c r="TG55" s="38">
        <f t="shared" ca="1" si="212"/>
        <v>0</v>
      </c>
      <c r="TH55" s="38">
        <f t="shared" ca="1" si="212"/>
        <v>0</v>
      </c>
      <c r="TI55" s="38">
        <f t="shared" ca="1" si="212"/>
        <v>0</v>
      </c>
      <c r="TJ55" s="38">
        <f t="shared" ca="1" si="212"/>
        <v>0</v>
      </c>
      <c r="TK55" s="38">
        <f t="shared" ca="1" si="212"/>
        <v>0</v>
      </c>
      <c r="TL55" s="38">
        <f t="shared" ca="1" si="212"/>
        <v>0</v>
      </c>
      <c r="TM55" s="38">
        <f t="shared" ca="1" si="212"/>
        <v>0</v>
      </c>
      <c r="TN55" s="38">
        <f t="shared" ca="1" si="212"/>
        <v>0</v>
      </c>
      <c r="TO55" s="38">
        <f t="shared" ca="1" si="212"/>
        <v>0</v>
      </c>
      <c r="TP55" s="38">
        <f t="shared" ca="1" si="212"/>
        <v>0</v>
      </c>
      <c r="TQ55" s="38">
        <f t="shared" ca="1" si="212"/>
        <v>0</v>
      </c>
      <c r="TR55" s="38">
        <f t="shared" ca="1" si="212"/>
        <v>0</v>
      </c>
      <c r="TS55" s="38">
        <f t="shared" ca="1" si="212"/>
        <v>0</v>
      </c>
      <c r="TT55" s="38">
        <f t="shared" ca="1" si="212"/>
        <v>0</v>
      </c>
      <c r="TU55" s="38">
        <f t="shared" ca="1" si="212"/>
        <v>0</v>
      </c>
      <c r="TV55" s="38">
        <f t="shared" ca="1" si="212"/>
        <v>0</v>
      </c>
      <c r="TW55" s="38">
        <f t="shared" ca="1" si="212"/>
        <v>0</v>
      </c>
      <c r="TX55" s="38">
        <f t="shared" ca="1" si="212"/>
        <v>0</v>
      </c>
      <c r="TY55" s="38">
        <f t="shared" ca="1" si="212"/>
        <v>3.0000000000000013</v>
      </c>
      <c r="TZ55" s="38">
        <f t="shared" ca="1" si="212"/>
        <v>0</v>
      </c>
      <c r="UA55" s="38">
        <f t="shared" ca="1" si="212"/>
        <v>0</v>
      </c>
      <c r="UB55" s="38">
        <f t="shared" ca="1" si="212"/>
        <v>0</v>
      </c>
      <c r="UC55" s="38">
        <f t="shared" ca="1" si="212"/>
        <v>0</v>
      </c>
      <c r="UD55" s="38">
        <f t="shared" ca="1" si="212"/>
        <v>0</v>
      </c>
      <c r="UE55" s="38">
        <f t="shared" ca="1" si="212"/>
        <v>0</v>
      </c>
      <c r="UF55" s="38">
        <f t="shared" ca="1" si="212"/>
        <v>0</v>
      </c>
      <c r="UG55" s="38">
        <f t="shared" ca="1" si="212"/>
        <v>0</v>
      </c>
      <c r="UH55" s="38">
        <f t="shared" ca="1" si="212"/>
        <v>0</v>
      </c>
      <c r="UI55" s="38">
        <f t="shared" ca="1" si="212"/>
        <v>0</v>
      </c>
      <c r="UJ55" s="38">
        <f t="shared" ca="1" si="212"/>
        <v>0</v>
      </c>
      <c r="UK55" s="38">
        <f t="shared" ca="1" si="212"/>
        <v>0</v>
      </c>
      <c r="UL55" s="38">
        <f t="shared" ca="1" si="212"/>
        <v>0</v>
      </c>
      <c r="UM55" s="38">
        <f t="shared" ca="1" si="212"/>
        <v>0</v>
      </c>
      <c r="UN55" s="38">
        <f t="shared" ca="1" si="212"/>
        <v>0</v>
      </c>
      <c r="UO55" s="38">
        <f t="shared" ca="1" si="212"/>
        <v>0</v>
      </c>
      <c r="UP55" s="38">
        <f t="shared" ca="1" si="212"/>
        <v>0</v>
      </c>
      <c r="UQ55" s="38">
        <f t="shared" ca="1" si="212"/>
        <v>0</v>
      </c>
      <c r="UR55" s="38">
        <f t="shared" ca="1" si="212"/>
        <v>0</v>
      </c>
      <c r="US55" s="38">
        <f t="shared" ca="1" si="212"/>
        <v>0</v>
      </c>
      <c r="UT55" s="38">
        <f t="shared" ca="1" si="212"/>
        <v>0</v>
      </c>
      <c r="UU55" s="38">
        <f t="shared" ca="1" si="212"/>
        <v>0</v>
      </c>
      <c r="UV55" s="38">
        <f t="shared" ca="1" si="212"/>
        <v>0</v>
      </c>
      <c r="UW55" s="38">
        <f t="shared" ca="1" si="212"/>
        <v>0</v>
      </c>
      <c r="UX55" s="38">
        <f t="shared" ca="1" si="212"/>
        <v>0</v>
      </c>
      <c r="UY55" s="38">
        <f t="shared" ca="1" si="212"/>
        <v>0</v>
      </c>
      <c r="UZ55" s="38">
        <f t="shared" ca="1" si="212"/>
        <v>0</v>
      </c>
      <c r="VA55" s="38">
        <f t="shared" ca="1" si="212"/>
        <v>0</v>
      </c>
      <c r="VB55" s="38">
        <f t="shared" ca="1" si="212"/>
        <v>0</v>
      </c>
      <c r="VC55" s="38">
        <f t="shared" ca="1" si="212"/>
        <v>0</v>
      </c>
      <c r="VD55" s="38">
        <f t="shared" ca="1" si="212"/>
        <v>0</v>
      </c>
      <c r="VE55" s="38">
        <f t="shared" ca="1" si="212"/>
        <v>3.3099999999999992</v>
      </c>
      <c r="VF55" s="38">
        <f t="shared" ca="1" si="212"/>
        <v>0</v>
      </c>
      <c r="VG55" s="38">
        <f t="shared" ca="1" si="212"/>
        <v>0</v>
      </c>
      <c r="VH55" s="38">
        <f t="shared" ref="VH55:XS55" ca="1" si="213">+IF(VH$15="Sí",VG58,0)</f>
        <v>0</v>
      </c>
      <c r="VI55" s="38">
        <f t="shared" ca="1" si="213"/>
        <v>0</v>
      </c>
      <c r="VJ55" s="38">
        <f t="shared" ca="1" si="213"/>
        <v>0</v>
      </c>
      <c r="VK55" s="38">
        <f t="shared" ca="1" si="213"/>
        <v>0</v>
      </c>
      <c r="VL55" s="38">
        <f t="shared" ca="1" si="213"/>
        <v>0</v>
      </c>
      <c r="VM55" s="38">
        <f t="shared" ca="1" si="213"/>
        <v>0</v>
      </c>
      <c r="VN55" s="38">
        <f t="shared" ca="1" si="213"/>
        <v>0</v>
      </c>
      <c r="VO55" s="38">
        <f t="shared" ca="1" si="213"/>
        <v>0</v>
      </c>
      <c r="VP55" s="38">
        <f t="shared" ca="1" si="213"/>
        <v>0</v>
      </c>
      <c r="VQ55" s="38">
        <f t="shared" ca="1" si="213"/>
        <v>0</v>
      </c>
      <c r="VR55" s="38">
        <f t="shared" ca="1" si="213"/>
        <v>0</v>
      </c>
      <c r="VS55" s="38">
        <f t="shared" ca="1" si="213"/>
        <v>0</v>
      </c>
      <c r="VT55" s="38">
        <f t="shared" ca="1" si="213"/>
        <v>0</v>
      </c>
      <c r="VU55" s="38">
        <f t="shared" ca="1" si="213"/>
        <v>0</v>
      </c>
      <c r="VV55" s="38">
        <f t="shared" ca="1" si="213"/>
        <v>0</v>
      </c>
      <c r="VW55" s="38">
        <f t="shared" ca="1" si="213"/>
        <v>0</v>
      </c>
      <c r="VX55" s="38">
        <f t="shared" ca="1" si="213"/>
        <v>0</v>
      </c>
      <c r="VY55" s="38">
        <f t="shared" ca="1" si="213"/>
        <v>0</v>
      </c>
      <c r="VZ55" s="38">
        <f t="shared" ca="1" si="213"/>
        <v>0</v>
      </c>
      <c r="WA55" s="38">
        <f t="shared" ca="1" si="213"/>
        <v>0</v>
      </c>
      <c r="WB55" s="38">
        <f t="shared" ca="1" si="213"/>
        <v>0</v>
      </c>
      <c r="WC55" s="38">
        <f t="shared" ca="1" si="213"/>
        <v>0</v>
      </c>
      <c r="WD55" s="38">
        <f t="shared" ca="1" si="213"/>
        <v>2.75</v>
      </c>
      <c r="WE55" s="38">
        <f t="shared" ca="1" si="213"/>
        <v>0</v>
      </c>
      <c r="WF55" s="38">
        <f t="shared" ca="1" si="213"/>
        <v>0</v>
      </c>
      <c r="WG55" s="38">
        <f t="shared" ca="1" si="213"/>
        <v>0</v>
      </c>
      <c r="WH55" s="38">
        <f t="shared" ca="1" si="213"/>
        <v>0</v>
      </c>
      <c r="WI55" s="38">
        <f t="shared" ca="1" si="213"/>
        <v>0</v>
      </c>
      <c r="WJ55" s="38">
        <f t="shared" ca="1" si="213"/>
        <v>0</v>
      </c>
      <c r="WK55" s="38">
        <f t="shared" ca="1" si="213"/>
        <v>0</v>
      </c>
      <c r="WL55" s="38">
        <f t="shared" ca="1" si="213"/>
        <v>0</v>
      </c>
      <c r="WM55" s="38">
        <f t="shared" ca="1" si="213"/>
        <v>0</v>
      </c>
      <c r="WN55" s="38">
        <f t="shared" ca="1" si="213"/>
        <v>0</v>
      </c>
      <c r="WO55" s="38">
        <f t="shared" ca="1" si="213"/>
        <v>0</v>
      </c>
      <c r="WP55" s="38">
        <f t="shared" ca="1" si="213"/>
        <v>0</v>
      </c>
      <c r="WQ55" s="38">
        <f t="shared" ca="1" si="213"/>
        <v>0</v>
      </c>
      <c r="WR55" s="38">
        <f t="shared" ca="1" si="213"/>
        <v>0</v>
      </c>
      <c r="WS55" s="38">
        <f t="shared" ca="1" si="213"/>
        <v>0</v>
      </c>
      <c r="WT55" s="38">
        <f t="shared" ca="1" si="213"/>
        <v>0</v>
      </c>
      <c r="WU55" s="38">
        <f t="shared" ca="1" si="213"/>
        <v>0</v>
      </c>
      <c r="WV55" s="38">
        <f t="shared" ca="1" si="213"/>
        <v>0</v>
      </c>
      <c r="WW55" s="38">
        <f t="shared" ca="1" si="213"/>
        <v>0</v>
      </c>
      <c r="WX55" s="38">
        <f t="shared" ca="1" si="213"/>
        <v>0</v>
      </c>
      <c r="WY55" s="38">
        <f t="shared" ca="1" si="213"/>
        <v>0</v>
      </c>
      <c r="WZ55" s="38">
        <f t="shared" ca="1" si="213"/>
        <v>0</v>
      </c>
      <c r="XA55" s="38">
        <f t="shared" ca="1" si="213"/>
        <v>0</v>
      </c>
      <c r="XB55" s="38">
        <f t="shared" ca="1" si="213"/>
        <v>0</v>
      </c>
      <c r="XC55" s="38">
        <f t="shared" ca="1" si="213"/>
        <v>0</v>
      </c>
      <c r="XD55" s="38">
        <f t="shared" ca="1" si="213"/>
        <v>0</v>
      </c>
      <c r="XE55" s="38">
        <f t="shared" ca="1" si="213"/>
        <v>0</v>
      </c>
      <c r="XF55" s="38">
        <f t="shared" ca="1" si="213"/>
        <v>0</v>
      </c>
      <c r="XG55" s="38">
        <f t="shared" ca="1" si="213"/>
        <v>0</v>
      </c>
      <c r="XH55" s="38">
        <f t="shared" ca="1" si="213"/>
        <v>0</v>
      </c>
      <c r="XI55" s="38">
        <f t="shared" ca="1" si="213"/>
        <v>0</v>
      </c>
      <c r="XJ55" s="38">
        <f t="shared" ca="1" si="213"/>
        <v>0</v>
      </c>
      <c r="XK55" s="38">
        <f t="shared" ca="1" si="213"/>
        <v>0</v>
      </c>
      <c r="XL55" s="38">
        <f t="shared" ca="1" si="213"/>
        <v>0</v>
      </c>
      <c r="XM55" s="38">
        <f t="shared" ca="1" si="213"/>
        <v>4.2000000000000028</v>
      </c>
      <c r="XN55" s="38">
        <f t="shared" ca="1" si="213"/>
        <v>0</v>
      </c>
      <c r="XO55" s="38">
        <f t="shared" ca="1" si="213"/>
        <v>0</v>
      </c>
      <c r="XP55" s="38">
        <f t="shared" ca="1" si="213"/>
        <v>0</v>
      </c>
      <c r="XQ55" s="38">
        <f t="shared" ca="1" si="213"/>
        <v>0</v>
      </c>
      <c r="XR55" s="38">
        <f t="shared" ca="1" si="213"/>
        <v>0</v>
      </c>
      <c r="XS55" s="38">
        <f t="shared" ca="1" si="213"/>
        <v>0</v>
      </c>
      <c r="XT55" s="38">
        <f t="shared" ref="XT55:AAE55" ca="1" si="214">+IF(XT$15="Sí",XS58,0)</f>
        <v>0</v>
      </c>
      <c r="XU55" s="38">
        <f t="shared" ca="1" si="214"/>
        <v>0</v>
      </c>
      <c r="XV55" s="38">
        <f t="shared" ca="1" si="214"/>
        <v>0</v>
      </c>
      <c r="XW55" s="38">
        <f t="shared" ca="1" si="214"/>
        <v>0</v>
      </c>
      <c r="XX55" s="38">
        <f t="shared" ca="1" si="214"/>
        <v>0</v>
      </c>
      <c r="XY55" s="38">
        <f t="shared" ca="1" si="214"/>
        <v>0</v>
      </c>
      <c r="XZ55" s="38">
        <f t="shared" ca="1" si="214"/>
        <v>0</v>
      </c>
      <c r="YA55" s="38">
        <f t="shared" ca="1" si="214"/>
        <v>0</v>
      </c>
      <c r="YB55" s="38">
        <f t="shared" ca="1" si="214"/>
        <v>0</v>
      </c>
      <c r="YC55" s="38">
        <f t="shared" ca="1" si="214"/>
        <v>0</v>
      </c>
      <c r="YD55" s="38">
        <f t="shared" ca="1" si="214"/>
        <v>0</v>
      </c>
      <c r="YE55" s="38">
        <f t="shared" ca="1" si="214"/>
        <v>0</v>
      </c>
      <c r="YF55" s="38">
        <f t="shared" ca="1" si="214"/>
        <v>0</v>
      </c>
      <c r="YG55" s="38">
        <f t="shared" ca="1" si="214"/>
        <v>0</v>
      </c>
      <c r="YH55" s="38">
        <f t="shared" ca="1" si="214"/>
        <v>0</v>
      </c>
      <c r="YI55" s="38">
        <f t="shared" ca="1" si="214"/>
        <v>0</v>
      </c>
      <c r="YJ55" s="38">
        <f t="shared" ca="1" si="214"/>
        <v>0</v>
      </c>
      <c r="YK55" s="38">
        <f t="shared" ca="1" si="214"/>
        <v>0</v>
      </c>
      <c r="YL55" s="38">
        <f t="shared" ca="1" si="214"/>
        <v>0</v>
      </c>
      <c r="YM55" s="38">
        <f t="shared" ca="1" si="214"/>
        <v>0</v>
      </c>
      <c r="YN55" s="38">
        <f t="shared" ca="1" si="214"/>
        <v>0</v>
      </c>
      <c r="YO55" s="38">
        <f t="shared" ca="1" si="214"/>
        <v>3.4400000000000004</v>
      </c>
      <c r="YP55" s="38">
        <f t="shared" ca="1" si="214"/>
        <v>0</v>
      </c>
      <c r="YQ55" s="38">
        <f t="shared" ca="1" si="214"/>
        <v>0</v>
      </c>
      <c r="YR55" s="38">
        <f t="shared" ca="1" si="214"/>
        <v>0</v>
      </c>
      <c r="YS55" s="38">
        <f t="shared" ca="1" si="214"/>
        <v>0</v>
      </c>
      <c r="YT55" s="38">
        <f t="shared" ca="1" si="214"/>
        <v>0</v>
      </c>
      <c r="YU55" s="38">
        <f t="shared" ca="1" si="214"/>
        <v>0</v>
      </c>
      <c r="YV55" s="38">
        <f t="shared" ca="1" si="214"/>
        <v>0</v>
      </c>
      <c r="YW55" s="38">
        <f t="shared" ca="1" si="214"/>
        <v>0</v>
      </c>
      <c r="YX55" s="38">
        <f t="shared" ca="1" si="214"/>
        <v>0</v>
      </c>
      <c r="YY55" s="38">
        <f t="shared" ca="1" si="214"/>
        <v>0</v>
      </c>
      <c r="YZ55" s="38">
        <f t="shared" ca="1" si="214"/>
        <v>0</v>
      </c>
      <c r="ZA55" s="38">
        <f t="shared" ca="1" si="214"/>
        <v>0</v>
      </c>
      <c r="ZB55" s="38">
        <f t="shared" ca="1" si="214"/>
        <v>0</v>
      </c>
      <c r="ZC55" s="38">
        <f t="shared" ca="1" si="214"/>
        <v>0</v>
      </c>
      <c r="ZD55" s="38">
        <f t="shared" ca="1" si="214"/>
        <v>0</v>
      </c>
      <c r="ZE55" s="38">
        <f t="shared" ca="1" si="214"/>
        <v>0</v>
      </c>
      <c r="ZF55" s="38">
        <f t="shared" ca="1" si="214"/>
        <v>0</v>
      </c>
      <c r="ZG55" s="38">
        <f t="shared" ca="1" si="214"/>
        <v>0</v>
      </c>
      <c r="ZH55" s="38">
        <f t="shared" ca="1" si="214"/>
        <v>0</v>
      </c>
      <c r="ZI55" s="38">
        <f t="shared" ca="1" si="214"/>
        <v>0</v>
      </c>
      <c r="ZJ55" s="38">
        <f t="shared" ca="1" si="214"/>
        <v>0</v>
      </c>
      <c r="ZK55" s="38">
        <f t="shared" ca="1" si="214"/>
        <v>0</v>
      </c>
      <c r="ZL55" s="38">
        <f t="shared" ca="1" si="214"/>
        <v>0</v>
      </c>
      <c r="ZM55" s="38">
        <f t="shared" ca="1" si="214"/>
        <v>0</v>
      </c>
      <c r="ZN55" s="38">
        <f t="shared" ca="1" si="214"/>
        <v>0</v>
      </c>
      <c r="ZO55" s="38">
        <f t="shared" ca="1" si="214"/>
        <v>0</v>
      </c>
      <c r="ZP55" s="38">
        <f t="shared" ca="1" si="214"/>
        <v>0</v>
      </c>
      <c r="ZQ55" s="38">
        <f t="shared" ca="1" si="214"/>
        <v>0</v>
      </c>
      <c r="ZR55" s="38">
        <f t="shared" ca="1" si="214"/>
        <v>0</v>
      </c>
      <c r="ZS55" s="38">
        <f t="shared" ca="1" si="214"/>
        <v>0</v>
      </c>
      <c r="ZT55" s="38">
        <f t="shared" ca="1" si="214"/>
        <v>0</v>
      </c>
      <c r="ZU55" s="38">
        <f t="shared" ca="1" si="214"/>
        <v>0</v>
      </c>
      <c r="ZV55" s="38">
        <f t="shared" ca="1" si="214"/>
        <v>4.2899999999999974</v>
      </c>
      <c r="ZW55" s="38">
        <f t="shared" ca="1" si="214"/>
        <v>0</v>
      </c>
      <c r="ZX55" s="38">
        <f t="shared" ca="1" si="214"/>
        <v>0</v>
      </c>
      <c r="ZY55" s="38">
        <f t="shared" ca="1" si="214"/>
        <v>0</v>
      </c>
      <c r="ZZ55" s="38">
        <f t="shared" ca="1" si="214"/>
        <v>0</v>
      </c>
      <c r="AAA55" s="38">
        <f t="shared" ca="1" si="214"/>
        <v>0</v>
      </c>
      <c r="AAB55" s="38">
        <f t="shared" ca="1" si="214"/>
        <v>0</v>
      </c>
      <c r="AAC55" s="38">
        <f t="shared" ca="1" si="214"/>
        <v>0</v>
      </c>
      <c r="AAD55" s="38">
        <f t="shared" ca="1" si="214"/>
        <v>0</v>
      </c>
      <c r="AAE55" s="38">
        <f t="shared" ca="1" si="214"/>
        <v>0</v>
      </c>
      <c r="AAF55" s="38">
        <f t="shared" ref="AAF55:AAU55" ca="1" si="215">+IF(AAF$15="Sí",AAE58,0)</f>
        <v>0</v>
      </c>
      <c r="AAG55" s="38">
        <f t="shared" ca="1" si="215"/>
        <v>0</v>
      </c>
      <c r="AAH55" s="38">
        <f t="shared" ca="1" si="215"/>
        <v>0</v>
      </c>
      <c r="AAI55" s="38">
        <f t="shared" ca="1" si="215"/>
        <v>0</v>
      </c>
      <c r="AAJ55" s="38">
        <f t="shared" ca="1" si="215"/>
        <v>0</v>
      </c>
      <c r="AAK55" s="38">
        <f t="shared" ca="1" si="215"/>
        <v>0</v>
      </c>
      <c r="AAL55" s="38">
        <f t="shared" ca="1" si="215"/>
        <v>0</v>
      </c>
      <c r="AAM55" s="38">
        <f t="shared" ca="1" si="215"/>
        <v>0</v>
      </c>
      <c r="AAN55" s="38">
        <f t="shared" ca="1" si="215"/>
        <v>0</v>
      </c>
      <c r="AAO55" s="38">
        <f t="shared" ca="1" si="215"/>
        <v>0</v>
      </c>
      <c r="AAP55" s="38">
        <f t="shared" ca="1" si="215"/>
        <v>0</v>
      </c>
      <c r="AAQ55" s="38">
        <f t="shared" ca="1" si="215"/>
        <v>0</v>
      </c>
      <c r="AAR55" s="38">
        <f t="shared" ca="1" si="215"/>
        <v>0</v>
      </c>
      <c r="AAS55" s="38">
        <f t="shared" ca="1" si="215"/>
        <v>0</v>
      </c>
      <c r="AAT55" s="38">
        <f t="shared" ca="1" si="215"/>
        <v>0</v>
      </c>
      <c r="AAU55" s="38">
        <f t="shared" ca="1" si="215"/>
        <v>0</v>
      </c>
    </row>
    <row r="56" spans="2:723" s="18" customFormat="1">
      <c r="B56" s="33" t="s">
        <v>27</v>
      </c>
      <c r="C56" s="38">
        <f ca="1">+IF(Simulador!$C$50="Si",C53+C54,C53+C55)</f>
        <v>100</v>
      </c>
      <c r="D56" s="38">
        <f ca="1">+IF(Simulador!$C$50="Si",D53+D54,D53+D55)</f>
        <v>100</v>
      </c>
      <c r="E56" s="38">
        <f ca="1">+IF(Simulador!$C$50="Si",E53+E54,E53+E55)</f>
        <v>100</v>
      </c>
      <c r="F56" s="38">
        <f ca="1">+IF(Simulador!$C$50="Si",F53+F54,F53+F55)</f>
        <v>100</v>
      </c>
      <c r="G56" s="38">
        <f ca="1">+IF(Simulador!$C$50="Si",G53+G54,G53+G55)</f>
        <v>100</v>
      </c>
      <c r="H56" s="38">
        <f ca="1">+IF(Simulador!$C$50="Si",H53+H54,H53+H55)</f>
        <v>100</v>
      </c>
      <c r="I56" s="38">
        <f ca="1">+IF(Simulador!$C$50="Si",I53+I54,I53+I55)</f>
        <v>100</v>
      </c>
      <c r="J56" s="38">
        <f ca="1">+IF(Simulador!$C$50="Si",J53+J54,J53+J55)</f>
        <v>100</v>
      </c>
      <c r="K56" s="38">
        <f ca="1">+IF(Simulador!$C$50="Si",K53+K54,K53+K55)</f>
        <v>100</v>
      </c>
      <c r="L56" s="38">
        <f ca="1">+IF(Simulador!$C$50="Si",L53+L54,L53+L55)</f>
        <v>100</v>
      </c>
      <c r="M56" s="38">
        <f ca="1">+IF(Simulador!$C$50="Si",M53+M54,M53+M55)</f>
        <v>100</v>
      </c>
      <c r="N56" s="38">
        <f ca="1">+IF(Simulador!$C$50="Si",N53+N54,N53+N55)</f>
        <v>100</v>
      </c>
      <c r="O56" s="38">
        <f ca="1">+IF(Simulador!$C$50="Si",O53+O54,O53+O55)</f>
        <v>100</v>
      </c>
      <c r="P56" s="38">
        <f ca="1">+IF(Simulador!$C$50="Si",P53+P54,P53+P55)</f>
        <v>100</v>
      </c>
      <c r="Q56" s="38">
        <f ca="1">+IF(Simulador!$C$50="Si",Q53+Q54,Q53+Q55)</f>
        <v>145</v>
      </c>
      <c r="R56" s="38">
        <f ca="1">+IF(Simulador!$C$50="Si",R53+R54,R53+R55)</f>
        <v>145</v>
      </c>
      <c r="S56" s="38">
        <f ca="1">+IF(Simulador!$C$50="Si",S53+S54,S53+S55)</f>
        <v>145</v>
      </c>
      <c r="T56" s="38">
        <f ca="1">+IF(Simulador!$C$50="Si",T53+T54,T53+T55)</f>
        <v>145</v>
      </c>
      <c r="U56" s="38">
        <f ca="1">+IF(Simulador!$C$50="Si",U53+U54,U53+U55)</f>
        <v>145</v>
      </c>
      <c r="V56" s="38">
        <f ca="1">+IF(Simulador!$C$50="Si",V53+V54,V53+V55)</f>
        <v>145</v>
      </c>
      <c r="W56" s="38">
        <f ca="1">+IF(Simulador!$C$50="Si",W53+W54,W53+W55)</f>
        <v>145</v>
      </c>
      <c r="X56" s="38">
        <f ca="1">+IF(Simulador!$C$50="Si",X53+X54,X53+X55)</f>
        <v>145</v>
      </c>
      <c r="Y56" s="38">
        <f ca="1">+IF(Simulador!$C$50="Si",Y53+Y54,Y53+Y55)</f>
        <v>145</v>
      </c>
      <c r="Z56" s="38">
        <f ca="1">+IF(Simulador!$C$50="Si",Z53+Z54,Z53+Z55)</f>
        <v>145</v>
      </c>
      <c r="AA56" s="38">
        <f ca="1">+IF(Simulador!$C$50="Si",AA53+AA54,AA53+AA55)</f>
        <v>145</v>
      </c>
      <c r="AB56" s="38">
        <f ca="1">+IF(Simulador!$C$50="Si",AB53+AB54,AB53+AB55)</f>
        <v>145.36000000000001</v>
      </c>
      <c r="AC56" s="38">
        <f ca="1">+IF(Simulador!$C$50="Si",AC53+AC54,AC53+AC55)</f>
        <v>145.36000000000001</v>
      </c>
      <c r="AD56" s="38">
        <f ca="1">+IF(Simulador!$C$50="Si",AD53+AD54,AD53+AD55)</f>
        <v>145.36000000000001</v>
      </c>
      <c r="AE56" s="38">
        <f ca="1">+IF(Simulador!$C$50="Si",AE53+AE54,AE53+AE55)</f>
        <v>145.36000000000001</v>
      </c>
      <c r="AF56" s="38">
        <f ca="1">+IF(Simulador!$C$50="Si",AF53+AF54,AF53+AF55)</f>
        <v>145.36000000000001</v>
      </c>
      <c r="AG56" s="38">
        <f ca="1">+IF(Simulador!$C$50="Si",AG53+AG54,AG53+AG55)</f>
        <v>145.36000000000001</v>
      </c>
      <c r="AH56" s="38">
        <f ca="1">+IF(Simulador!$C$50="Si",AH53+AH54,AH53+AH55)</f>
        <v>145.36000000000001</v>
      </c>
      <c r="AI56" s="38">
        <f ca="1">+IF(Simulador!$C$50="Si",AI53+AI54,AI53+AI55)</f>
        <v>145.36000000000001</v>
      </c>
      <c r="AJ56" s="38">
        <f ca="1">+IF(Simulador!$C$50="Si",AJ53+AJ54,AJ53+AJ55)</f>
        <v>145.36000000000001</v>
      </c>
      <c r="AK56" s="38">
        <f ca="1">+IF(Simulador!$C$50="Si",AK53+AK54,AK53+AK55)</f>
        <v>145.36000000000001</v>
      </c>
      <c r="AL56" s="38">
        <f ca="1">+IF(Simulador!$C$50="Si",AL53+AL54,AL53+AL55)</f>
        <v>145.36000000000001</v>
      </c>
      <c r="AM56" s="38">
        <f ca="1">+IF(Simulador!$C$50="Si",AM53+AM54,AM53+AM55)</f>
        <v>145.36000000000001</v>
      </c>
      <c r="AN56" s="38">
        <f ca="1">+IF(Simulador!$C$50="Si",AN53+AN54,AN53+AN55)</f>
        <v>145.36000000000001</v>
      </c>
      <c r="AO56" s="38">
        <f ca="1">+IF(Simulador!$C$50="Si",AO53+AO54,AO53+AO55)</f>
        <v>145.36000000000001</v>
      </c>
      <c r="AP56" s="38">
        <f ca="1">+IF(Simulador!$C$50="Si",AP53+AP54,AP53+AP55)</f>
        <v>145.36000000000001</v>
      </c>
      <c r="AQ56" s="38">
        <f ca="1">+IF(Simulador!$C$50="Si",AQ53+AQ54,AQ53+AQ55)</f>
        <v>145.36000000000001</v>
      </c>
      <c r="AR56" s="38">
        <f ca="1">+IF(Simulador!$C$50="Si",AR53+AR54,AR53+AR55)</f>
        <v>145.36000000000001</v>
      </c>
      <c r="AS56" s="38">
        <f ca="1">+IF(Simulador!$C$50="Si",AS53+AS54,AS53+AS55)</f>
        <v>145.36000000000001</v>
      </c>
      <c r="AT56" s="38">
        <f ca="1">+IF(Simulador!$C$50="Si",AT53+AT54,AT53+AT55)</f>
        <v>145.36000000000001</v>
      </c>
      <c r="AU56" s="38">
        <f ca="1">+IF(Simulador!$C$50="Si",AU53+AU54,AU53+AU55)</f>
        <v>145.36000000000001</v>
      </c>
      <c r="AV56" s="38">
        <f ca="1">+IF(Simulador!$C$50="Si",AV53+AV54,AV53+AV55)</f>
        <v>190.36</v>
      </c>
      <c r="AW56" s="38">
        <f ca="1">+IF(Simulador!$C$50="Si",AW53+AW54,AW53+AW55)</f>
        <v>190.36</v>
      </c>
      <c r="AX56" s="38">
        <f ca="1">+IF(Simulador!$C$50="Si",AX53+AX54,AX53+AX55)</f>
        <v>190.36</v>
      </c>
      <c r="AY56" s="38">
        <f ca="1">+IF(Simulador!$C$50="Si",AY53+AY54,AY53+AY55)</f>
        <v>190.36</v>
      </c>
      <c r="AZ56" s="38">
        <f ca="1">+IF(Simulador!$C$50="Si",AZ53+AZ54,AZ53+AZ55)</f>
        <v>190.36</v>
      </c>
      <c r="BA56" s="38">
        <f ca="1">+IF(Simulador!$C$50="Si",BA53+BA54,BA53+BA55)</f>
        <v>190.36</v>
      </c>
      <c r="BB56" s="38">
        <f ca="1">+IF(Simulador!$C$50="Si",BB53+BB54,BB53+BB55)</f>
        <v>190.36</v>
      </c>
      <c r="BC56" s="38">
        <f ca="1">+IF(Simulador!$C$50="Si",BC53+BC54,BC53+BC55)</f>
        <v>190.36</v>
      </c>
      <c r="BD56" s="38">
        <f ca="1">+IF(Simulador!$C$50="Si",BD53+BD54,BD53+BD55)</f>
        <v>190.36</v>
      </c>
      <c r="BE56" s="38">
        <f ca="1">+IF(Simulador!$C$50="Si",BE53+BE54,BE53+BE55)</f>
        <v>190.36</v>
      </c>
      <c r="BF56" s="38">
        <f ca="1">+IF(Simulador!$C$50="Si",BF53+BF54,BF53+BF55)</f>
        <v>190.36</v>
      </c>
      <c r="BG56" s="38">
        <f ca="1">+IF(Simulador!$C$50="Si",BG53+BG54,BG53+BG55)</f>
        <v>190.98000000000002</v>
      </c>
      <c r="BH56" s="38">
        <f ca="1">+IF(Simulador!$C$50="Si",BH53+BH54,BH53+BH55)</f>
        <v>190.98000000000002</v>
      </c>
      <c r="BI56" s="38">
        <f ca="1">+IF(Simulador!$C$50="Si",BI53+BI54,BI53+BI55)</f>
        <v>190.98000000000002</v>
      </c>
      <c r="BJ56" s="38">
        <f ca="1">+IF(Simulador!$C$50="Si",BJ53+BJ54,BJ53+BJ55)</f>
        <v>190.98000000000002</v>
      </c>
      <c r="BK56" s="38">
        <f ca="1">+IF(Simulador!$C$50="Si",BK53+BK54,BK53+BK55)</f>
        <v>190.98000000000002</v>
      </c>
      <c r="BL56" s="38">
        <f ca="1">+IF(Simulador!$C$50="Si",BL53+BL54,BL53+BL55)</f>
        <v>190.98000000000002</v>
      </c>
      <c r="BM56" s="38">
        <f ca="1">+IF(Simulador!$C$50="Si",BM53+BM54,BM53+BM55)</f>
        <v>190.98000000000002</v>
      </c>
      <c r="BN56" s="38">
        <f ca="1">+IF(Simulador!$C$50="Si",BN53+BN54,BN53+BN55)</f>
        <v>190.98000000000002</v>
      </c>
      <c r="BO56" s="38">
        <f ca="1">+IF(Simulador!$C$50="Si",BO53+BO54,BO53+BO55)</f>
        <v>190.98000000000002</v>
      </c>
      <c r="BP56" s="38">
        <f ca="1">+IF(Simulador!$C$50="Si",BP53+BP54,BP53+BP55)</f>
        <v>190.98000000000002</v>
      </c>
      <c r="BQ56" s="38">
        <f ca="1">+IF(Simulador!$C$50="Si",BQ53+BQ54,BQ53+BQ55)</f>
        <v>190.98000000000002</v>
      </c>
      <c r="BR56" s="38">
        <f ca="1">+IF(Simulador!$C$50="Si",BR53+BR54,BR53+BR55)</f>
        <v>190.98000000000002</v>
      </c>
      <c r="BS56" s="38">
        <f ca="1">+IF(Simulador!$C$50="Si",BS53+BS54,BS53+BS55)</f>
        <v>190.98000000000002</v>
      </c>
      <c r="BT56" s="38">
        <f ca="1">+IF(Simulador!$C$50="Si",BT53+BT54,BT53+BT55)</f>
        <v>190.98000000000002</v>
      </c>
      <c r="BU56" s="38">
        <f ca="1">+IF(Simulador!$C$50="Si",BU53+BU54,BU53+BU55)</f>
        <v>190.98000000000002</v>
      </c>
      <c r="BV56" s="38">
        <f ca="1">+IF(Simulador!$C$50="Si",BV53+BV54,BV53+BV55)</f>
        <v>190.98000000000002</v>
      </c>
      <c r="BW56" s="38">
        <f ca="1">+IF(Simulador!$C$50="Si",BW53+BW54,BW53+BW55)</f>
        <v>190.98000000000002</v>
      </c>
      <c r="BX56" s="38">
        <f ca="1">+IF(Simulador!$C$50="Si",BX53+BX54,BX53+BX55)</f>
        <v>190.98000000000002</v>
      </c>
      <c r="BY56" s="38">
        <f ca="1">+IF(Simulador!$C$50="Si",BY53+BY54,BY53+BY55)</f>
        <v>190.98000000000002</v>
      </c>
      <c r="BZ56" s="38">
        <f ca="1">+IF(Simulador!$C$50="Si",BZ53+BZ54,BZ53+BZ55)</f>
        <v>190.98000000000002</v>
      </c>
      <c r="CA56" s="38">
        <f ca="1">+IF(Simulador!$C$50="Si",CA53+CA54,CA53+CA55)</f>
        <v>235.98000000000002</v>
      </c>
      <c r="CB56" s="38">
        <f ca="1">+IF(Simulador!$C$50="Si",CB53+CB54,CB53+CB55)</f>
        <v>235.98000000000002</v>
      </c>
      <c r="CC56" s="38">
        <f ca="1">+IF(Simulador!$C$50="Si",CC53+CC54,CC53+CC55)</f>
        <v>235.98000000000002</v>
      </c>
      <c r="CD56" s="38">
        <f ca="1">+IF(Simulador!$C$50="Si",CD53+CD54,CD53+CD55)</f>
        <v>235.98000000000002</v>
      </c>
      <c r="CE56" s="38">
        <f ca="1">+IF(Simulador!$C$50="Si",CE53+CE54,CE53+CE55)</f>
        <v>235.98000000000002</v>
      </c>
      <c r="CF56" s="38">
        <f ca="1">+IF(Simulador!$C$50="Si",CF53+CF54,CF53+CF55)</f>
        <v>235.98000000000002</v>
      </c>
      <c r="CG56" s="38">
        <f ca="1">+IF(Simulador!$C$50="Si",CG53+CG54,CG53+CG55)</f>
        <v>235.98000000000002</v>
      </c>
      <c r="CH56" s="38">
        <f ca="1">+IF(Simulador!$C$50="Si",CH53+CH54,CH53+CH55)</f>
        <v>235.98000000000002</v>
      </c>
      <c r="CI56" s="38">
        <f ca="1">+IF(Simulador!$C$50="Si",CI53+CI54,CI53+CI55)</f>
        <v>235.98000000000002</v>
      </c>
      <c r="CJ56" s="38">
        <f ca="1">+IF(Simulador!$C$50="Si",CJ53+CJ54,CJ53+CJ55)</f>
        <v>235.98000000000002</v>
      </c>
      <c r="CK56" s="38">
        <f ca="1">+IF(Simulador!$C$50="Si",CK53+CK54,CK53+CK55)</f>
        <v>236.68</v>
      </c>
      <c r="CL56" s="38">
        <f ca="1">+IF(Simulador!$C$50="Si",CL53+CL54,CL53+CL55)</f>
        <v>236.68</v>
      </c>
      <c r="CM56" s="38">
        <f ca="1">+IF(Simulador!$C$50="Si",CM53+CM54,CM53+CM55)</f>
        <v>236.68</v>
      </c>
      <c r="CN56" s="38">
        <f ca="1">+IF(Simulador!$C$50="Si",CN53+CN54,CN53+CN55)</f>
        <v>236.68</v>
      </c>
      <c r="CO56" s="38">
        <f ca="1">+IF(Simulador!$C$50="Si",CO53+CO54,CO53+CO55)</f>
        <v>236.68</v>
      </c>
      <c r="CP56" s="38">
        <f ca="1">+IF(Simulador!$C$50="Si",CP53+CP54,CP53+CP55)</f>
        <v>236.68</v>
      </c>
      <c r="CQ56" s="38">
        <f ca="1">+IF(Simulador!$C$50="Si",CQ53+CQ54,CQ53+CQ55)</f>
        <v>236.68</v>
      </c>
      <c r="CR56" s="38">
        <f ca="1">+IF(Simulador!$C$50="Si",CR53+CR54,CR53+CR55)</f>
        <v>236.68</v>
      </c>
      <c r="CS56" s="38">
        <f ca="1">+IF(Simulador!$C$50="Si",CS53+CS54,CS53+CS55)</f>
        <v>236.68</v>
      </c>
      <c r="CT56" s="38">
        <f ca="1">+IF(Simulador!$C$50="Si",CT53+CT54,CT53+CT55)</f>
        <v>236.68</v>
      </c>
      <c r="CU56" s="38">
        <f ca="1">+IF(Simulador!$C$50="Si",CU53+CU54,CU53+CU55)</f>
        <v>236.68</v>
      </c>
      <c r="CV56" s="38">
        <f ca="1">+IF(Simulador!$C$50="Si",CV53+CV54,CV53+CV55)</f>
        <v>236.68</v>
      </c>
      <c r="CW56" s="38">
        <f ca="1">+IF(Simulador!$C$50="Si",CW53+CW54,CW53+CW55)</f>
        <v>236.68</v>
      </c>
      <c r="CX56" s="38">
        <f ca="1">+IF(Simulador!$C$50="Si",CX53+CX54,CX53+CX55)</f>
        <v>236.68</v>
      </c>
      <c r="CY56" s="38">
        <f ca="1">+IF(Simulador!$C$50="Si",CY53+CY54,CY53+CY55)</f>
        <v>236.68</v>
      </c>
      <c r="CZ56" s="38">
        <f ca="1">+IF(Simulador!$C$50="Si",CZ53+CZ54,CZ53+CZ55)</f>
        <v>236.68</v>
      </c>
      <c r="DA56" s="38">
        <f ca="1">+IF(Simulador!$C$50="Si",DA53+DA54,DA53+DA55)</f>
        <v>236.68</v>
      </c>
      <c r="DB56" s="38">
        <f ca="1">+IF(Simulador!$C$50="Si",DB53+DB54,DB53+DB55)</f>
        <v>236.68</v>
      </c>
      <c r="DC56" s="38">
        <f ca="1">+IF(Simulador!$C$50="Si",DC53+DC54,DC53+DC55)</f>
        <v>236.68</v>
      </c>
      <c r="DD56" s="38">
        <f ca="1">+IF(Simulador!$C$50="Si",DD53+DD54,DD53+DD55)</f>
        <v>236.68</v>
      </c>
      <c r="DE56" s="38">
        <f ca="1">+IF(Simulador!$C$50="Si",DE53+DE54,DE53+DE55)</f>
        <v>281.68</v>
      </c>
      <c r="DF56" s="38">
        <f ca="1">+IF(Simulador!$C$50="Si",DF53+DF54,DF53+DF55)</f>
        <v>281.68</v>
      </c>
      <c r="DG56" s="38">
        <f ca="1">+IF(Simulador!$C$50="Si",DG53+DG54,DG53+DG55)</f>
        <v>281.68</v>
      </c>
      <c r="DH56" s="38">
        <f ca="1">+IF(Simulador!$C$50="Si",DH53+DH54,DH53+DH55)</f>
        <v>281.68</v>
      </c>
      <c r="DI56" s="38">
        <f ca="1">+IF(Simulador!$C$50="Si",DI53+DI54,DI53+DI55)</f>
        <v>281.68</v>
      </c>
      <c r="DJ56" s="38">
        <f ca="1">+IF(Simulador!$C$50="Si",DJ53+DJ54,DJ53+DJ55)</f>
        <v>281.68</v>
      </c>
      <c r="DK56" s="38">
        <f ca="1">+IF(Simulador!$C$50="Si",DK53+DK54,DK53+DK55)</f>
        <v>281.68</v>
      </c>
      <c r="DL56" s="38">
        <f ca="1">+IF(Simulador!$C$50="Si",DL53+DL54,DL53+DL55)</f>
        <v>281.68</v>
      </c>
      <c r="DM56" s="38">
        <f ca="1">+IF(Simulador!$C$50="Si",DM53+DM54,DM53+DM55)</f>
        <v>281.68</v>
      </c>
      <c r="DN56" s="38">
        <f ca="1">+IF(Simulador!$C$50="Si",DN53+DN54,DN53+DN55)</f>
        <v>281.68</v>
      </c>
      <c r="DO56" s="38">
        <f ca="1">+IF(Simulador!$C$50="Si",DO53+DO54,DO53+DO55)</f>
        <v>282.58</v>
      </c>
      <c r="DP56" s="38">
        <f ca="1">+IF(Simulador!$C$50="Si",DP53+DP54,DP53+DP55)</f>
        <v>282.58</v>
      </c>
      <c r="DQ56" s="38">
        <f ca="1">+IF(Simulador!$C$50="Si",DQ53+DQ54,DQ53+DQ55)</f>
        <v>282.58</v>
      </c>
      <c r="DR56" s="38">
        <f ca="1">+IF(Simulador!$C$50="Si",DR53+DR54,DR53+DR55)</f>
        <v>282.58</v>
      </c>
      <c r="DS56" s="38">
        <f ca="1">+IF(Simulador!$C$50="Si",DS53+DS54,DS53+DS55)</f>
        <v>282.58</v>
      </c>
      <c r="DT56" s="38">
        <f ca="1">+IF(Simulador!$C$50="Si",DT53+DT54,DT53+DT55)</f>
        <v>282.58</v>
      </c>
      <c r="DU56" s="38">
        <f ca="1">+IF(Simulador!$C$50="Si",DU53+DU54,DU53+DU55)</f>
        <v>282.58</v>
      </c>
      <c r="DV56" s="38">
        <f ca="1">+IF(Simulador!$C$50="Si",DV53+DV54,DV53+DV55)</f>
        <v>282.58</v>
      </c>
      <c r="DW56" s="38">
        <f ca="1">+IF(Simulador!$C$50="Si",DW53+DW54,DW53+DW55)</f>
        <v>282.58</v>
      </c>
      <c r="DX56" s="38">
        <f ca="1">+IF(Simulador!$C$50="Si",DX53+DX54,DX53+DX55)</f>
        <v>282.58</v>
      </c>
      <c r="DY56" s="38">
        <f ca="1">+IF(Simulador!$C$50="Si",DY53+DY54,DY53+DY55)</f>
        <v>282.58</v>
      </c>
      <c r="DZ56" s="38">
        <f ca="1">+IF(Simulador!$C$50="Si",DZ53+DZ54,DZ53+DZ55)</f>
        <v>282.58</v>
      </c>
      <c r="EA56" s="38">
        <f ca="1">+IF(Simulador!$C$50="Si",EA53+EA54,EA53+EA55)</f>
        <v>282.58</v>
      </c>
      <c r="EB56" s="38">
        <f ca="1">+IF(Simulador!$C$50="Si",EB53+EB54,EB53+EB55)</f>
        <v>282.58</v>
      </c>
      <c r="EC56" s="38">
        <f ca="1">+IF(Simulador!$C$50="Si",EC53+EC54,EC53+EC55)</f>
        <v>282.58</v>
      </c>
      <c r="ED56" s="38">
        <f ca="1">+IF(Simulador!$C$50="Si",ED53+ED54,ED53+ED55)</f>
        <v>282.58</v>
      </c>
      <c r="EE56" s="38">
        <f ca="1">+IF(Simulador!$C$50="Si",EE53+EE54,EE53+EE55)</f>
        <v>282.58</v>
      </c>
      <c r="EF56" s="38">
        <f ca="1">+IF(Simulador!$C$50="Si",EF53+EF54,EF53+EF55)</f>
        <v>282.58</v>
      </c>
      <c r="EG56" s="38">
        <f ca="1">+IF(Simulador!$C$50="Si",EG53+EG54,EG53+EG55)</f>
        <v>282.58</v>
      </c>
      <c r="EH56" s="38">
        <f ca="1">+IF(Simulador!$C$50="Si",EH53+EH54,EH53+EH55)</f>
        <v>282.58</v>
      </c>
      <c r="EI56" s="38">
        <f ca="1">+IF(Simulador!$C$50="Si",EI53+EI54,EI53+EI55)</f>
        <v>282.58</v>
      </c>
      <c r="EJ56" s="38">
        <f ca="1">+IF(Simulador!$C$50="Si",EJ53+EJ54,EJ53+EJ55)</f>
        <v>327.58</v>
      </c>
      <c r="EK56" s="38">
        <f ca="1">+IF(Simulador!$C$50="Si",EK53+EK54,EK53+EK55)</f>
        <v>327.58</v>
      </c>
      <c r="EL56" s="38">
        <f ca="1">+IF(Simulador!$C$50="Si",EL53+EL54,EL53+EL55)</f>
        <v>327.58</v>
      </c>
      <c r="EM56" s="38">
        <f ca="1">+IF(Simulador!$C$50="Si",EM53+EM54,EM53+EM55)</f>
        <v>327.58</v>
      </c>
      <c r="EN56" s="38">
        <f ca="1">+IF(Simulador!$C$50="Si",EN53+EN54,EN53+EN55)</f>
        <v>327.58</v>
      </c>
      <c r="EO56" s="38">
        <f ca="1">+IF(Simulador!$C$50="Si",EO53+EO54,EO53+EO55)</f>
        <v>327.58</v>
      </c>
      <c r="EP56" s="38">
        <f ca="1">+IF(Simulador!$C$50="Si",EP53+EP54,EP53+EP55)</f>
        <v>327.58</v>
      </c>
      <c r="EQ56" s="38">
        <f ca="1">+IF(Simulador!$C$50="Si",EQ53+EQ54,EQ53+EQ55)</f>
        <v>327.58</v>
      </c>
      <c r="ER56" s="38">
        <f ca="1">+IF(Simulador!$C$50="Si",ER53+ER54,ER53+ER55)</f>
        <v>327.58</v>
      </c>
      <c r="ES56" s="38">
        <f ca="1">+IF(Simulador!$C$50="Si",ES53+ES54,ES53+ES55)</f>
        <v>327.58</v>
      </c>
      <c r="ET56" s="38">
        <f ca="1">+IF(Simulador!$C$50="Si",ET53+ET54,ET53+ET55)</f>
        <v>328.60999999999996</v>
      </c>
      <c r="EU56" s="38">
        <f ca="1">+IF(Simulador!$C$50="Si",EU53+EU54,EU53+EU55)</f>
        <v>328.60999999999996</v>
      </c>
      <c r="EV56" s="38">
        <f ca="1">+IF(Simulador!$C$50="Si",EV53+EV54,EV53+EV55)</f>
        <v>328.60999999999996</v>
      </c>
      <c r="EW56" s="38">
        <f ca="1">+IF(Simulador!$C$50="Si",EW53+EW54,EW53+EW55)</f>
        <v>328.60999999999996</v>
      </c>
      <c r="EX56" s="38">
        <f ca="1">+IF(Simulador!$C$50="Si",EX53+EX54,EX53+EX55)</f>
        <v>328.60999999999996</v>
      </c>
      <c r="EY56" s="38">
        <f ca="1">+IF(Simulador!$C$50="Si",EY53+EY54,EY53+EY55)</f>
        <v>328.60999999999996</v>
      </c>
      <c r="EZ56" s="38">
        <f ca="1">+IF(Simulador!$C$50="Si",EZ53+EZ54,EZ53+EZ55)</f>
        <v>328.60999999999996</v>
      </c>
      <c r="FA56" s="38">
        <f ca="1">+IF(Simulador!$C$50="Si",FA53+FA54,FA53+FA55)</f>
        <v>328.60999999999996</v>
      </c>
      <c r="FB56" s="38">
        <f ca="1">+IF(Simulador!$C$50="Si",FB53+FB54,FB53+FB55)</f>
        <v>328.60999999999996</v>
      </c>
      <c r="FC56" s="38">
        <f ca="1">+IF(Simulador!$C$50="Si",FC53+FC54,FC53+FC55)</f>
        <v>328.60999999999996</v>
      </c>
      <c r="FD56" s="38">
        <f ca="1">+IF(Simulador!$C$50="Si",FD53+FD54,FD53+FD55)</f>
        <v>328.60999999999996</v>
      </c>
      <c r="FE56" s="38">
        <f ca="1">+IF(Simulador!$C$50="Si",FE53+FE54,FE53+FE55)</f>
        <v>328.60999999999996</v>
      </c>
      <c r="FF56" s="38">
        <f ca="1">+IF(Simulador!$C$50="Si",FF53+FF54,FF53+FF55)</f>
        <v>328.60999999999996</v>
      </c>
      <c r="FG56" s="38">
        <f ca="1">+IF(Simulador!$C$50="Si",FG53+FG54,FG53+FG55)</f>
        <v>328.60999999999996</v>
      </c>
      <c r="FH56" s="38">
        <f ca="1">+IF(Simulador!$C$50="Si",FH53+FH54,FH53+FH55)</f>
        <v>328.60999999999996</v>
      </c>
      <c r="FI56" s="38">
        <f ca="1">+IF(Simulador!$C$50="Si",FI53+FI54,FI53+FI55)</f>
        <v>328.60999999999996</v>
      </c>
      <c r="FJ56" s="38">
        <f ca="1">+IF(Simulador!$C$50="Si",FJ53+FJ54,FJ53+FJ55)</f>
        <v>328.60999999999996</v>
      </c>
      <c r="FK56" s="38">
        <f ca="1">+IF(Simulador!$C$50="Si",FK53+FK54,FK53+FK55)</f>
        <v>328.60999999999996</v>
      </c>
      <c r="FL56" s="38">
        <f ca="1">+IF(Simulador!$C$50="Si",FL53+FL54,FL53+FL55)</f>
        <v>328.60999999999996</v>
      </c>
      <c r="FM56" s="38">
        <f ca="1">+IF(Simulador!$C$50="Si",FM53+FM54,FM53+FM55)</f>
        <v>328.60999999999996</v>
      </c>
      <c r="FN56" s="38">
        <f ca="1">+IF(Simulador!$C$50="Si",FN53+FN54,FN53+FN55)</f>
        <v>373.60999999999996</v>
      </c>
      <c r="FO56" s="38">
        <f ca="1">+IF(Simulador!$C$50="Si",FO53+FO54,FO53+FO55)</f>
        <v>373.60999999999996</v>
      </c>
      <c r="FP56" s="38">
        <f ca="1">+IF(Simulador!$C$50="Si",FP53+FP54,FP53+FP55)</f>
        <v>373.60999999999996</v>
      </c>
      <c r="FQ56" s="38">
        <f ca="1">+IF(Simulador!$C$50="Si",FQ53+FQ54,FQ53+FQ55)</f>
        <v>373.60999999999996</v>
      </c>
      <c r="FR56" s="38">
        <f ca="1">+IF(Simulador!$C$50="Si",FR53+FR54,FR53+FR55)</f>
        <v>373.60999999999996</v>
      </c>
      <c r="FS56" s="38">
        <f ca="1">+IF(Simulador!$C$50="Si",FS53+FS54,FS53+FS55)</f>
        <v>373.60999999999996</v>
      </c>
      <c r="FT56" s="38">
        <f ca="1">+IF(Simulador!$C$50="Si",FT53+FT54,FT53+FT55)</f>
        <v>373.60999999999996</v>
      </c>
      <c r="FU56" s="38">
        <f ca="1">+IF(Simulador!$C$50="Si",FU53+FU54,FU53+FU55)</f>
        <v>373.60999999999996</v>
      </c>
      <c r="FV56" s="38">
        <f ca="1">+IF(Simulador!$C$50="Si",FV53+FV54,FV53+FV55)</f>
        <v>373.60999999999996</v>
      </c>
      <c r="FW56" s="38">
        <f ca="1">+IF(Simulador!$C$50="Si",FW53+FW54,FW53+FW55)</f>
        <v>373.60999999999996</v>
      </c>
      <c r="FX56" s="38">
        <f ca="1">+IF(Simulador!$C$50="Si",FX53+FX54,FX53+FX55)</f>
        <v>374.80999999999995</v>
      </c>
      <c r="FY56" s="38">
        <f ca="1">+IF(Simulador!$C$50="Si",FY53+FY54,FY53+FY55)</f>
        <v>374.80999999999995</v>
      </c>
      <c r="FZ56" s="38">
        <f ca="1">+IF(Simulador!$C$50="Si",FZ53+FZ54,FZ53+FZ55)</f>
        <v>374.80999999999995</v>
      </c>
      <c r="GA56" s="38">
        <f ca="1">+IF(Simulador!$C$50="Si",GA53+GA54,GA53+GA55)</f>
        <v>374.80999999999995</v>
      </c>
      <c r="GB56" s="38">
        <f ca="1">+IF(Simulador!$C$50="Si",GB53+GB54,GB53+GB55)</f>
        <v>374.80999999999995</v>
      </c>
      <c r="GC56" s="38">
        <f ca="1">+IF(Simulador!$C$50="Si",GC53+GC54,GC53+GC55)</f>
        <v>374.80999999999995</v>
      </c>
      <c r="GD56" s="38">
        <f ca="1">+IF(Simulador!$C$50="Si",GD53+GD54,GD53+GD55)</f>
        <v>374.80999999999995</v>
      </c>
      <c r="GE56" s="38">
        <f ca="1">+IF(Simulador!$C$50="Si",GE53+GE54,GE53+GE55)</f>
        <v>374.80999999999995</v>
      </c>
      <c r="GF56" s="38">
        <f ca="1">+IF(Simulador!$C$50="Si",GF53+GF54,GF53+GF55)</f>
        <v>374.80999999999995</v>
      </c>
      <c r="GG56" s="38">
        <f ca="1">+IF(Simulador!$C$50="Si",GG53+GG54,GG53+GG55)</f>
        <v>374.80999999999995</v>
      </c>
      <c r="GH56" s="38">
        <f ca="1">+IF(Simulador!$C$50="Si",GH53+GH54,GH53+GH55)</f>
        <v>374.80999999999995</v>
      </c>
      <c r="GI56" s="38">
        <f ca="1">+IF(Simulador!$C$50="Si",GI53+GI54,GI53+GI55)</f>
        <v>374.80999999999995</v>
      </c>
      <c r="GJ56" s="38">
        <f ca="1">+IF(Simulador!$C$50="Si",GJ53+GJ54,GJ53+GJ55)</f>
        <v>374.80999999999995</v>
      </c>
      <c r="GK56" s="38">
        <f ca="1">+IF(Simulador!$C$50="Si",GK53+GK54,GK53+GK55)</f>
        <v>374.80999999999995</v>
      </c>
      <c r="GL56" s="38">
        <f ca="1">+IF(Simulador!$C$50="Si",GL53+GL54,GL53+GL55)</f>
        <v>374.80999999999995</v>
      </c>
      <c r="GM56" s="38">
        <f ca="1">+IF(Simulador!$C$50="Si",GM53+GM54,GM53+GM55)</f>
        <v>374.80999999999995</v>
      </c>
      <c r="GN56" s="38">
        <f ca="1">+IF(Simulador!$C$50="Si",GN53+GN54,GN53+GN55)</f>
        <v>374.80999999999995</v>
      </c>
      <c r="GO56" s="38">
        <f ca="1">+IF(Simulador!$C$50="Si",GO53+GO54,GO53+GO55)</f>
        <v>374.80999999999995</v>
      </c>
      <c r="GP56" s="38">
        <f ca="1">+IF(Simulador!$C$50="Si",GP53+GP54,GP53+GP55)</f>
        <v>374.80999999999995</v>
      </c>
      <c r="GQ56" s="38">
        <f ca="1">+IF(Simulador!$C$50="Si",GQ53+GQ54,GQ53+GQ55)</f>
        <v>374.80999999999995</v>
      </c>
      <c r="GR56" s="38">
        <f ca="1">+IF(Simulador!$C$50="Si",GR53+GR54,GR53+GR55)</f>
        <v>374.80999999999995</v>
      </c>
      <c r="GS56" s="38">
        <f ca="1">+IF(Simulador!$C$50="Si",GS53+GS54,GS53+GS55)</f>
        <v>419.80999999999995</v>
      </c>
      <c r="GT56" s="38">
        <f ca="1">+IF(Simulador!$C$50="Si",GT53+GT54,GT53+GT55)</f>
        <v>419.80999999999995</v>
      </c>
      <c r="GU56" s="38">
        <f ca="1">+IF(Simulador!$C$50="Si",GU53+GU54,GU53+GU55)</f>
        <v>419.80999999999995</v>
      </c>
      <c r="GV56" s="38">
        <f ca="1">+IF(Simulador!$C$50="Si",GV53+GV54,GV53+GV55)</f>
        <v>419.80999999999995</v>
      </c>
      <c r="GW56" s="38">
        <f ca="1">+IF(Simulador!$C$50="Si",GW53+GW54,GW53+GW55)</f>
        <v>419.80999999999995</v>
      </c>
      <c r="GX56" s="38">
        <f ca="1">+IF(Simulador!$C$50="Si",GX53+GX54,GX53+GX55)</f>
        <v>419.80999999999995</v>
      </c>
      <c r="GY56" s="38">
        <f ca="1">+IF(Simulador!$C$50="Si",GY53+GY54,GY53+GY55)</f>
        <v>419.80999999999995</v>
      </c>
      <c r="GZ56" s="38">
        <f ca="1">+IF(Simulador!$C$50="Si",GZ53+GZ54,GZ53+GZ55)</f>
        <v>419.80999999999995</v>
      </c>
      <c r="HA56" s="38">
        <f ca="1">+IF(Simulador!$C$50="Si",HA53+HA54,HA53+HA55)</f>
        <v>419.80999999999995</v>
      </c>
      <c r="HB56" s="38">
        <f ca="1">+IF(Simulador!$C$50="Si",HB53+HB54,HB53+HB55)</f>
        <v>421.09999999999997</v>
      </c>
      <c r="HC56" s="38">
        <f ca="1">+IF(Simulador!$C$50="Si",HC53+HC54,HC53+HC55)</f>
        <v>421.09999999999997</v>
      </c>
      <c r="HD56" s="38">
        <f ca="1">+IF(Simulador!$C$50="Si",HD53+HD54,HD53+HD55)</f>
        <v>421.09999999999997</v>
      </c>
      <c r="HE56" s="38">
        <f ca="1">+IF(Simulador!$C$50="Si",HE53+HE54,HE53+HE55)</f>
        <v>421.09999999999997</v>
      </c>
      <c r="HF56" s="38">
        <f ca="1">+IF(Simulador!$C$50="Si",HF53+HF54,HF53+HF55)</f>
        <v>421.09999999999997</v>
      </c>
      <c r="HG56" s="38">
        <f ca="1">+IF(Simulador!$C$50="Si",HG53+HG54,HG53+HG55)</f>
        <v>421.09999999999997</v>
      </c>
      <c r="HH56" s="38">
        <f ca="1">+IF(Simulador!$C$50="Si",HH53+HH54,HH53+HH55)</f>
        <v>421.09999999999997</v>
      </c>
      <c r="HI56" s="38">
        <f ca="1">+IF(Simulador!$C$50="Si",HI53+HI54,HI53+HI55)</f>
        <v>421.09999999999997</v>
      </c>
      <c r="HJ56" s="38">
        <f ca="1">+IF(Simulador!$C$50="Si",HJ53+HJ54,HJ53+HJ55)</f>
        <v>421.09999999999997</v>
      </c>
      <c r="HK56" s="38">
        <f ca="1">+IF(Simulador!$C$50="Si",HK53+HK54,HK53+HK55)</f>
        <v>421.09999999999997</v>
      </c>
      <c r="HL56" s="38">
        <f ca="1">+IF(Simulador!$C$50="Si",HL53+HL54,HL53+HL55)</f>
        <v>421.09999999999997</v>
      </c>
      <c r="HM56" s="38">
        <f ca="1">+IF(Simulador!$C$50="Si",HM53+HM54,HM53+HM55)</f>
        <v>421.09999999999997</v>
      </c>
      <c r="HN56" s="38">
        <f ca="1">+IF(Simulador!$C$50="Si",HN53+HN54,HN53+HN55)</f>
        <v>421.09999999999997</v>
      </c>
      <c r="HO56" s="38">
        <f ca="1">+IF(Simulador!$C$50="Si",HO53+HO54,HO53+HO55)</f>
        <v>421.09999999999997</v>
      </c>
      <c r="HP56" s="38">
        <f ca="1">+IF(Simulador!$C$50="Si",HP53+HP54,HP53+HP55)</f>
        <v>421.09999999999997</v>
      </c>
      <c r="HQ56" s="38">
        <f ca="1">+IF(Simulador!$C$50="Si",HQ53+HQ54,HQ53+HQ55)</f>
        <v>421.09999999999997</v>
      </c>
      <c r="HR56" s="38">
        <f ca="1">+IF(Simulador!$C$50="Si",HR53+HR54,HR53+HR55)</f>
        <v>421.09999999999997</v>
      </c>
      <c r="HS56" s="38">
        <f ca="1">+IF(Simulador!$C$50="Si",HS53+HS54,HS53+HS55)</f>
        <v>421.09999999999997</v>
      </c>
      <c r="HT56" s="38">
        <f ca="1">+IF(Simulador!$C$50="Si",HT53+HT54,HT53+HT55)</f>
        <v>421.09999999999997</v>
      </c>
      <c r="HU56" s="38">
        <f ca="1">+IF(Simulador!$C$50="Si",HU53+HU54,HU53+HU55)</f>
        <v>421.09999999999997</v>
      </c>
      <c r="HV56" s="38">
        <f ca="1">+IF(Simulador!$C$50="Si",HV53+HV54,HV53+HV55)</f>
        <v>421.09999999999997</v>
      </c>
      <c r="HW56" s="38">
        <f ca="1">+IF(Simulador!$C$50="Si",HW53+HW54,HW53+HW55)</f>
        <v>421.09999999999997</v>
      </c>
      <c r="HX56" s="38">
        <f ca="1">+IF(Simulador!$C$50="Si",HX53+HX54,HX53+HX55)</f>
        <v>466.09999999999997</v>
      </c>
      <c r="HY56" s="38">
        <f ca="1">+IF(Simulador!$C$50="Si",HY53+HY54,HY53+HY55)</f>
        <v>466.09999999999997</v>
      </c>
      <c r="HZ56" s="38">
        <f ca="1">+IF(Simulador!$C$50="Si",HZ53+HZ54,HZ53+HZ55)</f>
        <v>466.09999999999997</v>
      </c>
      <c r="IA56" s="38">
        <f ca="1">+IF(Simulador!$C$50="Si",IA53+IA54,IA53+IA55)</f>
        <v>466.09999999999997</v>
      </c>
      <c r="IB56" s="38">
        <f ca="1">+IF(Simulador!$C$50="Si",IB53+IB54,IB53+IB55)</f>
        <v>466.09999999999997</v>
      </c>
      <c r="IC56" s="38">
        <f ca="1">+IF(Simulador!$C$50="Si",IC53+IC54,IC53+IC55)</f>
        <v>466.09999999999997</v>
      </c>
      <c r="ID56" s="38">
        <f ca="1">+IF(Simulador!$C$50="Si",ID53+ID54,ID53+ID55)</f>
        <v>467.49999999999994</v>
      </c>
      <c r="IE56" s="38">
        <f ca="1">+IF(Simulador!$C$50="Si",IE53+IE54,IE53+IE55)</f>
        <v>467.49999999999994</v>
      </c>
      <c r="IF56" s="38">
        <f ca="1">+IF(Simulador!$C$50="Si",IF53+IF54,IF53+IF55)</f>
        <v>467.49999999999994</v>
      </c>
      <c r="IG56" s="38">
        <f ca="1">+IF(Simulador!$C$50="Si",IG53+IG54,IG53+IG55)</f>
        <v>467.49999999999994</v>
      </c>
      <c r="IH56" s="38">
        <f ca="1">+IF(Simulador!$C$50="Si",IH53+IH54,IH53+IH55)</f>
        <v>467.49999999999994</v>
      </c>
      <c r="II56" s="38">
        <f ca="1">+IF(Simulador!$C$50="Si",II53+II54,II53+II55)</f>
        <v>467.49999999999994</v>
      </c>
      <c r="IJ56" s="38">
        <f ca="1">+IF(Simulador!$C$50="Si",IJ53+IJ54,IJ53+IJ55)</f>
        <v>467.49999999999994</v>
      </c>
      <c r="IK56" s="38">
        <f ca="1">+IF(Simulador!$C$50="Si",IK53+IK54,IK53+IK55)</f>
        <v>467.49999999999994</v>
      </c>
      <c r="IL56" s="38">
        <f ca="1">+IF(Simulador!$C$50="Si",IL53+IL54,IL53+IL55)</f>
        <v>467.49999999999994</v>
      </c>
      <c r="IM56" s="38">
        <f ca="1">+IF(Simulador!$C$50="Si",IM53+IM54,IM53+IM55)</f>
        <v>467.49999999999994</v>
      </c>
      <c r="IN56" s="38">
        <f ca="1">+IF(Simulador!$C$50="Si",IN53+IN54,IN53+IN55)</f>
        <v>467.49999999999994</v>
      </c>
      <c r="IO56" s="38">
        <f ca="1">+IF(Simulador!$C$50="Si",IO53+IO54,IO53+IO55)</f>
        <v>467.49999999999994</v>
      </c>
      <c r="IP56" s="38">
        <f ca="1">+IF(Simulador!$C$50="Si",IP53+IP54,IP53+IP55)</f>
        <v>467.49999999999994</v>
      </c>
      <c r="IQ56" s="38">
        <f ca="1">+IF(Simulador!$C$50="Si",IQ53+IQ54,IQ53+IQ55)</f>
        <v>467.49999999999994</v>
      </c>
      <c r="IR56" s="38">
        <f ca="1">+IF(Simulador!$C$50="Si",IR53+IR54,IR53+IR55)</f>
        <v>467.49999999999994</v>
      </c>
      <c r="IS56" s="38">
        <f ca="1">+IF(Simulador!$C$50="Si",IS53+IS54,IS53+IS55)</f>
        <v>467.49999999999994</v>
      </c>
      <c r="IT56" s="38">
        <f ca="1">+IF(Simulador!$C$50="Si",IT53+IT54,IT53+IT55)</f>
        <v>467.49999999999994</v>
      </c>
      <c r="IU56" s="38">
        <f ca="1">+IF(Simulador!$C$50="Si",IU53+IU54,IU53+IU55)</f>
        <v>467.49999999999994</v>
      </c>
      <c r="IV56" s="38">
        <f ca="1">+IF(Simulador!$C$50="Si",IV53+IV54,IV53+IV55)</f>
        <v>467.49999999999994</v>
      </c>
      <c r="IW56" s="38">
        <f ca="1">+IF(Simulador!$C$50="Si",IW53+IW54,IW53+IW55)</f>
        <v>467.49999999999994</v>
      </c>
      <c r="IX56" s="38">
        <f ca="1">+IF(Simulador!$C$50="Si",IX53+IX54,IX53+IX55)</f>
        <v>467.49999999999994</v>
      </c>
      <c r="IY56" s="38">
        <f ca="1">+IF(Simulador!$C$50="Si",IY53+IY54,IY53+IY55)</f>
        <v>467.49999999999994</v>
      </c>
      <c r="IZ56" s="38">
        <f ca="1">+IF(Simulador!$C$50="Si",IZ53+IZ54,IZ53+IZ55)</f>
        <v>512.5</v>
      </c>
      <c r="JA56" s="38">
        <f ca="1">+IF(Simulador!$C$50="Si",JA53+JA54,JA53+JA55)</f>
        <v>512.5</v>
      </c>
      <c r="JB56" s="38">
        <f ca="1">+IF(Simulador!$C$50="Si",JB53+JB54,JB53+JB55)</f>
        <v>512.5</v>
      </c>
      <c r="JC56" s="38">
        <f ca="1">+IF(Simulador!$C$50="Si",JC53+JC54,JC53+JC55)</f>
        <v>512.5</v>
      </c>
      <c r="JD56" s="38">
        <f ca="1">+IF(Simulador!$C$50="Si",JD53+JD54,JD53+JD55)</f>
        <v>512.5</v>
      </c>
      <c r="JE56" s="38">
        <f ca="1">+IF(Simulador!$C$50="Si",JE53+JE54,JE53+JE55)</f>
        <v>512.5</v>
      </c>
      <c r="JF56" s="38">
        <f ca="1">+IF(Simulador!$C$50="Si",JF53+JF54,JF53+JF55)</f>
        <v>512.5</v>
      </c>
      <c r="JG56" s="38">
        <f ca="1">+IF(Simulador!$C$50="Si",JG53+JG54,JG53+JG55)</f>
        <v>512.5</v>
      </c>
      <c r="JH56" s="38">
        <f ca="1">+IF(Simulador!$C$50="Si",JH53+JH54,JH53+JH55)</f>
        <v>512.5</v>
      </c>
      <c r="JI56" s="38">
        <f ca="1">+IF(Simulador!$C$50="Si",JI53+JI54,JI53+JI55)</f>
        <v>512.5</v>
      </c>
      <c r="JJ56" s="38">
        <f ca="1">+IF(Simulador!$C$50="Si",JJ53+JJ54,JJ53+JJ55)</f>
        <v>512.5</v>
      </c>
      <c r="JK56" s="38">
        <f ca="1">+IF(Simulador!$C$50="Si",JK53+JK54,JK53+JK55)</f>
        <v>514.26</v>
      </c>
      <c r="JL56" s="38">
        <f ca="1">+IF(Simulador!$C$50="Si",JL53+JL54,JL53+JL55)</f>
        <v>514.26</v>
      </c>
      <c r="JM56" s="38">
        <f ca="1">+IF(Simulador!$C$50="Si",JM53+JM54,JM53+JM55)</f>
        <v>514.26</v>
      </c>
      <c r="JN56" s="38">
        <f ca="1">+IF(Simulador!$C$50="Si",JN53+JN54,JN53+JN55)</f>
        <v>514.26</v>
      </c>
      <c r="JO56" s="38">
        <f ca="1">+IF(Simulador!$C$50="Si",JO53+JO54,JO53+JO55)</f>
        <v>514.26</v>
      </c>
      <c r="JP56" s="38">
        <f ca="1">+IF(Simulador!$C$50="Si",JP53+JP54,JP53+JP55)</f>
        <v>514.26</v>
      </c>
      <c r="JQ56" s="38">
        <f ca="1">+IF(Simulador!$C$50="Si",JQ53+JQ54,JQ53+JQ55)</f>
        <v>514.26</v>
      </c>
      <c r="JR56" s="38">
        <f ca="1">+IF(Simulador!$C$50="Si",JR53+JR54,JR53+JR55)</f>
        <v>514.26</v>
      </c>
      <c r="JS56" s="38">
        <f ca="1">+IF(Simulador!$C$50="Si",JS53+JS54,JS53+JS55)</f>
        <v>514.26</v>
      </c>
      <c r="JT56" s="38">
        <f ca="1">+IF(Simulador!$C$50="Si",JT53+JT54,JT53+JT55)</f>
        <v>514.26</v>
      </c>
      <c r="JU56" s="38">
        <f ca="1">+IF(Simulador!$C$50="Si",JU53+JU54,JU53+JU55)</f>
        <v>514.26</v>
      </c>
      <c r="JV56" s="38">
        <f ca="1">+IF(Simulador!$C$50="Si",JV53+JV54,JV53+JV55)</f>
        <v>514.26</v>
      </c>
      <c r="JW56" s="38">
        <f ca="1">+IF(Simulador!$C$50="Si",JW53+JW54,JW53+JW55)</f>
        <v>514.26</v>
      </c>
      <c r="JX56" s="38">
        <f ca="1">+IF(Simulador!$C$50="Si",JX53+JX54,JX53+JX55)</f>
        <v>514.26</v>
      </c>
      <c r="JY56" s="38">
        <f ca="1">+IF(Simulador!$C$50="Si",JY53+JY54,JY53+JY55)</f>
        <v>514.26</v>
      </c>
      <c r="JZ56" s="38">
        <f ca="1">+IF(Simulador!$C$50="Si",JZ53+JZ54,JZ53+JZ55)</f>
        <v>514.26</v>
      </c>
      <c r="KA56" s="38">
        <f ca="1">+IF(Simulador!$C$50="Si",KA53+KA54,KA53+KA55)</f>
        <v>514.26</v>
      </c>
      <c r="KB56" s="38">
        <f ca="1">+IF(Simulador!$C$50="Si",KB53+KB54,KB53+KB55)</f>
        <v>514.26</v>
      </c>
      <c r="KC56" s="38">
        <f ca="1">+IF(Simulador!$C$50="Si",KC53+KC54,KC53+KC55)</f>
        <v>514.26</v>
      </c>
      <c r="KD56" s="38">
        <f ca="1">+IF(Simulador!$C$50="Si",KD53+KD54,KD53+KD55)</f>
        <v>514.26</v>
      </c>
      <c r="KE56" s="38">
        <f ca="1">+IF(Simulador!$C$50="Si",KE53+KE54,KE53+KE55)</f>
        <v>559.26</v>
      </c>
      <c r="KF56" s="38">
        <f ca="1">+IF(Simulador!$C$50="Si",KF53+KF54,KF53+KF55)</f>
        <v>559.26</v>
      </c>
      <c r="KG56" s="38">
        <f ca="1">+IF(Simulador!$C$50="Si",KG53+KG54,KG53+KG55)</f>
        <v>559.26</v>
      </c>
      <c r="KH56" s="38">
        <f ca="1">+IF(Simulador!$C$50="Si",KH53+KH54,KH53+KH55)</f>
        <v>559.26</v>
      </c>
      <c r="KI56" s="38">
        <f ca="1">+IF(Simulador!$C$50="Si",KI53+KI54,KI53+KI55)</f>
        <v>559.26</v>
      </c>
      <c r="KJ56" s="38">
        <f ca="1">+IF(Simulador!$C$50="Si",KJ53+KJ54,KJ53+KJ55)</f>
        <v>559.26</v>
      </c>
      <c r="KK56" s="38">
        <f ca="1">+IF(Simulador!$C$50="Si",KK53+KK54,KK53+KK55)</f>
        <v>559.26</v>
      </c>
      <c r="KL56" s="38">
        <f ca="1">+IF(Simulador!$C$50="Si",KL53+KL54,KL53+KL55)</f>
        <v>559.26</v>
      </c>
      <c r="KM56" s="38">
        <f ca="1">+IF(Simulador!$C$50="Si",KM53+KM54,KM53+KM55)</f>
        <v>559.26</v>
      </c>
      <c r="KN56" s="38">
        <f ca="1">+IF(Simulador!$C$50="Si",KN53+KN54,KN53+KN55)</f>
        <v>561</v>
      </c>
      <c r="KO56" s="38">
        <f ca="1">+IF(Simulador!$C$50="Si",KO53+KO54,KO53+KO55)</f>
        <v>561</v>
      </c>
      <c r="KP56" s="38">
        <f ca="1">+IF(Simulador!$C$50="Si",KP53+KP54,KP53+KP55)</f>
        <v>561</v>
      </c>
      <c r="KQ56" s="38">
        <f ca="1">+IF(Simulador!$C$50="Si",KQ53+KQ54,KQ53+KQ55)</f>
        <v>561</v>
      </c>
      <c r="KR56" s="38">
        <f ca="1">+IF(Simulador!$C$50="Si",KR53+KR54,KR53+KR55)</f>
        <v>561</v>
      </c>
      <c r="KS56" s="38">
        <f ca="1">+IF(Simulador!$C$50="Si",KS53+KS54,KS53+KS55)</f>
        <v>561</v>
      </c>
      <c r="KT56" s="38">
        <f ca="1">+IF(Simulador!$C$50="Si",KT53+KT54,KT53+KT55)</f>
        <v>561</v>
      </c>
      <c r="KU56" s="38">
        <f ca="1">+IF(Simulador!$C$50="Si",KU53+KU54,KU53+KU55)</f>
        <v>561</v>
      </c>
      <c r="KV56" s="38">
        <f ca="1">+IF(Simulador!$C$50="Si",KV53+KV54,KV53+KV55)</f>
        <v>561</v>
      </c>
      <c r="KW56" s="38">
        <f ca="1">+IF(Simulador!$C$50="Si",KW53+KW54,KW53+KW55)</f>
        <v>561</v>
      </c>
      <c r="KX56" s="38">
        <f ca="1">+IF(Simulador!$C$50="Si",KX53+KX54,KX53+KX55)</f>
        <v>561</v>
      </c>
      <c r="KY56" s="38">
        <f ca="1">+IF(Simulador!$C$50="Si",KY53+KY54,KY53+KY55)</f>
        <v>561</v>
      </c>
      <c r="KZ56" s="38">
        <f ca="1">+IF(Simulador!$C$50="Si",KZ53+KZ54,KZ53+KZ55)</f>
        <v>561</v>
      </c>
      <c r="LA56" s="38">
        <f ca="1">+IF(Simulador!$C$50="Si",LA53+LA54,LA53+LA55)</f>
        <v>561</v>
      </c>
      <c r="LB56" s="38">
        <f ca="1">+IF(Simulador!$C$50="Si",LB53+LB54,LB53+LB55)</f>
        <v>561</v>
      </c>
      <c r="LC56" s="38">
        <f ca="1">+IF(Simulador!$C$50="Si",LC53+LC54,LC53+LC55)</f>
        <v>561</v>
      </c>
      <c r="LD56" s="38">
        <f ca="1">+IF(Simulador!$C$50="Si",LD53+LD54,LD53+LD55)</f>
        <v>561</v>
      </c>
      <c r="LE56" s="38">
        <f ca="1">+IF(Simulador!$C$50="Si",LE53+LE54,LE53+LE55)</f>
        <v>561</v>
      </c>
      <c r="LF56" s="38">
        <f ca="1">+IF(Simulador!$C$50="Si",LF53+LF54,LF53+LF55)</f>
        <v>561</v>
      </c>
      <c r="LG56" s="38">
        <f ca="1">+IF(Simulador!$C$50="Si",LG53+LG54,LG53+LG55)</f>
        <v>561</v>
      </c>
      <c r="LH56" s="38">
        <f ca="1">+IF(Simulador!$C$50="Si",LH53+LH54,LH53+LH55)</f>
        <v>561</v>
      </c>
      <c r="LI56" s="38">
        <f ca="1">+IF(Simulador!$C$50="Si",LI53+LI54,LI53+LI55)</f>
        <v>606</v>
      </c>
      <c r="LJ56" s="38">
        <f ca="1">+IF(Simulador!$C$50="Si",LJ53+LJ54,LJ53+LJ55)</f>
        <v>606</v>
      </c>
      <c r="LK56" s="38">
        <f ca="1">+IF(Simulador!$C$50="Si",LK53+LK54,LK53+LK55)</f>
        <v>606</v>
      </c>
      <c r="LL56" s="38">
        <f ca="1">+IF(Simulador!$C$50="Si",LL53+LL54,LL53+LL55)</f>
        <v>606</v>
      </c>
      <c r="LM56" s="38">
        <f ca="1">+IF(Simulador!$C$50="Si",LM53+LM54,LM53+LM55)</f>
        <v>606</v>
      </c>
      <c r="LN56" s="38">
        <f ca="1">+IF(Simulador!$C$50="Si",LN53+LN54,LN53+LN55)</f>
        <v>606</v>
      </c>
      <c r="LO56" s="38">
        <f ca="1">+IF(Simulador!$C$50="Si",LO53+LO54,LO53+LO55)</f>
        <v>606</v>
      </c>
      <c r="LP56" s="38">
        <f ca="1">+IF(Simulador!$C$50="Si",LP53+LP54,LP53+LP55)</f>
        <v>606</v>
      </c>
      <c r="LQ56" s="38">
        <f ca="1">+IF(Simulador!$C$50="Si",LQ53+LQ54,LQ53+LQ55)</f>
        <v>606</v>
      </c>
      <c r="LR56" s="38">
        <f ca="1">+IF(Simulador!$C$50="Si",LR53+LR54,LR53+LR55)</f>
        <v>606</v>
      </c>
      <c r="LS56" s="38">
        <f ca="1">+IF(Simulador!$C$50="Si",LS53+LS54,LS53+LS55)</f>
        <v>606</v>
      </c>
      <c r="LT56" s="38">
        <f ca="1">+IF(Simulador!$C$50="Si",LT53+LT54,LT53+LT55)</f>
        <v>608.03</v>
      </c>
      <c r="LU56" s="38">
        <f ca="1">+IF(Simulador!$C$50="Si",LU53+LU54,LU53+LU55)</f>
        <v>608.03</v>
      </c>
      <c r="LV56" s="38">
        <f ca="1">+IF(Simulador!$C$50="Si",LV53+LV54,LV53+LV55)</f>
        <v>608.03</v>
      </c>
      <c r="LW56" s="38">
        <f ca="1">+IF(Simulador!$C$50="Si",LW53+LW54,LW53+LW55)</f>
        <v>608.03</v>
      </c>
      <c r="LX56" s="38">
        <f ca="1">+IF(Simulador!$C$50="Si",LX53+LX54,LX53+LX55)</f>
        <v>608.03</v>
      </c>
      <c r="LY56" s="38">
        <f ca="1">+IF(Simulador!$C$50="Si",LY53+LY54,LY53+LY55)</f>
        <v>608.03</v>
      </c>
      <c r="LZ56" s="38">
        <f ca="1">+IF(Simulador!$C$50="Si",LZ53+LZ54,LZ53+LZ55)</f>
        <v>608.03</v>
      </c>
      <c r="MA56" s="38">
        <f ca="1">+IF(Simulador!$C$50="Si",MA53+MA54,MA53+MA55)</f>
        <v>608.03</v>
      </c>
      <c r="MB56" s="38">
        <f ca="1">+IF(Simulador!$C$50="Si",MB53+MB54,MB53+MB55)</f>
        <v>608.03</v>
      </c>
      <c r="MC56" s="38">
        <f ca="1">+IF(Simulador!$C$50="Si",MC53+MC54,MC53+MC55)</f>
        <v>608.03</v>
      </c>
      <c r="MD56" s="38">
        <f ca="1">+IF(Simulador!$C$50="Si",MD53+MD54,MD53+MD55)</f>
        <v>608.03</v>
      </c>
      <c r="ME56" s="38">
        <f ca="1">+IF(Simulador!$C$50="Si",ME53+ME54,ME53+ME55)</f>
        <v>608.03</v>
      </c>
      <c r="MF56" s="38">
        <f ca="1">+IF(Simulador!$C$50="Si",MF53+MF54,MF53+MF55)</f>
        <v>608.03</v>
      </c>
      <c r="MG56" s="38">
        <f ca="1">+IF(Simulador!$C$50="Si",MG53+MG54,MG53+MG55)</f>
        <v>608.03</v>
      </c>
      <c r="MH56" s="38">
        <f ca="1">+IF(Simulador!$C$50="Si",MH53+MH54,MH53+MH55)</f>
        <v>608.03</v>
      </c>
      <c r="MI56" s="38">
        <f ca="1">+IF(Simulador!$C$50="Si",MI53+MI54,MI53+MI55)</f>
        <v>608.03</v>
      </c>
      <c r="MJ56" s="38">
        <f ca="1">+IF(Simulador!$C$50="Si",MJ53+MJ54,MJ53+MJ55)</f>
        <v>608.03</v>
      </c>
      <c r="MK56" s="38">
        <f ca="1">+IF(Simulador!$C$50="Si",MK53+MK54,MK53+MK55)</f>
        <v>608.03</v>
      </c>
      <c r="ML56" s="38">
        <f ca="1">+IF(Simulador!$C$50="Si",ML53+ML54,ML53+ML55)</f>
        <v>608.03</v>
      </c>
      <c r="MM56" s="38">
        <f ca="1">+IF(Simulador!$C$50="Si",MM53+MM54,MM53+MM55)</f>
        <v>608.03</v>
      </c>
      <c r="MN56" s="38">
        <f ca="1">+IF(Simulador!$C$50="Si",MN53+MN54,MN53+MN55)</f>
        <v>653.03</v>
      </c>
      <c r="MO56" s="38">
        <f ca="1">+IF(Simulador!$C$50="Si",MO53+MO54,MO53+MO55)</f>
        <v>653.03</v>
      </c>
      <c r="MP56" s="38">
        <f ca="1">+IF(Simulador!$C$50="Si",MP53+MP54,MP53+MP55)</f>
        <v>653.03</v>
      </c>
      <c r="MQ56" s="38">
        <f ca="1">+IF(Simulador!$C$50="Si",MQ53+MQ54,MQ53+MQ55)</f>
        <v>653.03</v>
      </c>
      <c r="MR56" s="38">
        <f ca="1">+IF(Simulador!$C$50="Si",MR53+MR54,MR53+MR55)</f>
        <v>653.03</v>
      </c>
      <c r="MS56" s="38">
        <f ca="1">+IF(Simulador!$C$50="Si",MS53+MS54,MS53+MS55)</f>
        <v>653.03</v>
      </c>
      <c r="MT56" s="38">
        <f ca="1">+IF(Simulador!$C$50="Si",MT53+MT54,MT53+MT55)</f>
        <v>653.03</v>
      </c>
      <c r="MU56" s="38">
        <f ca="1">+IF(Simulador!$C$50="Si",MU53+MU54,MU53+MU55)</f>
        <v>653.03</v>
      </c>
      <c r="MV56" s="38">
        <f ca="1">+IF(Simulador!$C$50="Si",MV53+MV54,MV53+MV55)</f>
        <v>653.03</v>
      </c>
      <c r="MW56" s="38">
        <f ca="1">+IF(Simulador!$C$50="Si",MW53+MW54,MW53+MW55)</f>
        <v>653.03</v>
      </c>
      <c r="MX56" s="38">
        <f ca="1">+IF(Simulador!$C$50="Si",MX53+MX54,MX53+MX55)</f>
        <v>655.13</v>
      </c>
      <c r="MY56" s="38">
        <f ca="1">+IF(Simulador!$C$50="Si",MY53+MY54,MY53+MY55)</f>
        <v>655.13</v>
      </c>
      <c r="MZ56" s="38">
        <f ca="1">+IF(Simulador!$C$50="Si",MZ53+MZ54,MZ53+MZ55)</f>
        <v>655.13</v>
      </c>
      <c r="NA56" s="38">
        <f ca="1">+IF(Simulador!$C$50="Si",NA53+NA54,NA53+NA55)</f>
        <v>655.13</v>
      </c>
      <c r="NB56" s="38">
        <f ca="1">+IF(Simulador!$C$50="Si",NB53+NB54,NB53+NB55)</f>
        <v>655.13</v>
      </c>
      <c r="NC56" s="38">
        <f ca="1">+IF(Simulador!$C$50="Si",NC53+NC54,NC53+NC55)</f>
        <v>655.13</v>
      </c>
      <c r="ND56" s="38">
        <f ca="1">+IF(Simulador!$C$50="Si",ND53+ND54,ND53+ND55)</f>
        <v>655.13</v>
      </c>
      <c r="NE56" s="38">
        <f ca="1">+IF(Simulador!$C$50="Si",NE53+NE54,NE53+NE55)</f>
        <v>655.13</v>
      </c>
      <c r="NF56" s="38">
        <f ca="1">+IF(Simulador!$C$50="Si",NF53+NF54,NF53+NF55)</f>
        <v>655.13</v>
      </c>
      <c r="NG56" s="38">
        <f ca="1">+IF(Simulador!$C$50="Si",NG53+NG54,NG53+NG55)</f>
        <v>655.13</v>
      </c>
      <c r="NH56" s="38">
        <f ca="1">+IF(Simulador!$C$50="Si",NH53+NH54,NH53+NH55)</f>
        <v>655.13</v>
      </c>
      <c r="NI56" s="38">
        <f ca="1">+IF(Simulador!$C$50="Si",NI53+NI54,NI53+NI55)</f>
        <v>655.13</v>
      </c>
      <c r="NJ56" s="38">
        <f ca="1">+IF(Simulador!$C$50="Si",NJ53+NJ54,NJ53+NJ55)</f>
        <v>655.13</v>
      </c>
      <c r="NK56" s="38">
        <f ca="1">+IF(Simulador!$C$50="Si",NK53+NK54,NK53+NK55)</f>
        <v>655.13</v>
      </c>
      <c r="NL56" s="38">
        <f ca="1">+IF(Simulador!$C$50="Si",NL53+NL54,NL53+NL55)</f>
        <v>655.13</v>
      </c>
      <c r="NM56" s="38">
        <f ca="1">+IF(Simulador!$C$50="Si",NM53+NM54,NM53+NM55)</f>
        <v>655.13</v>
      </c>
      <c r="NN56" s="38">
        <f ca="1">+IF(Simulador!$C$50="Si",NN53+NN54,NN53+NN55)</f>
        <v>655.13</v>
      </c>
      <c r="NO56" s="38">
        <f ca="1">+IF(Simulador!$C$50="Si",NO53+NO54,NO53+NO55)</f>
        <v>655.13</v>
      </c>
      <c r="NP56" s="38">
        <f ca="1">+IF(Simulador!$C$50="Si",NP53+NP54,NP53+NP55)</f>
        <v>655.13</v>
      </c>
      <c r="NQ56" s="38">
        <f ca="1">+IF(Simulador!$C$50="Si",NQ53+NQ54,NQ53+NQ55)</f>
        <v>655.13</v>
      </c>
      <c r="NR56" s="38">
        <f ca="1">+IF(Simulador!$C$50="Si",NR53+NR54,NR53+NR55)</f>
        <v>700.13</v>
      </c>
      <c r="NS56" s="38">
        <f ca="1">+IF(Simulador!$C$50="Si",NS53+NS54,NS53+NS55)</f>
        <v>700.13</v>
      </c>
      <c r="NT56" s="38">
        <f ca="1">+IF(Simulador!$C$50="Si",NT53+NT54,NT53+NT55)</f>
        <v>700.13</v>
      </c>
      <c r="NU56" s="38">
        <f ca="1">+IF(Simulador!$C$50="Si",NU53+NU54,NU53+NU55)</f>
        <v>700.13</v>
      </c>
      <c r="NV56" s="38">
        <f ca="1">+IF(Simulador!$C$50="Si",NV53+NV54,NV53+NV55)</f>
        <v>700.13</v>
      </c>
      <c r="NW56" s="38">
        <f ca="1">+IF(Simulador!$C$50="Si",NW53+NW54,NW53+NW55)</f>
        <v>700.13</v>
      </c>
      <c r="NX56" s="38">
        <f ca="1">+IF(Simulador!$C$50="Si",NX53+NX54,NX53+NX55)</f>
        <v>700.13</v>
      </c>
      <c r="NY56" s="38">
        <f ca="1">+IF(Simulador!$C$50="Si",NY53+NY54,NY53+NY55)</f>
        <v>700.13</v>
      </c>
      <c r="NZ56" s="38">
        <f ca="1">+IF(Simulador!$C$50="Si",NZ53+NZ54,NZ53+NZ55)</f>
        <v>700.13</v>
      </c>
      <c r="OA56" s="38">
        <f ca="1">+IF(Simulador!$C$50="Si",OA53+OA54,OA53+OA55)</f>
        <v>700.13</v>
      </c>
      <c r="OB56" s="38">
        <f ca="1">+IF(Simulador!$C$50="Si",OB53+OB54,OB53+OB55)</f>
        <v>702.33</v>
      </c>
      <c r="OC56" s="38">
        <f ca="1">+IF(Simulador!$C$50="Si",OC53+OC54,OC53+OC55)</f>
        <v>702.33</v>
      </c>
      <c r="OD56" s="38">
        <f ca="1">+IF(Simulador!$C$50="Si",OD53+OD54,OD53+OD55)</f>
        <v>702.33</v>
      </c>
      <c r="OE56" s="38">
        <f ca="1">+IF(Simulador!$C$50="Si",OE53+OE54,OE53+OE55)</f>
        <v>702.33</v>
      </c>
      <c r="OF56" s="38">
        <f ca="1">+IF(Simulador!$C$50="Si",OF53+OF54,OF53+OF55)</f>
        <v>702.33</v>
      </c>
      <c r="OG56" s="38">
        <f ca="1">+IF(Simulador!$C$50="Si",OG53+OG54,OG53+OG55)</f>
        <v>702.33</v>
      </c>
      <c r="OH56" s="38">
        <f ca="1">+IF(Simulador!$C$50="Si",OH53+OH54,OH53+OH55)</f>
        <v>702.33</v>
      </c>
      <c r="OI56" s="38">
        <f ca="1">+IF(Simulador!$C$50="Si",OI53+OI54,OI53+OI55)</f>
        <v>702.33</v>
      </c>
      <c r="OJ56" s="38">
        <f ca="1">+IF(Simulador!$C$50="Si",OJ53+OJ54,OJ53+OJ55)</f>
        <v>702.33</v>
      </c>
      <c r="OK56" s="38">
        <f ca="1">+IF(Simulador!$C$50="Si",OK53+OK54,OK53+OK55)</f>
        <v>702.33</v>
      </c>
      <c r="OL56" s="38">
        <f ca="1">+IF(Simulador!$C$50="Si",OL53+OL54,OL53+OL55)</f>
        <v>702.33</v>
      </c>
      <c r="OM56" s="38">
        <f ca="1">+IF(Simulador!$C$50="Si",OM53+OM54,OM53+OM55)</f>
        <v>702.33</v>
      </c>
      <c r="ON56" s="38">
        <f ca="1">+IF(Simulador!$C$50="Si",ON53+ON54,ON53+ON55)</f>
        <v>702.33</v>
      </c>
      <c r="OO56" s="38">
        <f ca="1">+IF(Simulador!$C$50="Si",OO53+OO54,OO53+OO55)</f>
        <v>702.33</v>
      </c>
      <c r="OP56" s="38">
        <f ca="1">+IF(Simulador!$C$50="Si",OP53+OP54,OP53+OP55)</f>
        <v>702.33</v>
      </c>
      <c r="OQ56" s="38">
        <f ca="1">+IF(Simulador!$C$50="Si",OQ53+OQ54,OQ53+OQ55)</f>
        <v>702.33</v>
      </c>
      <c r="OR56" s="38">
        <f ca="1">+IF(Simulador!$C$50="Si",OR53+OR54,OR53+OR55)</f>
        <v>702.33</v>
      </c>
      <c r="OS56" s="38">
        <f ca="1">+IF(Simulador!$C$50="Si",OS53+OS54,OS53+OS55)</f>
        <v>702.33</v>
      </c>
      <c r="OT56" s="38">
        <f ca="1">+IF(Simulador!$C$50="Si",OT53+OT54,OT53+OT55)</f>
        <v>702.33</v>
      </c>
      <c r="OU56" s="38">
        <f ca="1">+IF(Simulador!$C$50="Si",OU53+OU54,OU53+OU55)</f>
        <v>702.33</v>
      </c>
      <c r="OV56" s="38">
        <f ca="1">+IF(Simulador!$C$50="Si",OV53+OV54,OV53+OV55)</f>
        <v>702.33</v>
      </c>
      <c r="OW56" s="38">
        <f ca="1">+IF(Simulador!$C$50="Si",OW53+OW54,OW53+OW55)</f>
        <v>747.33</v>
      </c>
      <c r="OX56" s="38">
        <f ca="1">+IF(Simulador!$C$50="Si",OX53+OX54,OX53+OX55)</f>
        <v>747.33</v>
      </c>
      <c r="OY56" s="38">
        <f ca="1">+IF(Simulador!$C$50="Si",OY53+OY54,OY53+OY55)</f>
        <v>747.33</v>
      </c>
      <c r="OZ56" s="38">
        <f ca="1">+IF(Simulador!$C$50="Si",OZ53+OZ54,OZ53+OZ55)</f>
        <v>747.33</v>
      </c>
      <c r="PA56" s="38">
        <f ca="1">+IF(Simulador!$C$50="Si",PA53+PA54,PA53+PA55)</f>
        <v>747.33</v>
      </c>
      <c r="PB56" s="38">
        <f ca="1">+IF(Simulador!$C$50="Si",PB53+PB54,PB53+PB55)</f>
        <v>747.33</v>
      </c>
      <c r="PC56" s="38">
        <f ca="1">+IF(Simulador!$C$50="Si",PC53+PC54,PC53+PC55)</f>
        <v>747.33</v>
      </c>
      <c r="PD56" s="38">
        <f ca="1">+IF(Simulador!$C$50="Si",PD53+PD54,PD53+PD55)</f>
        <v>747.33</v>
      </c>
      <c r="PE56" s="38">
        <f ca="1">+IF(Simulador!$C$50="Si",PE53+PE54,PE53+PE55)</f>
        <v>747.33</v>
      </c>
      <c r="PF56" s="38">
        <f ca="1">+IF(Simulador!$C$50="Si",PF53+PF54,PF53+PF55)</f>
        <v>747.33</v>
      </c>
      <c r="PG56" s="38">
        <f ca="1">+IF(Simulador!$C$50="Si",PG53+PG54,PG53+PG55)</f>
        <v>747.33</v>
      </c>
      <c r="PH56" s="38">
        <f ca="1">+IF(Simulador!$C$50="Si",PH53+PH54,PH53+PH55)</f>
        <v>749.89</v>
      </c>
      <c r="PI56" s="38">
        <f ca="1">+IF(Simulador!$C$50="Si",PI53+PI54,PI53+PI55)</f>
        <v>749.89</v>
      </c>
      <c r="PJ56" s="38">
        <f ca="1">+IF(Simulador!$C$50="Si",PJ53+PJ54,PJ53+PJ55)</f>
        <v>749.89</v>
      </c>
      <c r="PK56" s="38">
        <f ca="1">+IF(Simulador!$C$50="Si",PK53+PK54,PK53+PK55)</f>
        <v>749.89</v>
      </c>
      <c r="PL56" s="38">
        <f ca="1">+IF(Simulador!$C$50="Si",PL53+PL54,PL53+PL55)</f>
        <v>749.89</v>
      </c>
      <c r="PM56" s="38">
        <f ca="1">+IF(Simulador!$C$50="Si",PM53+PM54,PM53+PM55)</f>
        <v>749.89</v>
      </c>
      <c r="PN56" s="38">
        <f ca="1">+IF(Simulador!$C$50="Si",PN53+PN54,PN53+PN55)</f>
        <v>749.89</v>
      </c>
      <c r="PO56" s="38">
        <f ca="1">+IF(Simulador!$C$50="Si",PO53+PO54,PO53+PO55)</f>
        <v>749.89</v>
      </c>
      <c r="PP56" s="38">
        <f ca="1">+IF(Simulador!$C$50="Si",PP53+PP54,PP53+PP55)</f>
        <v>749.89</v>
      </c>
      <c r="PQ56" s="38">
        <f ca="1">+IF(Simulador!$C$50="Si",PQ53+PQ54,PQ53+PQ55)</f>
        <v>749.89</v>
      </c>
      <c r="PR56" s="38">
        <f ca="1">+IF(Simulador!$C$50="Si",PR53+PR54,PR53+PR55)</f>
        <v>749.89</v>
      </c>
      <c r="PS56" s="38">
        <f ca="1">+IF(Simulador!$C$50="Si",PS53+PS54,PS53+PS55)</f>
        <v>749.89</v>
      </c>
      <c r="PT56" s="38">
        <f ca="1">+IF(Simulador!$C$50="Si",PT53+PT54,PT53+PT55)</f>
        <v>749.89</v>
      </c>
      <c r="PU56" s="38">
        <f ca="1">+IF(Simulador!$C$50="Si",PU53+PU54,PU53+PU55)</f>
        <v>749.89</v>
      </c>
      <c r="PV56" s="38">
        <f ca="1">+IF(Simulador!$C$50="Si",PV53+PV54,PV53+PV55)</f>
        <v>749.89</v>
      </c>
      <c r="PW56" s="38">
        <f ca="1">+IF(Simulador!$C$50="Si",PW53+PW54,PW53+PW55)</f>
        <v>749.89</v>
      </c>
      <c r="PX56" s="38">
        <f ca="1">+IF(Simulador!$C$50="Si",PX53+PX54,PX53+PX55)</f>
        <v>749.89</v>
      </c>
      <c r="PY56" s="38">
        <f ca="1">+IF(Simulador!$C$50="Si",PY53+PY54,PY53+PY55)</f>
        <v>749.89</v>
      </c>
      <c r="PZ56" s="38">
        <f ca="1">+IF(Simulador!$C$50="Si",PZ53+PZ54,PZ53+PZ55)</f>
        <v>749.89</v>
      </c>
      <c r="QA56" s="38">
        <f ca="1">+IF(Simulador!$C$50="Si",QA53+QA54,QA53+QA55)</f>
        <v>749.89</v>
      </c>
      <c r="QB56" s="38">
        <f ca="1">+IF(Simulador!$C$50="Si",QB53+QB54,QB53+QB55)</f>
        <v>794.89</v>
      </c>
      <c r="QC56" s="38">
        <f ca="1">+IF(Simulador!$C$50="Si",QC53+QC54,QC53+QC55)</f>
        <v>794.89</v>
      </c>
      <c r="QD56" s="38">
        <f ca="1">+IF(Simulador!$C$50="Si",QD53+QD54,QD53+QD55)</f>
        <v>794.89</v>
      </c>
      <c r="QE56" s="38">
        <f ca="1">+IF(Simulador!$C$50="Si",QE53+QE54,QE53+QE55)</f>
        <v>794.89</v>
      </c>
      <c r="QF56" s="38">
        <f ca="1">+IF(Simulador!$C$50="Si",QF53+QF54,QF53+QF55)</f>
        <v>794.89</v>
      </c>
      <c r="QG56" s="38">
        <f ca="1">+IF(Simulador!$C$50="Si",QG53+QG54,QG53+QG55)</f>
        <v>794.89</v>
      </c>
      <c r="QH56" s="38">
        <f ca="1">+IF(Simulador!$C$50="Si",QH53+QH54,QH53+QH55)</f>
        <v>794.89</v>
      </c>
      <c r="QI56" s="38">
        <f ca="1">+IF(Simulador!$C$50="Si",QI53+QI54,QI53+QI55)</f>
        <v>794.89</v>
      </c>
      <c r="QJ56" s="38">
        <f ca="1">+IF(Simulador!$C$50="Si",QJ53+QJ54,QJ53+QJ55)</f>
        <v>794.89</v>
      </c>
      <c r="QK56" s="38">
        <f ca="1">+IF(Simulador!$C$50="Si",QK53+QK54,QK53+QK55)</f>
        <v>794.89</v>
      </c>
      <c r="QL56" s="38">
        <f ca="1">+IF(Simulador!$C$50="Si",QL53+QL54,QL53+QL55)</f>
        <v>797.39</v>
      </c>
      <c r="QM56" s="38">
        <f ca="1">+IF(Simulador!$C$50="Si",QM53+QM54,QM53+QM55)</f>
        <v>797.39</v>
      </c>
      <c r="QN56" s="38">
        <f ca="1">+IF(Simulador!$C$50="Si",QN53+QN54,QN53+QN55)</f>
        <v>797.39</v>
      </c>
      <c r="QO56" s="38">
        <f ca="1">+IF(Simulador!$C$50="Si",QO53+QO54,QO53+QO55)</f>
        <v>797.39</v>
      </c>
      <c r="QP56" s="38">
        <f ca="1">+IF(Simulador!$C$50="Si",QP53+QP54,QP53+QP55)</f>
        <v>797.39</v>
      </c>
      <c r="QQ56" s="38">
        <f ca="1">+IF(Simulador!$C$50="Si",QQ53+QQ54,QQ53+QQ55)</f>
        <v>797.39</v>
      </c>
      <c r="QR56" s="38">
        <f ca="1">+IF(Simulador!$C$50="Si",QR53+QR54,QR53+QR55)</f>
        <v>797.39</v>
      </c>
      <c r="QS56" s="38">
        <f ca="1">+IF(Simulador!$C$50="Si",QS53+QS54,QS53+QS55)</f>
        <v>797.39</v>
      </c>
      <c r="QT56" s="38">
        <f ca="1">+IF(Simulador!$C$50="Si",QT53+QT54,QT53+QT55)</f>
        <v>797.39</v>
      </c>
      <c r="QU56" s="38">
        <f ca="1">+IF(Simulador!$C$50="Si",QU53+QU54,QU53+QU55)</f>
        <v>797.39</v>
      </c>
      <c r="QV56" s="38">
        <f ca="1">+IF(Simulador!$C$50="Si",QV53+QV54,QV53+QV55)</f>
        <v>797.39</v>
      </c>
      <c r="QW56" s="38">
        <f ca="1">+IF(Simulador!$C$50="Si",QW53+QW54,QW53+QW55)</f>
        <v>797.39</v>
      </c>
      <c r="QX56" s="38">
        <f ca="1">+IF(Simulador!$C$50="Si",QX53+QX54,QX53+QX55)</f>
        <v>797.39</v>
      </c>
      <c r="QY56" s="38">
        <f ca="1">+IF(Simulador!$C$50="Si",QY53+QY54,QY53+QY55)</f>
        <v>797.39</v>
      </c>
      <c r="QZ56" s="38">
        <f ca="1">+IF(Simulador!$C$50="Si",QZ53+QZ54,QZ53+QZ55)</f>
        <v>797.39</v>
      </c>
      <c r="RA56" s="38">
        <f ca="1">+IF(Simulador!$C$50="Si",RA53+RA54,RA53+RA55)</f>
        <v>797.39</v>
      </c>
      <c r="RB56" s="38">
        <f ca="1">+IF(Simulador!$C$50="Si",RB53+RB54,RB53+RB55)</f>
        <v>797.39</v>
      </c>
      <c r="RC56" s="38">
        <f ca="1">+IF(Simulador!$C$50="Si",RC53+RC54,RC53+RC55)</f>
        <v>797.39</v>
      </c>
      <c r="RD56" s="38">
        <f ca="1">+IF(Simulador!$C$50="Si",RD53+RD54,RD53+RD55)</f>
        <v>797.39</v>
      </c>
      <c r="RE56" s="38">
        <f ca="1">+IF(Simulador!$C$50="Si",RE53+RE54,RE53+RE55)</f>
        <v>797.39</v>
      </c>
      <c r="RF56" s="38">
        <f ca="1">+IF(Simulador!$C$50="Si",RF53+RF54,RF53+RF55)</f>
        <v>842.39</v>
      </c>
      <c r="RG56" s="38">
        <f ca="1">+IF(Simulador!$C$50="Si",RG53+RG54,RG53+RG55)</f>
        <v>842.39</v>
      </c>
      <c r="RH56" s="38">
        <f ca="1">+IF(Simulador!$C$50="Si",RH53+RH54,RH53+RH55)</f>
        <v>842.39</v>
      </c>
      <c r="RI56" s="38">
        <f ca="1">+IF(Simulador!$C$50="Si",RI53+RI54,RI53+RI55)</f>
        <v>842.39</v>
      </c>
      <c r="RJ56" s="38">
        <f ca="1">+IF(Simulador!$C$50="Si",RJ53+RJ54,RJ53+RJ55)</f>
        <v>842.39</v>
      </c>
      <c r="RK56" s="38">
        <f ca="1">+IF(Simulador!$C$50="Si",RK53+RK54,RK53+RK55)</f>
        <v>842.39</v>
      </c>
      <c r="RL56" s="38">
        <f ca="1">+IF(Simulador!$C$50="Si",RL53+RL54,RL53+RL55)</f>
        <v>842.39</v>
      </c>
      <c r="RM56" s="38">
        <f ca="1">+IF(Simulador!$C$50="Si",RM53+RM54,RM53+RM55)</f>
        <v>842.39</v>
      </c>
      <c r="RN56" s="38">
        <f ca="1">+IF(Simulador!$C$50="Si",RN53+RN54,RN53+RN55)</f>
        <v>842.39</v>
      </c>
      <c r="RO56" s="38">
        <f ca="1">+IF(Simulador!$C$50="Si",RO53+RO54,RO53+RO55)</f>
        <v>845</v>
      </c>
      <c r="RP56" s="38">
        <f ca="1">+IF(Simulador!$C$50="Si",RP53+RP54,RP53+RP55)</f>
        <v>845</v>
      </c>
      <c r="RQ56" s="38">
        <f ca="1">+IF(Simulador!$C$50="Si",RQ53+RQ54,RQ53+RQ55)</f>
        <v>845</v>
      </c>
      <c r="RR56" s="38">
        <f ca="1">+IF(Simulador!$C$50="Si",RR53+RR54,RR53+RR55)</f>
        <v>845</v>
      </c>
      <c r="RS56" s="38">
        <f ca="1">+IF(Simulador!$C$50="Si",RS53+RS54,RS53+RS55)</f>
        <v>845</v>
      </c>
      <c r="RT56" s="38">
        <f ca="1">+IF(Simulador!$C$50="Si",RT53+RT54,RT53+RT55)</f>
        <v>845</v>
      </c>
      <c r="RU56" s="38">
        <f ca="1">+IF(Simulador!$C$50="Si",RU53+RU54,RU53+RU55)</f>
        <v>845</v>
      </c>
      <c r="RV56" s="38">
        <f ca="1">+IF(Simulador!$C$50="Si",RV53+RV54,RV53+RV55)</f>
        <v>845</v>
      </c>
      <c r="RW56" s="38">
        <f ca="1">+IF(Simulador!$C$50="Si",RW53+RW54,RW53+RW55)</f>
        <v>845</v>
      </c>
      <c r="RX56" s="38">
        <f ca="1">+IF(Simulador!$C$50="Si",RX53+RX54,RX53+RX55)</f>
        <v>845</v>
      </c>
      <c r="RY56" s="38">
        <f ca="1">+IF(Simulador!$C$50="Si",RY53+RY54,RY53+RY55)</f>
        <v>845</v>
      </c>
      <c r="RZ56" s="38">
        <f ca="1">+IF(Simulador!$C$50="Si",RZ53+RZ54,RZ53+RZ55)</f>
        <v>845</v>
      </c>
      <c r="SA56" s="38">
        <f ca="1">+IF(Simulador!$C$50="Si",SA53+SA54,SA53+SA55)</f>
        <v>845</v>
      </c>
      <c r="SB56" s="38">
        <f ca="1">+IF(Simulador!$C$50="Si",SB53+SB54,SB53+SB55)</f>
        <v>845</v>
      </c>
      <c r="SC56" s="38">
        <f ca="1">+IF(Simulador!$C$50="Si",SC53+SC54,SC53+SC55)</f>
        <v>845</v>
      </c>
      <c r="SD56" s="38">
        <f ca="1">+IF(Simulador!$C$50="Si",SD53+SD54,SD53+SD55)</f>
        <v>845</v>
      </c>
      <c r="SE56" s="38">
        <f ca="1">+IF(Simulador!$C$50="Si",SE53+SE54,SE53+SE55)</f>
        <v>845</v>
      </c>
      <c r="SF56" s="38">
        <f ca="1">+IF(Simulador!$C$50="Si",SF53+SF54,SF53+SF55)</f>
        <v>845</v>
      </c>
      <c r="SG56" s="38">
        <f ca="1">+IF(Simulador!$C$50="Si",SG53+SG54,SG53+SG55)</f>
        <v>845</v>
      </c>
      <c r="SH56" s="38">
        <f ca="1">+IF(Simulador!$C$50="Si",SH53+SH54,SH53+SH55)</f>
        <v>845</v>
      </c>
      <c r="SI56" s="38">
        <f ca="1">+IF(Simulador!$C$50="Si",SI53+SI54,SI53+SI55)</f>
        <v>845</v>
      </c>
      <c r="SJ56" s="38">
        <f ca="1">+IF(Simulador!$C$50="Si",SJ53+SJ54,SJ53+SJ55)</f>
        <v>845</v>
      </c>
      <c r="SK56" s="38">
        <f ca="1">+IF(Simulador!$C$50="Si",SK53+SK54,SK53+SK55)</f>
        <v>890</v>
      </c>
      <c r="SL56" s="38">
        <f ca="1">+IF(Simulador!$C$50="Si",SL53+SL54,SL53+SL55)</f>
        <v>890</v>
      </c>
      <c r="SM56" s="38">
        <f ca="1">+IF(Simulador!$C$50="Si",SM53+SM54,SM53+SM55)</f>
        <v>890</v>
      </c>
      <c r="SN56" s="38">
        <f ca="1">+IF(Simulador!$C$50="Si",SN53+SN54,SN53+SN55)</f>
        <v>890</v>
      </c>
      <c r="SO56" s="38">
        <f ca="1">+IF(Simulador!$C$50="Si",SO53+SO54,SO53+SO55)</f>
        <v>890</v>
      </c>
      <c r="SP56" s="38">
        <f ca="1">+IF(Simulador!$C$50="Si",SP53+SP54,SP53+SP55)</f>
        <v>890</v>
      </c>
      <c r="SQ56" s="38">
        <f ca="1">+IF(Simulador!$C$50="Si",SQ53+SQ54,SQ53+SQ55)</f>
        <v>890</v>
      </c>
      <c r="SR56" s="38">
        <f ca="1">+IF(Simulador!$C$50="Si",SR53+SR54,SR53+SR55)</f>
        <v>890</v>
      </c>
      <c r="SS56" s="38">
        <f ca="1">+IF(Simulador!$C$50="Si",SS53+SS54,SS53+SS55)</f>
        <v>890</v>
      </c>
      <c r="ST56" s="38">
        <f ca="1">+IF(Simulador!$C$50="Si",ST53+ST54,ST53+ST55)</f>
        <v>890</v>
      </c>
      <c r="SU56" s="38">
        <f ca="1">+IF(Simulador!$C$50="Si",SU53+SU54,SU53+SU55)</f>
        <v>892.98</v>
      </c>
      <c r="SV56" s="38">
        <f ca="1">+IF(Simulador!$C$50="Si",SV53+SV54,SV53+SV55)</f>
        <v>892.98</v>
      </c>
      <c r="SW56" s="38">
        <f ca="1">+IF(Simulador!$C$50="Si",SW53+SW54,SW53+SW55)</f>
        <v>892.98</v>
      </c>
      <c r="SX56" s="38">
        <f ca="1">+IF(Simulador!$C$50="Si",SX53+SX54,SX53+SX55)</f>
        <v>892.98</v>
      </c>
      <c r="SY56" s="38">
        <f ca="1">+IF(Simulador!$C$50="Si",SY53+SY54,SY53+SY55)</f>
        <v>892.98</v>
      </c>
      <c r="SZ56" s="38">
        <f ca="1">+IF(Simulador!$C$50="Si",SZ53+SZ54,SZ53+SZ55)</f>
        <v>892.98</v>
      </c>
      <c r="TA56" s="38">
        <f ca="1">+IF(Simulador!$C$50="Si",TA53+TA54,TA53+TA55)</f>
        <v>892.98</v>
      </c>
      <c r="TB56" s="38">
        <f ca="1">+IF(Simulador!$C$50="Si",TB53+TB54,TB53+TB55)</f>
        <v>892.98</v>
      </c>
      <c r="TC56" s="38">
        <f ca="1">+IF(Simulador!$C$50="Si",TC53+TC54,TC53+TC55)</f>
        <v>892.98</v>
      </c>
      <c r="TD56" s="38">
        <f ca="1">+IF(Simulador!$C$50="Si",TD53+TD54,TD53+TD55)</f>
        <v>892.98</v>
      </c>
      <c r="TE56" s="38">
        <f ca="1">+IF(Simulador!$C$50="Si",TE53+TE54,TE53+TE55)</f>
        <v>892.98</v>
      </c>
      <c r="TF56" s="38">
        <f ca="1">+IF(Simulador!$C$50="Si",TF53+TF54,TF53+TF55)</f>
        <v>892.98</v>
      </c>
      <c r="TG56" s="38">
        <f ca="1">+IF(Simulador!$C$50="Si",TG53+TG54,TG53+TG55)</f>
        <v>892.98</v>
      </c>
      <c r="TH56" s="38">
        <f ca="1">+IF(Simulador!$C$50="Si",TH53+TH54,TH53+TH55)</f>
        <v>892.98</v>
      </c>
      <c r="TI56" s="38">
        <f ca="1">+IF(Simulador!$C$50="Si",TI53+TI54,TI53+TI55)</f>
        <v>892.98</v>
      </c>
      <c r="TJ56" s="38">
        <f ca="1">+IF(Simulador!$C$50="Si",TJ53+TJ54,TJ53+TJ55)</f>
        <v>892.98</v>
      </c>
      <c r="TK56" s="38">
        <f ca="1">+IF(Simulador!$C$50="Si",TK53+TK54,TK53+TK55)</f>
        <v>892.98</v>
      </c>
      <c r="TL56" s="38">
        <f ca="1">+IF(Simulador!$C$50="Si",TL53+TL54,TL53+TL55)</f>
        <v>892.98</v>
      </c>
      <c r="TM56" s="38">
        <f ca="1">+IF(Simulador!$C$50="Si",TM53+TM54,TM53+TM55)</f>
        <v>892.98</v>
      </c>
      <c r="TN56" s="38">
        <f ca="1">+IF(Simulador!$C$50="Si",TN53+TN54,TN53+TN55)</f>
        <v>892.98</v>
      </c>
      <c r="TO56" s="38">
        <f ca="1">+IF(Simulador!$C$50="Si",TO53+TO54,TO53+TO55)</f>
        <v>937.98</v>
      </c>
      <c r="TP56" s="38">
        <f ca="1">+IF(Simulador!$C$50="Si",TP53+TP54,TP53+TP55)</f>
        <v>937.98</v>
      </c>
      <c r="TQ56" s="38">
        <f ca="1">+IF(Simulador!$C$50="Si",TQ53+TQ54,TQ53+TQ55)</f>
        <v>937.98</v>
      </c>
      <c r="TR56" s="38">
        <f ca="1">+IF(Simulador!$C$50="Si",TR53+TR54,TR53+TR55)</f>
        <v>937.98</v>
      </c>
      <c r="TS56" s="38">
        <f ca="1">+IF(Simulador!$C$50="Si",TS53+TS54,TS53+TS55)</f>
        <v>937.98</v>
      </c>
      <c r="TT56" s="38">
        <f ca="1">+IF(Simulador!$C$50="Si",TT53+TT54,TT53+TT55)</f>
        <v>937.98</v>
      </c>
      <c r="TU56" s="38">
        <f ca="1">+IF(Simulador!$C$50="Si",TU53+TU54,TU53+TU55)</f>
        <v>937.98</v>
      </c>
      <c r="TV56" s="38">
        <f ca="1">+IF(Simulador!$C$50="Si",TV53+TV54,TV53+TV55)</f>
        <v>937.98</v>
      </c>
      <c r="TW56" s="38">
        <f ca="1">+IF(Simulador!$C$50="Si",TW53+TW54,TW53+TW55)</f>
        <v>937.98</v>
      </c>
      <c r="TX56" s="38">
        <f ca="1">+IF(Simulador!$C$50="Si",TX53+TX54,TX53+TX55)</f>
        <v>937.98</v>
      </c>
      <c r="TY56" s="38">
        <f ca="1">+IF(Simulador!$C$50="Si",TY53+TY54,TY53+TY55)</f>
        <v>940.98</v>
      </c>
      <c r="TZ56" s="38">
        <f ca="1">+IF(Simulador!$C$50="Si",TZ53+TZ54,TZ53+TZ55)</f>
        <v>940.98</v>
      </c>
      <c r="UA56" s="38">
        <f ca="1">+IF(Simulador!$C$50="Si",UA53+UA54,UA53+UA55)</f>
        <v>940.98</v>
      </c>
      <c r="UB56" s="38">
        <f ca="1">+IF(Simulador!$C$50="Si",UB53+UB54,UB53+UB55)</f>
        <v>940.98</v>
      </c>
      <c r="UC56" s="38">
        <f ca="1">+IF(Simulador!$C$50="Si",UC53+UC54,UC53+UC55)</f>
        <v>940.98</v>
      </c>
      <c r="UD56" s="38">
        <f ca="1">+IF(Simulador!$C$50="Si",UD53+UD54,UD53+UD55)</f>
        <v>940.98</v>
      </c>
      <c r="UE56" s="38">
        <f ca="1">+IF(Simulador!$C$50="Si",UE53+UE54,UE53+UE55)</f>
        <v>940.98</v>
      </c>
      <c r="UF56" s="38">
        <f ca="1">+IF(Simulador!$C$50="Si",UF53+UF54,UF53+UF55)</f>
        <v>940.98</v>
      </c>
      <c r="UG56" s="38">
        <f ca="1">+IF(Simulador!$C$50="Si",UG53+UG54,UG53+UG55)</f>
        <v>940.98</v>
      </c>
      <c r="UH56" s="38">
        <f ca="1">+IF(Simulador!$C$50="Si",UH53+UH54,UH53+UH55)</f>
        <v>940.98</v>
      </c>
      <c r="UI56" s="38">
        <f ca="1">+IF(Simulador!$C$50="Si",UI53+UI54,UI53+UI55)</f>
        <v>940.98</v>
      </c>
      <c r="UJ56" s="38">
        <f ca="1">+IF(Simulador!$C$50="Si",UJ53+UJ54,UJ53+UJ55)</f>
        <v>940.98</v>
      </c>
      <c r="UK56" s="38">
        <f ca="1">+IF(Simulador!$C$50="Si",UK53+UK54,UK53+UK55)</f>
        <v>940.98</v>
      </c>
      <c r="UL56" s="38">
        <f ca="1">+IF(Simulador!$C$50="Si",UL53+UL54,UL53+UL55)</f>
        <v>940.98</v>
      </c>
      <c r="UM56" s="38">
        <f ca="1">+IF(Simulador!$C$50="Si",UM53+UM54,UM53+UM55)</f>
        <v>940.98</v>
      </c>
      <c r="UN56" s="38">
        <f ca="1">+IF(Simulador!$C$50="Si",UN53+UN54,UN53+UN55)</f>
        <v>940.98</v>
      </c>
      <c r="UO56" s="38">
        <f ca="1">+IF(Simulador!$C$50="Si",UO53+UO54,UO53+UO55)</f>
        <v>940.98</v>
      </c>
      <c r="UP56" s="38">
        <f ca="1">+IF(Simulador!$C$50="Si",UP53+UP54,UP53+UP55)</f>
        <v>940.98</v>
      </c>
      <c r="UQ56" s="38">
        <f ca="1">+IF(Simulador!$C$50="Si",UQ53+UQ54,UQ53+UQ55)</f>
        <v>940.98</v>
      </c>
      <c r="UR56" s="38">
        <f ca="1">+IF(Simulador!$C$50="Si",UR53+UR54,UR53+UR55)</f>
        <v>940.98</v>
      </c>
      <c r="US56" s="38">
        <f ca="1">+IF(Simulador!$C$50="Si",US53+US54,US53+US55)</f>
        <v>940.98</v>
      </c>
      <c r="UT56" s="38">
        <f ca="1">+IF(Simulador!$C$50="Si",UT53+UT54,UT53+UT55)</f>
        <v>985.98</v>
      </c>
      <c r="UU56" s="38">
        <f ca="1">+IF(Simulador!$C$50="Si",UU53+UU54,UU53+UU55)</f>
        <v>985.98</v>
      </c>
      <c r="UV56" s="38">
        <f ca="1">+IF(Simulador!$C$50="Si",UV53+UV54,UV53+UV55)</f>
        <v>985.98</v>
      </c>
      <c r="UW56" s="38">
        <f ca="1">+IF(Simulador!$C$50="Si",UW53+UW54,UW53+UW55)</f>
        <v>985.98</v>
      </c>
      <c r="UX56" s="38">
        <f ca="1">+IF(Simulador!$C$50="Si",UX53+UX54,UX53+UX55)</f>
        <v>985.98</v>
      </c>
      <c r="UY56" s="38">
        <f ca="1">+IF(Simulador!$C$50="Si",UY53+UY54,UY53+UY55)</f>
        <v>985.98</v>
      </c>
      <c r="UZ56" s="38">
        <f ca="1">+IF(Simulador!$C$50="Si",UZ53+UZ54,UZ53+UZ55)</f>
        <v>985.98</v>
      </c>
      <c r="VA56" s="38">
        <f ca="1">+IF(Simulador!$C$50="Si",VA53+VA54,VA53+VA55)</f>
        <v>985.98</v>
      </c>
      <c r="VB56" s="38">
        <f ca="1">+IF(Simulador!$C$50="Si",VB53+VB54,VB53+VB55)</f>
        <v>985.98</v>
      </c>
      <c r="VC56" s="38">
        <f ca="1">+IF(Simulador!$C$50="Si",VC53+VC54,VC53+VC55)</f>
        <v>985.98</v>
      </c>
      <c r="VD56" s="38">
        <f ca="1">+IF(Simulador!$C$50="Si",VD53+VD54,VD53+VD55)</f>
        <v>985.98</v>
      </c>
      <c r="VE56" s="38">
        <f ca="1">+IF(Simulador!$C$50="Si",VE53+VE54,VE53+VE55)</f>
        <v>989.29</v>
      </c>
      <c r="VF56" s="38">
        <f ca="1">+IF(Simulador!$C$50="Si",VF53+VF54,VF53+VF55)</f>
        <v>989.29</v>
      </c>
      <c r="VG56" s="38">
        <f ca="1">+IF(Simulador!$C$50="Si",VG53+VG54,VG53+VG55)</f>
        <v>989.29</v>
      </c>
      <c r="VH56" s="38">
        <f ca="1">+IF(Simulador!$C$50="Si",VH53+VH54,VH53+VH55)</f>
        <v>989.29</v>
      </c>
      <c r="VI56" s="38">
        <f ca="1">+IF(Simulador!$C$50="Si",VI53+VI54,VI53+VI55)</f>
        <v>989.29</v>
      </c>
      <c r="VJ56" s="38">
        <f ca="1">+IF(Simulador!$C$50="Si",VJ53+VJ54,VJ53+VJ55)</f>
        <v>989.29</v>
      </c>
      <c r="VK56" s="38">
        <f ca="1">+IF(Simulador!$C$50="Si",VK53+VK54,VK53+VK55)</f>
        <v>989.29</v>
      </c>
      <c r="VL56" s="38">
        <f ca="1">+IF(Simulador!$C$50="Si",VL53+VL54,VL53+VL55)</f>
        <v>989.29</v>
      </c>
      <c r="VM56" s="38">
        <f ca="1">+IF(Simulador!$C$50="Si",VM53+VM54,VM53+VM55)</f>
        <v>989.29</v>
      </c>
      <c r="VN56" s="38">
        <f ca="1">+IF(Simulador!$C$50="Si",VN53+VN54,VN53+VN55)</f>
        <v>989.29</v>
      </c>
      <c r="VO56" s="38">
        <f ca="1">+IF(Simulador!$C$50="Si",VO53+VO54,VO53+VO55)</f>
        <v>989.29</v>
      </c>
      <c r="VP56" s="38">
        <f ca="1">+IF(Simulador!$C$50="Si",VP53+VP54,VP53+VP55)</f>
        <v>989.29</v>
      </c>
      <c r="VQ56" s="38">
        <f ca="1">+IF(Simulador!$C$50="Si",VQ53+VQ54,VQ53+VQ55)</f>
        <v>989.29</v>
      </c>
      <c r="VR56" s="38">
        <f ca="1">+IF(Simulador!$C$50="Si",VR53+VR54,VR53+VR55)</f>
        <v>989.29</v>
      </c>
      <c r="VS56" s="38">
        <f ca="1">+IF(Simulador!$C$50="Si",VS53+VS54,VS53+VS55)</f>
        <v>989.29</v>
      </c>
      <c r="VT56" s="38">
        <f ca="1">+IF(Simulador!$C$50="Si",VT53+VT54,VT53+VT55)</f>
        <v>989.29</v>
      </c>
      <c r="VU56" s="38">
        <f ca="1">+IF(Simulador!$C$50="Si",VU53+VU54,VU53+VU55)</f>
        <v>989.29</v>
      </c>
      <c r="VV56" s="38">
        <f ca="1">+IF(Simulador!$C$50="Si",VV53+VV54,VV53+VV55)</f>
        <v>989.29</v>
      </c>
      <c r="VW56" s="38">
        <f ca="1">+IF(Simulador!$C$50="Si",VW53+VW54,VW53+VW55)</f>
        <v>989.29</v>
      </c>
      <c r="VX56" s="38">
        <f ca="1">+IF(Simulador!$C$50="Si",VX53+VX54,VX53+VX55)</f>
        <v>989.29</v>
      </c>
      <c r="VY56" s="38">
        <f ca="1">+IF(Simulador!$C$50="Si",VY53+VY54,VY53+VY55)</f>
        <v>1034.29</v>
      </c>
      <c r="VZ56" s="38">
        <f ca="1">+IF(Simulador!$C$50="Si",VZ53+VZ54,VZ53+VZ55)</f>
        <v>1034.29</v>
      </c>
      <c r="WA56" s="38">
        <f ca="1">+IF(Simulador!$C$50="Si",WA53+WA54,WA53+WA55)</f>
        <v>1034.29</v>
      </c>
      <c r="WB56" s="38">
        <f ca="1">+IF(Simulador!$C$50="Si",WB53+WB54,WB53+WB55)</f>
        <v>1034.29</v>
      </c>
      <c r="WC56" s="38">
        <f ca="1">+IF(Simulador!$C$50="Si",WC53+WC54,WC53+WC55)</f>
        <v>1034.29</v>
      </c>
      <c r="WD56" s="38">
        <f ca="1">+IF(Simulador!$C$50="Si",WD53+WD54,WD53+WD55)</f>
        <v>1037.04</v>
      </c>
      <c r="WE56" s="38">
        <f ca="1">+IF(Simulador!$C$50="Si",WE53+WE54,WE53+WE55)</f>
        <v>1037.04</v>
      </c>
      <c r="WF56" s="38">
        <f ca="1">+IF(Simulador!$C$50="Si",WF53+WF54,WF53+WF55)</f>
        <v>1037.04</v>
      </c>
      <c r="WG56" s="38">
        <f ca="1">+IF(Simulador!$C$50="Si",WG53+WG54,WG53+WG55)</f>
        <v>1037.04</v>
      </c>
      <c r="WH56" s="38">
        <f ca="1">+IF(Simulador!$C$50="Si",WH53+WH54,WH53+WH55)</f>
        <v>1037.04</v>
      </c>
      <c r="WI56" s="38">
        <f ca="1">+IF(Simulador!$C$50="Si",WI53+WI54,WI53+WI55)</f>
        <v>1037.04</v>
      </c>
      <c r="WJ56" s="38">
        <f ca="1">+IF(Simulador!$C$50="Si",WJ53+WJ54,WJ53+WJ55)</f>
        <v>1037.04</v>
      </c>
      <c r="WK56" s="38">
        <f ca="1">+IF(Simulador!$C$50="Si",WK53+WK54,WK53+WK55)</f>
        <v>1037.04</v>
      </c>
      <c r="WL56" s="38">
        <f ca="1">+IF(Simulador!$C$50="Si",WL53+WL54,WL53+WL55)</f>
        <v>1037.04</v>
      </c>
      <c r="WM56" s="38">
        <f ca="1">+IF(Simulador!$C$50="Si",WM53+WM54,WM53+WM55)</f>
        <v>1037.04</v>
      </c>
      <c r="WN56" s="38">
        <f ca="1">+IF(Simulador!$C$50="Si",WN53+WN54,WN53+WN55)</f>
        <v>1037.04</v>
      </c>
      <c r="WO56" s="38">
        <f ca="1">+IF(Simulador!$C$50="Si",WO53+WO54,WO53+WO55)</f>
        <v>1037.04</v>
      </c>
      <c r="WP56" s="38">
        <f ca="1">+IF(Simulador!$C$50="Si",WP53+WP54,WP53+WP55)</f>
        <v>1037.04</v>
      </c>
      <c r="WQ56" s="38">
        <f ca="1">+IF(Simulador!$C$50="Si",WQ53+WQ54,WQ53+WQ55)</f>
        <v>1037.04</v>
      </c>
      <c r="WR56" s="38">
        <f ca="1">+IF(Simulador!$C$50="Si",WR53+WR54,WR53+WR55)</f>
        <v>1037.04</v>
      </c>
      <c r="WS56" s="38">
        <f ca="1">+IF(Simulador!$C$50="Si",WS53+WS54,WS53+WS55)</f>
        <v>1037.04</v>
      </c>
      <c r="WT56" s="38">
        <f ca="1">+IF(Simulador!$C$50="Si",WT53+WT54,WT53+WT55)</f>
        <v>1037.04</v>
      </c>
      <c r="WU56" s="38">
        <f ca="1">+IF(Simulador!$C$50="Si",WU53+WU54,WU53+WU55)</f>
        <v>1037.04</v>
      </c>
      <c r="WV56" s="38">
        <f ca="1">+IF(Simulador!$C$50="Si",WV53+WV54,WV53+WV55)</f>
        <v>1037.04</v>
      </c>
      <c r="WW56" s="38">
        <f ca="1">+IF(Simulador!$C$50="Si",WW53+WW54,WW53+WW55)</f>
        <v>1037.04</v>
      </c>
      <c r="WX56" s="38">
        <f ca="1">+IF(Simulador!$C$50="Si",WX53+WX54,WX53+WX55)</f>
        <v>1037.04</v>
      </c>
      <c r="WY56" s="38">
        <f ca="1">+IF(Simulador!$C$50="Si",WY53+WY54,WY53+WY55)</f>
        <v>1037.04</v>
      </c>
      <c r="WZ56" s="38">
        <f ca="1">+IF(Simulador!$C$50="Si",WZ53+WZ54,WZ53+WZ55)</f>
        <v>1037.04</v>
      </c>
      <c r="XA56" s="38">
        <f ca="1">+IF(Simulador!$C$50="Si",XA53+XA54,XA53+XA55)</f>
        <v>1037.04</v>
      </c>
      <c r="XB56" s="38">
        <f ca="1">+IF(Simulador!$C$50="Si",XB53+XB54,XB53+XB55)</f>
        <v>1082.04</v>
      </c>
      <c r="XC56" s="38">
        <f ca="1">+IF(Simulador!$C$50="Si",XC53+XC54,XC53+XC55)</f>
        <v>1082.04</v>
      </c>
      <c r="XD56" s="38">
        <f ca="1">+IF(Simulador!$C$50="Si",XD53+XD54,XD53+XD55)</f>
        <v>1082.04</v>
      </c>
      <c r="XE56" s="38">
        <f ca="1">+IF(Simulador!$C$50="Si",XE53+XE54,XE53+XE55)</f>
        <v>1082.04</v>
      </c>
      <c r="XF56" s="38">
        <f ca="1">+IF(Simulador!$C$50="Si",XF53+XF54,XF53+XF55)</f>
        <v>1082.04</v>
      </c>
      <c r="XG56" s="38">
        <f ca="1">+IF(Simulador!$C$50="Si",XG53+XG54,XG53+XG55)</f>
        <v>1082.04</v>
      </c>
      <c r="XH56" s="38">
        <f ca="1">+IF(Simulador!$C$50="Si",XH53+XH54,XH53+XH55)</f>
        <v>1082.04</v>
      </c>
      <c r="XI56" s="38">
        <f ca="1">+IF(Simulador!$C$50="Si",XI53+XI54,XI53+XI55)</f>
        <v>1082.04</v>
      </c>
      <c r="XJ56" s="38">
        <f ca="1">+IF(Simulador!$C$50="Si",XJ53+XJ54,XJ53+XJ55)</f>
        <v>1082.04</v>
      </c>
      <c r="XK56" s="38">
        <f ca="1">+IF(Simulador!$C$50="Si",XK53+XK54,XK53+XK55)</f>
        <v>1082.04</v>
      </c>
      <c r="XL56" s="38">
        <f ca="1">+IF(Simulador!$C$50="Si",XL53+XL54,XL53+XL55)</f>
        <v>1082.04</v>
      </c>
      <c r="XM56" s="38">
        <f ca="1">+IF(Simulador!$C$50="Si",XM53+XM54,XM53+XM55)</f>
        <v>1086.24</v>
      </c>
      <c r="XN56" s="38">
        <f ca="1">+IF(Simulador!$C$50="Si",XN53+XN54,XN53+XN55)</f>
        <v>1086.24</v>
      </c>
      <c r="XO56" s="38">
        <f ca="1">+IF(Simulador!$C$50="Si",XO53+XO54,XO53+XO55)</f>
        <v>1086.24</v>
      </c>
      <c r="XP56" s="38">
        <f ca="1">+IF(Simulador!$C$50="Si",XP53+XP54,XP53+XP55)</f>
        <v>1086.24</v>
      </c>
      <c r="XQ56" s="38">
        <f ca="1">+IF(Simulador!$C$50="Si",XQ53+XQ54,XQ53+XQ55)</f>
        <v>1086.24</v>
      </c>
      <c r="XR56" s="38">
        <f ca="1">+IF(Simulador!$C$50="Si",XR53+XR54,XR53+XR55)</f>
        <v>1086.24</v>
      </c>
      <c r="XS56" s="38">
        <f ca="1">+IF(Simulador!$C$50="Si",XS53+XS54,XS53+XS55)</f>
        <v>1086.24</v>
      </c>
      <c r="XT56" s="38">
        <f ca="1">+IF(Simulador!$C$50="Si",XT53+XT54,XT53+XT55)</f>
        <v>1086.24</v>
      </c>
      <c r="XU56" s="38">
        <f ca="1">+IF(Simulador!$C$50="Si",XU53+XU54,XU53+XU55)</f>
        <v>1086.24</v>
      </c>
      <c r="XV56" s="38">
        <f ca="1">+IF(Simulador!$C$50="Si",XV53+XV54,XV53+XV55)</f>
        <v>1086.24</v>
      </c>
      <c r="XW56" s="38">
        <f ca="1">+IF(Simulador!$C$50="Si",XW53+XW54,XW53+XW55)</f>
        <v>1086.24</v>
      </c>
      <c r="XX56" s="38">
        <f ca="1">+IF(Simulador!$C$50="Si",XX53+XX54,XX53+XX55)</f>
        <v>1086.24</v>
      </c>
      <c r="XY56" s="38">
        <f ca="1">+IF(Simulador!$C$50="Si",XY53+XY54,XY53+XY55)</f>
        <v>1086.24</v>
      </c>
      <c r="XZ56" s="38">
        <f ca="1">+IF(Simulador!$C$50="Si",XZ53+XZ54,XZ53+XZ55)</f>
        <v>1086.24</v>
      </c>
      <c r="YA56" s="38">
        <f ca="1">+IF(Simulador!$C$50="Si",YA53+YA54,YA53+YA55)</f>
        <v>1086.24</v>
      </c>
      <c r="YB56" s="38">
        <f ca="1">+IF(Simulador!$C$50="Si",YB53+YB54,YB53+YB55)</f>
        <v>1086.24</v>
      </c>
      <c r="YC56" s="38">
        <f ca="1">+IF(Simulador!$C$50="Si",YC53+YC54,YC53+YC55)</f>
        <v>1086.24</v>
      </c>
      <c r="YD56" s="38">
        <f ca="1">+IF(Simulador!$C$50="Si",YD53+YD54,YD53+YD55)</f>
        <v>1086.24</v>
      </c>
      <c r="YE56" s="38">
        <f ca="1">+IF(Simulador!$C$50="Si",YE53+YE54,YE53+YE55)</f>
        <v>1086.24</v>
      </c>
      <c r="YF56" s="38">
        <f ca="1">+IF(Simulador!$C$50="Si",YF53+YF54,YF53+YF55)</f>
        <v>1086.24</v>
      </c>
      <c r="YG56" s="38">
        <f ca="1">+IF(Simulador!$C$50="Si",YG53+YG54,YG53+YG55)</f>
        <v>1131.24</v>
      </c>
      <c r="YH56" s="38">
        <f ca="1">+IF(Simulador!$C$50="Si",YH53+YH54,YH53+YH55)</f>
        <v>1131.24</v>
      </c>
      <c r="YI56" s="38">
        <f ca="1">+IF(Simulador!$C$50="Si",YI53+YI54,YI53+YI55)</f>
        <v>1131.24</v>
      </c>
      <c r="YJ56" s="38">
        <f ca="1">+IF(Simulador!$C$50="Si",YJ53+YJ54,YJ53+YJ55)</f>
        <v>1131.24</v>
      </c>
      <c r="YK56" s="38">
        <f ca="1">+IF(Simulador!$C$50="Si",YK53+YK54,YK53+YK55)</f>
        <v>1131.24</v>
      </c>
      <c r="YL56" s="38">
        <f ca="1">+IF(Simulador!$C$50="Si",YL53+YL54,YL53+YL55)</f>
        <v>1131.24</v>
      </c>
      <c r="YM56" s="38">
        <f ca="1">+IF(Simulador!$C$50="Si",YM53+YM54,YM53+YM55)</f>
        <v>1131.24</v>
      </c>
      <c r="YN56" s="38">
        <f ca="1">+IF(Simulador!$C$50="Si",YN53+YN54,YN53+YN55)</f>
        <v>1131.24</v>
      </c>
      <c r="YO56" s="38">
        <f ca="1">+IF(Simulador!$C$50="Si",YO53+YO54,YO53+YO55)</f>
        <v>1134.68</v>
      </c>
      <c r="YP56" s="38">
        <f ca="1">+IF(Simulador!$C$50="Si",YP53+YP54,YP53+YP55)</f>
        <v>1134.68</v>
      </c>
      <c r="YQ56" s="38">
        <f ca="1">+IF(Simulador!$C$50="Si",YQ53+YQ54,YQ53+YQ55)</f>
        <v>1134.68</v>
      </c>
      <c r="YR56" s="38">
        <f ca="1">+IF(Simulador!$C$50="Si",YR53+YR54,YR53+YR55)</f>
        <v>1134.68</v>
      </c>
      <c r="YS56" s="38">
        <f ca="1">+IF(Simulador!$C$50="Si",YS53+YS54,YS53+YS55)</f>
        <v>1134.68</v>
      </c>
      <c r="YT56" s="38">
        <f ca="1">+IF(Simulador!$C$50="Si",YT53+YT54,YT53+YT55)</f>
        <v>1134.68</v>
      </c>
      <c r="YU56" s="38">
        <f ca="1">+IF(Simulador!$C$50="Si",YU53+YU54,YU53+YU55)</f>
        <v>1134.68</v>
      </c>
      <c r="YV56" s="38">
        <f ca="1">+IF(Simulador!$C$50="Si",YV53+YV54,YV53+YV55)</f>
        <v>1134.68</v>
      </c>
      <c r="YW56" s="38">
        <f ca="1">+IF(Simulador!$C$50="Si",YW53+YW54,YW53+YW55)</f>
        <v>1134.68</v>
      </c>
      <c r="YX56" s="38">
        <f ca="1">+IF(Simulador!$C$50="Si",YX53+YX54,YX53+YX55)</f>
        <v>1134.68</v>
      </c>
      <c r="YY56" s="38">
        <f ca="1">+IF(Simulador!$C$50="Si",YY53+YY54,YY53+YY55)</f>
        <v>1134.68</v>
      </c>
      <c r="YZ56" s="38">
        <f ca="1">+IF(Simulador!$C$50="Si",YZ53+YZ54,YZ53+YZ55)</f>
        <v>1134.68</v>
      </c>
      <c r="ZA56" s="38">
        <f ca="1">+IF(Simulador!$C$50="Si",ZA53+ZA54,ZA53+ZA55)</f>
        <v>1134.68</v>
      </c>
      <c r="ZB56" s="38">
        <f ca="1">+IF(Simulador!$C$50="Si",ZB53+ZB54,ZB53+ZB55)</f>
        <v>1134.68</v>
      </c>
      <c r="ZC56" s="38">
        <f ca="1">+IF(Simulador!$C$50="Si",ZC53+ZC54,ZC53+ZC55)</f>
        <v>1134.68</v>
      </c>
      <c r="ZD56" s="38">
        <f ca="1">+IF(Simulador!$C$50="Si",ZD53+ZD54,ZD53+ZD55)</f>
        <v>1134.68</v>
      </c>
      <c r="ZE56" s="38">
        <f ca="1">+IF(Simulador!$C$50="Si",ZE53+ZE54,ZE53+ZE55)</f>
        <v>1134.68</v>
      </c>
      <c r="ZF56" s="38">
        <f ca="1">+IF(Simulador!$C$50="Si",ZF53+ZF54,ZF53+ZF55)</f>
        <v>1134.68</v>
      </c>
      <c r="ZG56" s="38">
        <f ca="1">+IF(Simulador!$C$50="Si",ZG53+ZG54,ZG53+ZG55)</f>
        <v>1134.68</v>
      </c>
      <c r="ZH56" s="38">
        <f ca="1">+IF(Simulador!$C$50="Si",ZH53+ZH54,ZH53+ZH55)</f>
        <v>1134.68</v>
      </c>
      <c r="ZI56" s="38">
        <f ca="1">+IF(Simulador!$C$50="Si",ZI53+ZI54,ZI53+ZI55)</f>
        <v>1134.68</v>
      </c>
      <c r="ZJ56" s="38">
        <f ca="1">+IF(Simulador!$C$50="Si",ZJ53+ZJ54,ZJ53+ZJ55)</f>
        <v>1134.68</v>
      </c>
      <c r="ZK56" s="38">
        <f ca="1">+IF(Simulador!$C$50="Si",ZK53+ZK54,ZK53+ZK55)</f>
        <v>1179.68</v>
      </c>
      <c r="ZL56" s="38">
        <f ca="1">+IF(Simulador!$C$50="Si",ZL53+ZL54,ZL53+ZL55)</f>
        <v>1179.68</v>
      </c>
      <c r="ZM56" s="38">
        <f ca="1">+IF(Simulador!$C$50="Si",ZM53+ZM54,ZM53+ZM55)</f>
        <v>1179.68</v>
      </c>
      <c r="ZN56" s="38">
        <f ca="1">+IF(Simulador!$C$50="Si",ZN53+ZN54,ZN53+ZN55)</f>
        <v>1179.68</v>
      </c>
      <c r="ZO56" s="38">
        <f ca="1">+IF(Simulador!$C$50="Si",ZO53+ZO54,ZO53+ZO55)</f>
        <v>1179.68</v>
      </c>
      <c r="ZP56" s="38">
        <f ca="1">+IF(Simulador!$C$50="Si",ZP53+ZP54,ZP53+ZP55)</f>
        <v>1179.68</v>
      </c>
      <c r="ZQ56" s="38">
        <f ca="1">+IF(Simulador!$C$50="Si",ZQ53+ZQ54,ZQ53+ZQ55)</f>
        <v>1179.68</v>
      </c>
      <c r="ZR56" s="38">
        <f ca="1">+IF(Simulador!$C$50="Si",ZR53+ZR54,ZR53+ZR55)</f>
        <v>1179.68</v>
      </c>
      <c r="ZS56" s="38">
        <f ca="1">+IF(Simulador!$C$50="Si",ZS53+ZS54,ZS53+ZS55)</f>
        <v>1179.68</v>
      </c>
      <c r="ZT56" s="38">
        <f ca="1">+IF(Simulador!$C$50="Si",ZT53+ZT54,ZT53+ZT55)</f>
        <v>1179.68</v>
      </c>
      <c r="ZU56" s="38">
        <f ca="1">+IF(Simulador!$C$50="Si",ZU53+ZU54,ZU53+ZU55)</f>
        <v>1179.68</v>
      </c>
      <c r="ZV56" s="38">
        <f ca="1">+IF(Simulador!$C$50="Si",ZV53+ZV54,ZV53+ZV55)</f>
        <v>1183.97</v>
      </c>
      <c r="ZW56" s="38">
        <f ca="1">+IF(Simulador!$C$50="Si",ZW53+ZW54,ZW53+ZW55)</f>
        <v>1183.97</v>
      </c>
      <c r="ZX56" s="38">
        <f ca="1">+IF(Simulador!$C$50="Si",ZX53+ZX54,ZX53+ZX55)</f>
        <v>1183.97</v>
      </c>
      <c r="ZY56" s="38">
        <f ca="1">+IF(Simulador!$C$50="Si",ZY53+ZY54,ZY53+ZY55)</f>
        <v>1183.97</v>
      </c>
      <c r="ZZ56" s="38">
        <f ca="1">+IF(Simulador!$C$50="Si",ZZ53+ZZ54,ZZ53+ZZ55)</f>
        <v>1183.97</v>
      </c>
      <c r="AAA56" s="38">
        <f ca="1">+IF(Simulador!$C$50="Si",AAA53+AAA54,AAA53+AAA55)</f>
        <v>1183.97</v>
      </c>
      <c r="AAB56" s="38">
        <f ca="1">+IF(Simulador!$C$50="Si",AAB53+AAB54,AAB53+AAB55)</f>
        <v>1183.97</v>
      </c>
      <c r="AAC56" s="38">
        <f ca="1">+IF(Simulador!$C$50="Si",AAC53+AAC54,AAC53+AAC55)</f>
        <v>1183.97</v>
      </c>
      <c r="AAD56" s="38">
        <f ca="1">+IF(Simulador!$C$50="Si",AAD53+AAD54,AAD53+AAD55)</f>
        <v>1183.97</v>
      </c>
      <c r="AAE56" s="38">
        <f ca="1">+IF(Simulador!$C$50="Si",AAE53+AAE54,AAE53+AAE55)</f>
        <v>1183.97</v>
      </c>
      <c r="AAF56" s="38">
        <f ca="1">+IF(Simulador!$C$50="Si",AAF53+AAF54,AAF53+AAF55)</f>
        <v>1183.97</v>
      </c>
      <c r="AAG56" s="38">
        <f ca="1">+IF(Simulador!$C$50="Si",AAG53+AAG54,AAG53+AAG55)</f>
        <v>1183.97</v>
      </c>
      <c r="AAH56" s="38">
        <f ca="1">+IF(Simulador!$C$50="Si",AAH53+AAH54,AAH53+AAH55)</f>
        <v>1183.97</v>
      </c>
      <c r="AAI56" s="38">
        <f ca="1">+IF(Simulador!$C$50="Si",AAI53+AAI54,AAI53+AAI55)</f>
        <v>1183.97</v>
      </c>
      <c r="AAJ56" s="38">
        <f ca="1">+IF(Simulador!$C$50="Si",AAJ53+AAJ54,AAJ53+AAJ55)</f>
        <v>1183.97</v>
      </c>
      <c r="AAK56" s="38">
        <f ca="1">+IF(Simulador!$C$50="Si",AAK53+AAK54,AAK53+AAK55)</f>
        <v>1183.97</v>
      </c>
      <c r="AAL56" s="38">
        <f ca="1">+IF(Simulador!$C$50="Si",AAL53+AAL54,AAL53+AAL55)</f>
        <v>1183.97</v>
      </c>
      <c r="AAM56" s="38">
        <f ca="1">+IF(Simulador!$C$50="Si",AAM53+AAM54,AAM53+AAM55)</f>
        <v>1183.97</v>
      </c>
      <c r="AAN56" s="38">
        <f ca="1">+IF(Simulador!$C$50="Si",AAN53+AAN54,AAN53+AAN55)</f>
        <v>1183.97</v>
      </c>
      <c r="AAO56" s="38">
        <f ca="1">+IF(Simulador!$C$50="Si",AAO53+AAO54,AAO53+AAO55)</f>
        <v>1183.97</v>
      </c>
      <c r="AAP56" s="38">
        <f ca="1">+IF(Simulador!$C$50="Si",AAP53+AAP54,AAP53+AAP55)</f>
        <v>1228.97</v>
      </c>
      <c r="AAQ56" s="38">
        <f ca="1">+IF(Simulador!$C$50="Si",AAQ53+AAQ54,AAQ53+AAQ55)</f>
        <v>1228.97</v>
      </c>
      <c r="AAR56" s="38">
        <f ca="1">+IF(Simulador!$C$50="Si",AAR53+AAR54,AAR53+AAR55)</f>
        <v>1228.97</v>
      </c>
      <c r="AAS56" s="38">
        <f ca="1">+IF(Simulador!$C$50="Si",AAS53+AAS54,AAS53+AAS55)</f>
        <v>1228.97</v>
      </c>
      <c r="AAT56" s="38">
        <f ca="1">+IF(Simulador!$C$50="Si",AAT53+AAT54,AAT53+AAT55)</f>
        <v>1228.97</v>
      </c>
      <c r="AAU56" s="38">
        <f ca="1">+IF(Simulador!$C$50="Si",AAU53+AAU54,AAU53+AAU55)</f>
        <v>1228.97</v>
      </c>
    </row>
    <row r="57" spans="2:723" s="18" customFormat="1">
      <c r="B57" s="33" t="s">
        <v>28</v>
      </c>
      <c r="C57" s="39">
        <f ca="1">+ROUND(ROUND(C56*(Simulador!$I$63/360),4),2)</f>
        <v>0.01</v>
      </c>
      <c r="D57" s="39">
        <f ca="1">+ROUND(ROUND(D56*(Simulador!$I$63/360),4),2)</f>
        <v>0.01</v>
      </c>
      <c r="E57" s="39">
        <f ca="1">+ROUND(ROUND(E56*(Simulador!$I$63/360),4),2)</f>
        <v>0.01</v>
      </c>
      <c r="F57" s="39">
        <f ca="1">+ROUND(ROUND(F56*(Simulador!$I$63/360),4),2)</f>
        <v>0.01</v>
      </c>
      <c r="G57" s="39">
        <f ca="1">+ROUND(ROUND(G56*(Simulador!$I$63/360),4),2)</f>
        <v>0.01</v>
      </c>
      <c r="H57" s="39">
        <f ca="1">+ROUND(ROUND(H56*(Simulador!$I$63/360),4),2)</f>
        <v>0.01</v>
      </c>
      <c r="I57" s="39">
        <f ca="1">+ROUND(ROUND(I56*(Simulador!$I$63/360),4),2)</f>
        <v>0.01</v>
      </c>
      <c r="J57" s="39">
        <f ca="1">+ROUND(ROUND(J56*(Simulador!$I$63/360),4),2)</f>
        <v>0.01</v>
      </c>
      <c r="K57" s="39">
        <f ca="1">+ROUND(ROUND(K56*(Simulador!$I$63/360),4),2)</f>
        <v>0.01</v>
      </c>
      <c r="L57" s="39">
        <f ca="1">+ROUND(ROUND(L56*(Simulador!$I$63/360),4),2)</f>
        <v>0.01</v>
      </c>
      <c r="M57" s="39">
        <f ca="1">+ROUND(ROUND(M56*(Simulador!$I$63/360),4),2)</f>
        <v>0.01</v>
      </c>
      <c r="N57" s="39">
        <f ca="1">+ROUND(ROUND(N56*(Simulador!$I$63/360),4),2)</f>
        <v>0.01</v>
      </c>
      <c r="O57" s="39">
        <f ca="1">+ROUND(ROUND(O56*(Simulador!$I$63/360),4),2)</f>
        <v>0.01</v>
      </c>
      <c r="P57" s="39">
        <f ca="1">+ROUND(ROUND(P56*(Simulador!$I$63/360),4),2)</f>
        <v>0.01</v>
      </c>
      <c r="Q57" s="39">
        <f ca="1">+ROUND(ROUND(Q56*(Simulador!$I$63/360),4),2)</f>
        <v>0.02</v>
      </c>
      <c r="R57" s="39">
        <f ca="1">+ROUND(ROUND(R56*(Simulador!$I$63/360),4),2)</f>
        <v>0.02</v>
      </c>
      <c r="S57" s="39">
        <f ca="1">+ROUND(ROUND(S56*(Simulador!$I$63/360),4),2)</f>
        <v>0.02</v>
      </c>
      <c r="T57" s="39">
        <f ca="1">+ROUND(ROUND(T56*(Simulador!$I$63/360),4),2)</f>
        <v>0.02</v>
      </c>
      <c r="U57" s="39">
        <f ca="1">+ROUND(ROUND(U56*(Simulador!$I$63/360),4),2)</f>
        <v>0.02</v>
      </c>
      <c r="V57" s="39">
        <f ca="1">+ROUND(ROUND(V56*(Simulador!$I$63/360),4),2)</f>
        <v>0.02</v>
      </c>
      <c r="W57" s="39">
        <f ca="1">+ROUND(ROUND(W56*(Simulador!$I$63/360),4),2)</f>
        <v>0.02</v>
      </c>
      <c r="X57" s="39">
        <f ca="1">+ROUND(ROUND(X56*(Simulador!$I$63/360),4),2)</f>
        <v>0.02</v>
      </c>
      <c r="Y57" s="39">
        <f ca="1">+ROUND(ROUND(Y56*(Simulador!$I$63/360),4),2)</f>
        <v>0.02</v>
      </c>
      <c r="Z57" s="39">
        <f ca="1">+ROUND(ROUND(Z56*(Simulador!$I$63/360),4),2)</f>
        <v>0.02</v>
      </c>
      <c r="AA57" s="39">
        <f ca="1">+ROUND(ROUND(AA56*(Simulador!$I$63/360),4),2)</f>
        <v>0.02</v>
      </c>
      <c r="AB57" s="39">
        <f ca="1">+ROUND(ROUND(AB56*(Simulador!$I$63/360),4),2)</f>
        <v>0.02</v>
      </c>
      <c r="AC57" s="39">
        <f ca="1">+ROUND(ROUND(AC56*(Simulador!$I$63/360),4),2)</f>
        <v>0.02</v>
      </c>
      <c r="AD57" s="39">
        <f ca="1">+ROUND(ROUND(AD56*(Simulador!$I$63/360),4),2)</f>
        <v>0.02</v>
      </c>
      <c r="AE57" s="39">
        <f ca="1">+ROUND(ROUND(AE56*(Simulador!$I$63/360),4),2)</f>
        <v>0.02</v>
      </c>
      <c r="AF57" s="39">
        <f ca="1">+ROUND(ROUND(AF56*(Simulador!$I$63/360),4),2)</f>
        <v>0.02</v>
      </c>
      <c r="AG57" s="39">
        <f ca="1">+ROUND(ROUND(AG56*(Simulador!$I$63/360),4),2)</f>
        <v>0.02</v>
      </c>
      <c r="AH57" s="39">
        <f ca="1">+ROUND(ROUND(AH56*(Simulador!$I$63/360),4),2)</f>
        <v>0.02</v>
      </c>
      <c r="AI57" s="39">
        <f ca="1">+ROUND(ROUND(AI56*(Simulador!$I$63/360),4),2)</f>
        <v>0.02</v>
      </c>
      <c r="AJ57" s="39">
        <f ca="1">+ROUND(ROUND(AJ56*(Simulador!$I$63/360),4),2)</f>
        <v>0.02</v>
      </c>
      <c r="AK57" s="39">
        <f ca="1">+ROUND(ROUND(AK56*(Simulador!$I$63/360),4),2)</f>
        <v>0.02</v>
      </c>
      <c r="AL57" s="39">
        <f ca="1">+ROUND(ROUND(AL56*(Simulador!$I$63/360),4),2)</f>
        <v>0.02</v>
      </c>
      <c r="AM57" s="39">
        <f ca="1">+ROUND(ROUND(AM56*(Simulador!$I$63/360),4),2)</f>
        <v>0.02</v>
      </c>
      <c r="AN57" s="39">
        <f ca="1">+ROUND(ROUND(AN56*(Simulador!$I$63/360),4),2)</f>
        <v>0.02</v>
      </c>
      <c r="AO57" s="39">
        <f ca="1">+ROUND(ROUND(AO56*(Simulador!$I$63/360),4),2)</f>
        <v>0.02</v>
      </c>
      <c r="AP57" s="39">
        <f ca="1">+ROUND(ROUND(AP56*(Simulador!$I$63/360),4),2)</f>
        <v>0.02</v>
      </c>
      <c r="AQ57" s="39">
        <f ca="1">+ROUND(ROUND(AQ56*(Simulador!$I$63/360),4),2)</f>
        <v>0.02</v>
      </c>
      <c r="AR57" s="39">
        <f ca="1">+ROUND(ROUND(AR56*(Simulador!$I$63/360),4),2)</f>
        <v>0.02</v>
      </c>
      <c r="AS57" s="39">
        <f ca="1">+ROUND(ROUND(AS56*(Simulador!$I$63/360),4),2)</f>
        <v>0.02</v>
      </c>
      <c r="AT57" s="39">
        <f ca="1">+ROUND(ROUND(AT56*(Simulador!$I$63/360),4),2)</f>
        <v>0.02</v>
      </c>
      <c r="AU57" s="39">
        <f ca="1">+ROUND(ROUND(AU56*(Simulador!$I$63/360),4),2)</f>
        <v>0.02</v>
      </c>
      <c r="AV57" s="39">
        <f ca="1">+ROUND(ROUND(AV56*(Simulador!$I$63/360),4),2)</f>
        <v>0.02</v>
      </c>
      <c r="AW57" s="39">
        <f ca="1">+ROUND(ROUND(AW56*(Simulador!$I$63/360),4),2)</f>
        <v>0.02</v>
      </c>
      <c r="AX57" s="39">
        <f ca="1">+ROUND(ROUND(AX56*(Simulador!$I$63/360),4),2)</f>
        <v>0.02</v>
      </c>
      <c r="AY57" s="39">
        <f ca="1">+ROUND(ROUND(AY56*(Simulador!$I$63/360),4),2)</f>
        <v>0.02</v>
      </c>
      <c r="AZ57" s="39">
        <f ca="1">+ROUND(ROUND(AZ56*(Simulador!$I$63/360),4),2)</f>
        <v>0.02</v>
      </c>
      <c r="BA57" s="39">
        <f ca="1">+ROUND(ROUND(BA56*(Simulador!$I$63/360),4),2)</f>
        <v>0.02</v>
      </c>
      <c r="BB57" s="39">
        <f ca="1">+ROUND(ROUND(BB56*(Simulador!$I$63/360),4),2)</f>
        <v>0.02</v>
      </c>
      <c r="BC57" s="39">
        <f ca="1">+ROUND(ROUND(BC56*(Simulador!$I$63/360),4),2)</f>
        <v>0.02</v>
      </c>
      <c r="BD57" s="39">
        <f ca="1">+ROUND(ROUND(BD56*(Simulador!$I$63/360),4),2)</f>
        <v>0.02</v>
      </c>
      <c r="BE57" s="39">
        <f ca="1">+ROUND(ROUND(BE56*(Simulador!$I$63/360),4),2)</f>
        <v>0.02</v>
      </c>
      <c r="BF57" s="39">
        <f ca="1">+ROUND(ROUND(BF56*(Simulador!$I$63/360),4),2)</f>
        <v>0.02</v>
      </c>
      <c r="BG57" s="39">
        <f ca="1">+ROUND(ROUND(BG56*(Simulador!$I$63/360),4),2)</f>
        <v>0.02</v>
      </c>
      <c r="BH57" s="39">
        <f ca="1">+ROUND(ROUND(BH56*(Simulador!$I$63/360),4),2)</f>
        <v>0.02</v>
      </c>
      <c r="BI57" s="39">
        <f ca="1">+ROUND(ROUND(BI56*(Simulador!$I$63/360),4),2)</f>
        <v>0.02</v>
      </c>
      <c r="BJ57" s="39">
        <f ca="1">+ROUND(ROUND(BJ56*(Simulador!$I$63/360),4),2)</f>
        <v>0.02</v>
      </c>
      <c r="BK57" s="39">
        <f ca="1">+ROUND(ROUND(BK56*(Simulador!$I$63/360),4),2)</f>
        <v>0.02</v>
      </c>
      <c r="BL57" s="39">
        <f ca="1">+ROUND(ROUND(BL56*(Simulador!$I$63/360),4),2)</f>
        <v>0.02</v>
      </c>
      <c r="BM57" s="39">
        <f ca="1">+ROUND(ROUND(BM56*(Simulador!$I$63/360),4),2)</f>
        <v>0.02</v>
      </c>
      <c r="BN57" s="39">
        <f ca="1">+ROUND(ROUND(BN56*(Simulador!$I$63/360),4),2)</f>
        <v>0.02</v>
      </c>
      <c r="BO57" s="39">
        <f ca="1">+ROUND(ROUND(BO56*(Simulador!$I$63/360),4),2)</f>
        <v>0.02</v>
      </c>
      <c r="BP57" s="39">
        <f ca="1">+ROUND(ROUND(BP56*(Simulador!$I$63/360),4),2)</f>
        <v>0.02</v>
      </c>
      <c r="BQ57" s="39">
        <f ca="1">+ROUND(ROUND(BQ56*(Simulador!$I$63/360),4),2)</f>
        <v>0.02</v>
      </c>
      <c r="BR57" s="39">
        <f ca="1">+ROUND(ROUND(BR56*(Simulador!$I$63/360),4),2)</f>
        <v>0.02</v>
      </c>
      <c r="BS57" s="39">
        <f ca="1">+ROUND(ROUND(BS56*(Simulador!$I$63/360),4),2)</f>
        <v>0.02</v>
      </c>
      <c r="BT57" s="39">
        <f ca="1">+ROUND(ROUND(BT56*(Simulador!$I$63/360),4),2)</f>
        <v>0.02</v>
      </c>
      <c r="BU57" s="39">
        <f ca="1">+ROUND(ROUND(BU56*(Simulador!$I$63/360),4),2)</f>
        <v>0.02</v>
      </c>
      <c r="BV57" s="39">
        <f ca="1">+ROUND(ROUND(BV56*(Simulador!$I$63/360),4),2)</f>
        <v>0.02</v>
      </c>
      <c r="BW57" s="39">
        <f ca="1">+ROUND(ROUND(BW56*(Simulador!$I$63/360),4),2)</f>
        <v>0.02</v>
      </c>
      <c r="BX57" s="39">
        <f ca="1">+ROUND(ROUND(BX56*(Simulador!$I$63/360),4),2)</f>
        <v>0.02</v>
      </c>
      <c r="BY57" s="39">
        <f ca="1">+ROUND(ROUND(BY56*(Simulador!$I$63/360),4),2)</f>
        <v>0.02</v>
      </c>
      <c r="BZ57" s="39">
        <f ca="1">+ROUND(ROUND(BZ56*(Simulador!$I$63/360),4),2)</f>
        <v>0.02</v>
      </c>
      <c r="CA57" s="39">
        <f ca="1">+ROUND(ROUND(CA56*(Simulador!$I$63/360),4),2)</f>
        <v>0.03</v>
      </c>
      <c r="CB57" s="39">
        <f ca="1">+ROUND(ROUND(CB56*(Simulador!$I$63/360),4),2)</f>
        <v>0.03</v>
      </c>
      <c r="CC57" s="39">
        <f ca="1">+ROUND(ROUND(CC56*(Simulador!$I$63/360),4),2)</f>
        <v>0.03</v>
      </c>
      <c r="CD57" s="39">
        <f ca="1">+ROUND(ROUND(CD56*(Simulador!$I$63/360),4),2)</f>
        <v>0.03</v>
      </c>
      <c r="CE57" s="39">
        <f ca="1">+ROUND(ROUND(CE56*(Simulador!$I$63/360),4),2)</f>
        <v>0.03</v>
      </c>
      <c r="CF57" s="39">
        <f ca="1">+ROUND(ROUND(CF56*(Simulador!$I$63/360),4),2)</f>
        <v>0.03</v>
      </c>
      <c r="CG57" s="39">
        <f ca="1">+ROUND(ROUND(CG56*(Simulador!$I$63/360),4),2)</f>
        <v>0.03</v>
      </c>
      <c r="CH57" s="39">
        <f ca="1">+ROUND(ROUND(CH56*(Simulador!$I$63/360),4),2)</f>
        <v>0.03</v>
      </c>
      <c r="CI57" s="39">
        <f ca="1">+ROUND(ROUND(CI56*(Simulador!$I$63/360),4),2)</f>
        <v>0.03</v>
      </c>
      <c r="CJ57" s="39">
        <f ca="1">+ROUND(ROUND(CJ56*(Simulador!$I$63/360),4),2)</f>
        <v>0.03</v>
      </c>
      <c r="CK57" s="39">
        <f ca="1">+ROUND(ROUND(CK56*(Simulador!$I$63/360),4),2)</f>
        <v>0.03</v>
      </c>
      <c r="CL57" s="39">
        <f ca="1">+ROUND(ROUND(CL56*(Simulador!$I$63/360),4),2)</f>
        <v>0.03</v>
      </c>
      <c r="CM57" s="39">
        <f ca="1">+ROUND(ROUND(CM56*(Simulador!$I$63/360),4),2)</f>
        <v>0.03</v>
      </c>
      <c r="CN57" s="39">
        <f ca="1">+ROUND(ROUND(CN56*(Simulador!$I$63/360),4),2)</f>
        <v>0.03</v>
      </c>
      <c r="CO57" s="39">
        <f ca="1">+ROUND(ROUND(CO56*(Simulador!$I$63/360),4),2)</f>
        <v>0.03</v>
      </c>
      <c r="CP57" s="39">
        <f ca="1">+ROUND(ROUND(CP56*(Simulador!$I$63/360),4),2)</f>
        <v>0.03</v>
      </c>
      <c r="CQ57" s="39">
        <f ca="1">+ROUND(ROUND(CQ56*(Simulador!$I$63/360),4),2)</f>
        <v>0.03</v>
      </c>
      <c r="CR57" s="39">
        <f ca="1">+ROUND(ROUND(CR56*(Simulador!$I$63/360),4),2)</f>
        <v>0.03</v>
      </c>
      <c r="CS57" s="39">
        <f ca="1">+ROUND(ROUND(CS56*(Simulador!$I$63/360),4),2)</f>
        <v>0.03</v>
      </c>
      <c r="CT57" s="39">
        <f ca="1">+ROUND(ROUND(CT56*(Simulador!$I$63/360),4),2)</f>
        <v>0.03</v>
      </c>
      <c r="CU57" s="39">
        <f ca="1">+ROUND(ROUND(CU56*(Simulador!$I$63/360),4),2)</f>
        <v>0.03</v>
      </c>
      <c r="CV57" s="39">
        <f ca="1">+ROUND(ROUND(CV56*(Simulador!$I$63/360),4),2)</f>
        <v>0.03</v>
      </c>
      <c r="CW57" s="39">
        <f ca="1">+ROUND(ROUND(CW56*(Simulador!$I$63/360),4),2)</f>
        <v>0.03</v>
      </c>
      <c r="CX57" s="39">
        <f ca="1">+ROUND(ROUND(CX56*(Simulador!$I$63/360),4),2)</f>
        <v>0.03</v>
      </c>
      <c r="CY57" s="39">
        <f ca="1">+ROUND(ROUND(CY56*(Simulador!$I$63/360),4),2)</f>
        <v>0.03</v>
      </c>
      <c r="CZ57" s="39">
        <f ca="1">+ROUND(ROUND(CZ56*(Simulador!$I$63/360),4),2)</f>
        <v>0.03</v>
      </c>
      <c r="DA57" s="39">
        <f ca="1">+ROUND(ROUND(DA56*(Simulador!$I$63/360),4),2)</f>
        <v>0.03</v>
      </c>
      <c r="DB57" s="39">
        <f ca="1">+ROUND(ROUND(DB56*(Simulador!$I$63/360),4),2)</f>
        <v>0.03</v>
      </c>
      <c r="DC57" s="39">
        <f ca="1">+ROUND(ROUND(DC56*(Simulador!$I$63/360),4),2)</f>
        <v>0.03</v>
      </c>
      <c r="DD57" s="39">
        <f ca="1">+ROUND(ROUND(DD56*(Simulador!$I$63/360),4),2)</f>
        <v>0.03</v>
      </c>
      <c r="DE57" s="39">
        <f ca="1">+ROUND(ROUND(DE56*(Simulador!$I$63/360),4),2)</f>
        <v>0.03</v>
      </c>
      <c r="DF57" s="39">
        <f ca="1">+ROUND(ROUND(DF56*(Simulador!$I$63/360),4),2)</f>
        <v>0.03</v>
      </c>
      <c r="DG57" s="39">
        <f ca="1">+ROUND(ROUND(DG56*(Simulador!$I$63/360),4),2)</f>
        <v>0.03</v>
      </c>
      <c r="DH57" s="39">
        <f ca="1">+ROUND(ROUND(DH56*(Simulador!$I$63/360),4),2)</f>
        <v>0.03</v>
      </c>
      <c r="DI57" s="39">
        <f ca="1">+ROUND(ROUND(DI56*(Simulador!$I$63/360),4),2)</f>
        <v>0.03</v>
      </c>
      <c r="DJ57" s="39">
        <f ca="1">+ROUND(ROUND(DJ56*(Simulador!$I$63/360),4),2)</f>
        <v>0.03</v>
      </c>
      <c r="DK57" s="39">
        <f ca="1">+ROUND(ROUND(DK56*(Simulador!$I$63/360),4),2)</f>
        <v>0.03</v>
      </c>
      <c r="DL57" s="39">
        <f ca="1">+ROUND(ROUND(DL56*(Simulador!$I$63/360),4),2)</f>
        <v>0.03</v>
      </c>
      <c r="DM57" s="39">
        <f ca="1">+ROUND(ROUND(DM56*(Simulador!$I$63/360),4),2)</f>
        <v>0.03</v>
      </c>
      <c r="DN57" s="39">
        <f ca="1">+ROUND(ROUND(DN56*(Simulador!$I$63/360),4),2)</f>
        <v>0.03</v>
      </c>
      <c r="DO57" s="39">
        <f ca="1">+ROUND(ROUND(DO56*(Simulador!$I$63/360),4),2)</f>
        <v>0.03</v>
      </c>
      <c r="DP57" s="39">
        <f ca="1">+ROUND(ROUND(DP56*(Simulador!$I$63/360),4),2)</f>
        <v>0.03</v>
      </c>
      <c r="DQ57" s="39">
        <f ca="1">+ROUND(ROUND(DQ56*(Simulador!$I$63/360),4),2)</f>
        <v>0.03</v>
      </c>
      <c r="DR57" s="39">
        <f ca="1">+ROUND(ROUND(DR56*(Simulador!$I$63/360),4),2)</f>
        <v>0.03</v>
      </c>
      <c r="DS57" s="39">
        <f ca="1">+ROUND(ROUND(DS56*(Simulador!$I$63/360),4),2)</f>
        <v>0.03</v>
      </c>
      <c r="DT57" s="39">
        <f ca="1">+ROUND(ROUND(DT56*(Simulador!$I$63/360),4),2)</f>
        <v>0.03</v>
      </c>
      <c r="DU57" s="39">
        <f ca="1">+ROUND(ROUND(DU56*(Simulador!$I$63/360),4),2)</f>
        <v>0.03</v>
      </c>
      <c r="DV57" s="39">
        <f ca="1">+ROUND(ROUND(DV56*(Simulador!$I$63/360),4),2)</f>
        <v>0.03</v>
      </c>
      <c r="DW57" s="39">
        <f ca="1">+ROUND(ROUND(DW56*(Simulador!$I$63/360),4),2)</f>
        <v>0.03</v>
      </c>
      <c r="DX57" s="39">
        <f ca="1">+ROUND(ROUND(DX56*(Simulador!$I$63/360),4),2)</f>
        <v>0.03</v>
      </c>
      <c r="DY57" s="39">
        <f ca="1">+ROUND(ROUND(DY56*(Simulador!$I$63/360),4),2)</f>
        <v>0.03</v>
      </c>
      <c r="DZ57" s="39">
        <f ca="1">+ROUND(ROUND(DZ56*(Simulador!$I$63/360),4),2)</f>
        <v>0.03</v>
      </c>
      <c r="EA57" s="39">
        <f ca="1">+ROUND(ROUND(EA56*(Simulador!$I$63/360),4),2)</f>
        <v>0.03</v>
      </c>
      <c r="EB57" s="39">
        <f ca="1">+ROUND(ROUND(EB56*(Simulador!$I$63/360),4),2)</f>
        <v>0.03</v>
      </c>
      <c r="EC57" s="39">
        <f ca="1">+ROUND(ROUND(EC56*(Simulador!$I$63/360),4),2)</f>
        <v>0.03</v>
      </c>
      <c r="ED57" s="39">
        <f ca="1">+ROUND(ROUND(ED56*(Simulador!$I$63/360),4),2)</f>
        <v>0.03</v>
      </c>
      <c r="EE57" s="39">
        <f ca="1">+ROUND(ROUND(EE56*(Simulador!$I$63/360),4),2)</f>
        <v>0.03</v>
      </c>
      <c r="EF57" s="39">
        <f ca="1">+ROUND(ROUND(EF56*(Simulador!$I$63/360),4),2)</f>
        <v>0.03</v>
      </c>
      <c r="EG57" s="39">
        <f ca="1">+ROUND(ROUND(EG56*(Simulador!$I$63/360),4),2)</f>
        <v>0.03</v>
      </c>
      <c r="EH57" s="39">
        <f ca="1">+ROUND(ROUND(EH56*(Simulador!$I$63/360),4),2)</f>
        <v>0.03</v>
      </c>
      <c r="EI57" s="39">
        <f ca="1">+ROUND(ROUND(EI56*(Simulador!$I$63/360),4),2)</f>
        <v>0.03</v>
      </c>
      <c r="EJ57" s="39">
        <f ca="1">+ROUND(ROUND(EJ56*(Simulador!$I$63/360),4),2)</f>
        <v>0.04</v>
      </c>
      <c r="EK57" s="39">
        <f ca="1">+ROUND(ROUND(EK56*(Simulador!$I$63/360),4),2)</f>
        <v>0.04</v>
      </c>
      <c r="EL57" s="39">
        <f ca="1">+ROUND(ROUND(EL56*(Simulador!$I$63/360),4),2)</f>
        <v>0.04</v>
      </c>
      <c r="EM57" s="39">
        <f ca="1">+ROUND(ROUND(EM56*(Simulador!$I$63/360),4),2)</f>
        <v>0.04</v>
      </c>
      <c r="EN57" s="39">
        <f ca="1">+ROUND(ROUND(EN56*(Simulador!$I$63/360),4),2)</f>
        <v>0.04</v>
      </c>
      <c r="EO57" s="39">
        <f ca="1">+ROUND(ROUND(EO56*(Simulador!$I$63/360),4),2)</f>
        <v>0.04</v>
      </c>
      <c r="EP57" s="39">
        <f ca="1">+ROUND(ROUND(EP56*(Simulador!$I$63/360),4),2)</f>
        <v>0.04</v>
      </c>
      <c r="EQ57" s="39">
        <f ca="1">+ROUND(ROUND(EQ56*(Simulador!$I$63/360),4),2)</f>
        <v>0.04</v>
      </c>
      <c r="ER57" s="39">
        <f ca="1">+ROUND(ROUND(ER56*(Simulador!$I$63/360),4),2)</f>
        <v>0.04</v>
      </c>
      <c r="ES57" s="39">
        <f ca="1">+ROUND(ROUND(ES56*(Simulador!$I$63/360),4),2)</f>
        <v>0.04</v>
      </c>
      <c r="ET57" s="39">
        <f ca="1">+ROUND(ROUND(ET56*(Simulador!$I$63/360),4),2)</f>
        <v>0.04</v>
      </c>
      <c r="EU57" s="39">
        <f ca="1">+ROUND(ROUND(EU56*(Simulador!$I$63/360),4),2)</f>
        <v>0.04</v>
      </c>
      <c r="EV57" s="39">
        <f ca="1">+ROUND(ROUND(EV56*(Simulador!$I$63/360),4),2)</f>
        <v>0.04</v>
      </c>
      <c r="EW57" s="39">
        <f ca="1">+ROUND(ROUND(EW56*(Simulador!$I$63/360),4),2)</f>
        <v>0.04</v>
      </c>
      <c r="EX57" s="39">
        <f ca="1">+ROUND(ROUND(EX56*(Simulador!$I$63/360),4),2)</f>
        <v>0.04</v>
      </c>
      <c r="EY57" s="39">
        <f ca="1">+ROUND(ROUND(EY56*(Simulador!$I$63/360),4),2)</f>
        <v>0.04</v>
      </c>
      <c r="EZ57" s="39">
        <f ca="1">+ROUND(ROUND(EZ56*(Simulador!$I$63/360),4),2)</f>
        <v>0.04</v>
      </c>
      <c r="FA57" s="39">
        <f ca="1">+ROUND(ROUND(FA56*(Simulador!$I$63/360),4),2)</f>
        <v>0.04</v>
      </c>
      <c r="FB57" s="39">
        <f ca="1">+ROUND(ROUND(FB56*(Simulador!$I$63/360),4),2)</f>
        <v>0.04</v>
      </c>
      <c r="FC57" s="39">
        <f ca="1">+ROUND(ROUND(FC56*(Simulador!$I$63/360),4),2)</f>
        <v>0.04</v>
      </c>
      <c r="FD57" s="39">
        <f ca="1">+ROUND(ROUND(FD56*(Simulador!$I$63/360),4),2)</f>
        <v>0.04</v>
      </c>
      <c r="FE57" s="39">
        <f ca="1">+ROUND(ROUND(FE56*(Simulador!$I$63/360),4),2)</f>
        <v>0.04</v>
      </c>
      <c r="FF57" s="39">
        <f ca="1">+ROUND(ROUND(FF56*(Simulador!$I$63/360),4),2)</f>
        <v>0.04</v>
      </c>
      <c r="FG57" s="39">
        <f ca="1">+ROUND(ROUND(FG56*(Simulador!$I$63/360),4),2)</f>
        <v>0.04</v>
      </c>
      <c r="FH57" s="39">
        <f ca="1">+ROUND(ROUND(FH56*(Simulador!$I$63/360),4),2)</f>
        <v>0.04</v>
      </c>
      <c r="FI57" s="39">
        <f ca="1">+ROUND(ROUND(FI56*(Simulador!$I$63/360),4),2)</f>
        <v>0.04</v>
      </c>
      <c r="FJ57" s="39">
        <f ca="1">+ROUND(ROUND(FJ56*(Simulador!$I$63/360),4),2)</f>
        <v>0.04</v>
      </c>
      <c r="FK57" s="39">
        <f ca="1">+ROUND(ROUND(FK56*(Simulador!$I$63/360),4),2)</f>
        <v>0.04</v>
      </c>
      <c r="FL57" s="39">
        <f ca="1">+ROUND(ROUND(FL56*(Simulador!$I$63/360),4),2)</f>
        <v>0.04</v>
      </c>
      <c r="FM57" s="39">
        <f ca="1">+ROUND(ROUND(FM56*(Simulador!$I$63/360),4),2)</f>
        <v>0.04</v>
      </c>
      <c r="FN57" s="39">
        <f ca="1">+ROUND(ROUND(FN56*(Simulador!$I$63/360),4),2)</f>
        <v>0.04</v>
      </c>
      <c r="FO57" s="39">
        <f ca="1">+ROUND(ROUND(FO56*(Simulador!$I$63/360),4),2)</f>
        <v>0.04</v>
      </c>
      <c r="FP57" s="39">
        <f ca="1">+ROUND(ROUND(FP56*(Simulador!$I$63/360),4),2)</f>
        <v>0.04</v>
      </c>
      <c r="FQ57" s="39">
        <f ca="1">+ROUND(ROUND(FQ56*(Simulador!$I$63/360),4),2)</f>
        <v>0.04</v>
      </c>
      <c r="FR57" s="39">
        <f ca="1">+ROUND(ROUND(FR56*(Simulador!$I$63/360),4),2)</f>
        <v>0.04</v>
      </c>
      <c r="FS57" s="39">
        <f ca="1">+ROUND(ROUND(FS56*(Simulador!$I$63/360),4),2)</f>
        <v>0.04</v>
      </c>
      <c r="FT57" s="39">
        <f ca="1">+ROUND(ROUND(FT56*(Simulador!$I$63/360),4),2)</f>
        <v>0.04</v>
      </c>
      <c r="FU57" s="39">
        <f ca="1">+ROUND(ROUND(FU56*(Simulador!$I$63/360),4),2)</f>
        <v>0.04</v>
      </c>
      <c r="FV57" s="39">
        <f ca="1">+ROUND(ROUND(FV56*(Simulador!$I$63/360),4),2)</f>
        <v>0.04</v>
      </c>
      <c r="FW57" s="39">
        <f ca="1">+ROUND(ROUND(FW56*(Simulador!$I$63/360),4),2)</f>
        <v>0.04</v>
      </c>
      <c r="FX57" s="39">
        <f ca="1">+ROUND(ROUND(FX56*(Simulador!$I$63/360),4),2)</f>
        <v>0.04</v>
      </c>
      <c r="FY57" s="39">
        <f ca="1">+ROUND(ROUND(FY56*(Simulador!$I$63/360),4),2)</f>
        <v>0.04</v>
      </c>
      <c r="FZ57" s="39">
        <f ca="1">+ROUND(ROUND(FZ56*(Simulador!$I$63/360),4),2)</f>
        <v>0.04</v>
      </c>
      <c r="GA57" s="39">
        <f ca="1">+ROUND(ROUND(GA56*(Simulador!$I$63/360),4),2)</f>
        <v>0.04</v>
      </c>
      <c r="GB57" s="39">
        <f ca="1">+ROUND(ROUND(GB56*(Simulador!$I$63/360),4),2)</f>
        <v>0.04</v>
      </c>
      <c r="GC57" s="39">
        <f ca="1">+ROUND(ROUND(GC56*(Simulador!$I$63/360),4),2)</f>
        <v>0.04</v>
      </c>
      <c r="GD57" s="39">
        <f ca="1">+ROUND(ROUND(GD56*(Simulador!$I$63/360),4),2)</f>
        <v>0.04</v>
      </c>
      <c r="GE57" s="39">
        <f ca="1">+ROUND(ROUND(GE56*(Simulador!$I$63/360),4),2)</f>
        <v>0.04</v>
      </c>
      <c r="GF57" s="39">
        <f ca="1">+ROUND(ROUND(GF56*(Simulador!$I$63/360),4),2)</f>
        <v>0.04</v>
      </c>
      <c r="GG57" s="39">
        <f ca="1">+ROUND(ROUND(GG56*(Simulador!$I$63/360),4),2)</f>
        <v>0.04</v>
      </c>
      <c r="GH57" s="39">
        <f ca="1">+ROUND(ROUND(GH56*(Simulador!$I$63/360),4),2)</f>
        <v>0.04</v>
      </c>
      <c r="GI57" s="39">
        <f ca="1">+ROUND(ROUND(GI56*(Simulador!$I$63/360),4),2)</f>
        <v>0.04</v>
      </c>
      <c r="GJ57" s="39">
        <f ca="1">+ROUND(ROUND(GJ56*(Simulador!$I$63/360),4),2)</f>
        <v>0.04</v>
      </c>
      <c r="GK57" s="39">
        <f ca="1">+ROUND(ROUND(GK56*(Simulador!$I$63/360),4),2)</f>
        <v>0.04</v>
      </c>
      <c r="GL57" s="39">
        <f ca="1">+ROUND(ROUND(GL56*(Simulador!$I$63/360),4),2)</f>
        <v>0.04</v>
      </c>
      <c r="GM57" s="39">
        <f ca="1">+ROUND(ROUND(GM56*(Simulador!$I$63/360),4),2)</f>
        <v>0.04</v>
      </c>
      <c r="GN57" s="39">
        <f ca="1">+ROUND(ROUND(GN56*(Simulador!$I$63/360),4),2)</f>
        <v>0.04</v>
      </c>
      <c r="GO57" s="39">
        <f ca="1">+ROUND(ROUND(GO56*(Simulador!$I$63/360),4),2)</f>
        <v>0.04</v>
      </c>
      <c r="GP57" s="39">
        <f ca="1">+ROUND(ROUND(GP56*(Simulador!$I$63/360),4),2)</f>
        <v>0.04</v>
      </c>
      <c r="GQ57" s="39">
        <f ca="1">+ROUND(ROUND(GQ56*(Simulador!$I$63/360),4),2)</f>
        <v>0.04</v>
      </c>
      <c r="GR57" s="39">
        <f ca="1">+ROUND(ROUND(GR56*(Simulador!$I$63/360),4),2)</f>
        <v>0.04</v>
      </c>
      <c r="GS57" s="39">
        <f ca="1">+ROUND(ROUND(GS56*(Simulador!$I$63/360),4),2)</f>
        <v>0.05</v>
      </c>
      <c r="GT57" s="39">
        <f ca="1">+ROUND(ROUND(GT56*(Simulador!$I$63/360),4),2)</f>
        <v>0.05</v>
      </c>
      <c r="GU57" s="39">
        <f ca="1">+ROUND(ROUND(GU56*(Simulador!$I$63/360),4),2)</f>
        <v>0.05</v>
      </c>
      <c r="GV57" s="39">
        <f ca="1">+ROUND(ROUND(GV56*(Simulador!$I$63/360),4),2)</f>
        <v>0.05</v>
      </c>
      <c r="GW57" s="39">
        <f ca="1">+ROUND(ROUND(GW56*(Simulador!$I$63/360),4),2)</f>
        <v>0.05</v>
      </c>
      <c r="GX57" s="39">
        <f ca="1">+ROUND(ROUND(GX56*(Simulador!$I$63/360),4),2)</f>
        <v>0.05</v>
      </c>
      <c r="GY57" s="39">
        <f ca="1">+ROUND(ROUND(GY56*(Simulador!$I$63/360),4),2)</f>
        <v>0.05</v>
      </c>
      <c r="GZ57" s="39">
        <f ca="1">+ROUND(ROUND(GZ56*(Simulador!$I$63/360),4),2)</f>
        <v>0.05</v>
      </c>
      <c r="HA57" s="39">
        <f ca="1">+ROUND(ROUND(HA56*(Simulador!$I$63/360),4),2)</f>
        <v>0.05</v>
      </c>
      <c r="HB57" s="39">
        <f ca="1">+ROUND(ROUND(HB56*(Simulador!$I$63/360),4),2)</f>
        <v>0.05</v>
      </c>
      <c r="HC57" s="39">
        <f ca="1">+ROUND(ROUND(HC56*(Simulador!$I$63/360),4),2)</f>
        <v>0.05</v>
      </c>
      <c r="HD57" s="39">
        <f ca="1">+ROUND(ROUND(HD56*(Simulador!$I$63/360),4),2)</f>
        <v>0.05</v>
      </c>
      <c r="HE57" s="39">
        <f ca="1">+ROUND(ROUND(HE56*(Simulador!$I$63/360),4),2)</f>
        <v>0.05</v>
      </c>
      <c r="HF57" s="39">
        <f ca="1">+ROUND(ROUND(HF56*(Simulador!$I$63/360),4),2)</f>
        <v>0.05</v>
      </c>
      <c r="HG57" s="39">
        <f ca="1">+ROUND(ROUND(HG56*(Simulador!$I$63/360),4),2)</f>
        <v>0.05</v>
      </c>
      <c r="HH57" s="39">
        <f ca="1">+ROUND(ROUND(HH56*(Simulador!$I$63/360),4),2)</f>
        <v>0.05</v>
      </c>
      <c r="HI57" s="39">
        <f ca="1">+ROUND(ROUND(HI56*(Simulador!$I$63/360),4),2)</f>
        <v>0.05</v>
      </c>
      <c r="HJ57" s="39">
        <f ca="1">+ROUND(ROUND(HJ56*(Simulador!$I$63/360),4),2)</f>
        <v>0.05</v>
      </c>
      <c r="HK57" s="39">
        <f ca="1">+ROUND(ROUND(HK56*(Simulador!$I$63/360),4),2)</f>
        <v>0.05</v>
      </c>
      <c r="HL57" s="39">
        <f ca="1">+ROUND(ROUND(HL56*(Simulador!$I$63/360),4),2)</f>
        <v>0.05</v>
      </c>
      <c r="HM57" s="39">
        <f ca="1">+ROUND(ROUND(HM56*(Simulador!$I$63/360),4),2)</f>
        <v>0.05</v>
      </c>
      <c r="HN57" s="39">
        <f ca="1">+ROUND(ROUND(HN56*(Simulador!$I$63/360),4),2)</f>
        <v>0.05</v>
      </c>
      <c r="HO57" s="39">
        <f ca="1">+ROUND(ROUND(HO56*(Simulador!$I$63/360),4),2)</f>
        <v>0.05</v>
      </c>
      <c r="HP57" s="39">
        <f ca="1">+ROUND(ROUND(HP56*(Simulador!$I$63/360),4),2)</f>
        <v>0.05</v>
      </c>
      <c r="HQ57" s="39">
        <f ca="1">+ROUND(ROUND(HQ56*(Simulador!$I$63/360),4),2)</f>
        <v>0.05</v>
      </c>
      <c r="HR57" s="39">
        <f ca="1">+ROUND(ROUND(HR56*(Simulador!$I$63/360),4),2)</f>
        <v>0.05</v>
      </c>
      <c r="HS57" s="39">
        <f ca="1">+ROUND(ROUND(HS56*(Simulador!$I$63/360),4),2)</f>
        <v>0.05</v>
      </c>
      <c r="HT57" s="39">
        <f ca="1">+ROUND(ROUND(HT56*(Simulador!$I$63/360),4),2)</f>
        <v>0.05</v>
      </c>
      <c r="HU57" s="39">
        <f ca="1">+ROUND(ROUND(HU56*(Simulador!$I$63/360),4),2)</f>
        <v>0.05</v>
      </c>
      <c r="HV57" s="39">
        <f ca="1">+ROUND(ROUND(HV56*(Simulador!$I$63/360),4),2)</f>
        <v>0.05</v>
      </c>
      <c r="HW57" s="39">
        <f ca="1">+ROUND(ROUND(HW56*(Simulador!$I$63/360),4),2)</f>
        <v>0.05</v>
      </c>
      <c r="HX57" s="39">
        <f ca="1">+ROUND(ROUND(HX56*(Simulador!$I$63/360),4),2)</f>
        <v>0.05</v>
      </c>
      <c r="HY57" s="39">
        <f ca="1">+ROUND(ROUND(HY56*(Simulador!$I$63/360),4),2)</f>
        <v>0.05</v>
      </c>
      <c r="HZ57" s="39">
        <f ca="1">+ROUND(ROUND(HZ56*(Simulador!$I$63/360),4),2)</f>
        <v>0.05</v>
      </c>
      <c r="IA57" s="39">
        <f ca="1">+ROUND(ROUND(IA56*(Simulador!$I$63/360),4),2)</f>
        <v>0.05</v>
      </c>
      <c r="IB57" s="39">
        <f ca="1">+ROUND(ROUND(IB56*(Simulador!$I$63/360),4),2)</f>
        <v>0.05</v>
      </c>
      <c r="IC57" s="39">
        <f ca="1">+ROUND(ROUND(IC56*(Simulador!$I$63/360),4),2)</f>
        <v>0.05</v>
      </c>
      <c r="ID57" s="39">
        <f ca="1">+ROUND(ROUND(ID56*(Simulador!$I$63/360),4),2)</f>
        <v>0.05</v>
      </c>
      <c r="IE57" s="39">
        <f ca="1">+ROUND(ROUND(IE56*(Simulador!$I$63/360),4),2)</f>
        <v>0.05</v>
      </c>
      <c r="IF57" s="39">
        <f ca="1">+ROUND(ROUND(IF56*(Simulador!$I$63/360),4),2)</f>
        <v>0.05</v>
      </c>
      <c r="IG57" s="39">
        <f ca="1">+ROUND(ROUND(IG56*(Simulador!$I$63/360),4),2)</f>
        <v>0.05</v>
      </c>
      <c r="IH57" s="39">
        <f ca="1">+ROUND(ROUND(IH56*(Simulador!$I$63/360),4),2)</f>
        <v>0.05</v>
      </c>
      <c r="II57" s="39">
        <f ca="1">+ROUND(ROUND(II56*(Simulador!$I$63/360),4),2)</f>
        <v>0.05</v>
      </c>
      <c r="IJ57" s="39">
        <f ca="1">+ROUND(ROUND(IJ56*(Simulador!$I$63/360),4),2)</f>
        <v>0.05</v>
      </c>
      <c r="IK57" s="39">
        <f ca="1">+ROUND(ROUND(IK56*(Simulador!$I$63/360),4),2)</f>
        <v>0.05</v>
      </c>
      <c r="IL57" s="39">
        <f ca="1">+ROUND(ROUND(IL56*(Simulador!$I$63/360),4),2)</f>
        <v>0.05</v>
      </c>
      <c r="IM57" s="39">
        <f ca="1">+ROUND(ROUND(IM56*(Simulador!$I$63/360),4),2)</f>
        <v>0.05</v>
      </c>
      <c r="IN57" s="39">
        <f ca="1">+ROUND(ROUND(IN56*(Simulador!$I$63/360),4),2)</f>
        <v>0.05</v>
      </c>
      <c r="IO57" s="39">
        <f ca="1">+ROUND(ROUND(IO56*(Simulador!$I$63/360),4),2)</f>
        <v>0.05</v>
      </c>
      <c r="IP57" s="39">
        <f ca="1">+ROUND(ROUND(IP56*(Simulador!$I$63/360),4),2)</f>
        <v>0.05</v>
      </c>
      <c r="IQ57" s="39">
        <f ca="1">+ROUND(ROUND(IQ56*(Simulador!$I$63/360),4),2)</f>
        <v>0.05</v>
      </c>
      <c r="IR57" s="39">
        <f ca="1">+ROUND(ROUND(IR56*(Simulador!$I$63/360),4),2)</f>
        <v>0.05</v>
      </c>
      <c r="IS57" s="39">
        <f ca="1">+ROUND(ROUND(IS56*(Simulador!$I$63/360),4),2)</f>
        <v>0.05</v>
      </c>
      <c r="IT57" s="39">
        <f ca="1">+ROUND(ROUND(IT56*(Simulador!$I$63/360),4),2)</f>
        <v>0.05</v>
      </c>
      <c r="IU57" s="39">
        <f ca="1">+ROUND(ROUND(IU56*(Simulador!$I$63/360),4),2)</f>
        <v>0.05</v>
      </c>
      <c r="IV57" s="39">
        <f ca="1">+ROUND(ROUND(IV56*(Simulador!$I$63/360),4),2)</f>
        <v>0.05</v>
      </c>
      <c r="IW57" s="39">
        <f ca="1">+ROUND(ROUND(IW56*(Simulador!$I$63/360),4),2)</f>
        <v>0.05</v>
      </c>
      <c r="IX57" s="39">
        <f ca="1">+ROUND(ROUND(IX56*(Simulador!$I$63/360),4),2)</f>
        <v>0.05</v>
      </c>
      <c r="IY57" s="39">
        <f ca="1">+ROUND(ROUND(IY56*(Simulador!$I$63/360),4),2)</f>
        <v>0.05</v>
      </c>
      <c r="IZ57" s="39">
        <f ca="1">+ROUND(ROUND(IZ56*(Simulador!$I$63/360),4),2)</f>
        <v>0.06</v>
      </c>
      <c r="JA57" s="39">
        <f ca="1">+ROUND(ROUND(JA56*(Simulador!$I$63/360),4),2)</f>
        <v>0.06</v>
      </c>
      <c r="JB57" s="39">
        <f ca="1">+ROUND(ROUND(JB56*(Simulador!$I$63/360),4),2)</f>
        <v>0.06</v>
      </c>
      <c r="JC57" s="39">
        <f ca="1">+ROUND(ROUND(JC56*(Simulador!$I$63/360),4),2)</f>
        <v>0.06</v>
      </c>
      <c r="JD57" s="39">
        <f ca="1">+ROUND(ROUND(JD56*(Simulador!$I$63/360),4),2)</f>
        <v>0.06</v>
      </c>
      <c r="JE57" s="39">
        <f ca="1">+ROUND(ROUND(JE56*(Simulador!$I$63/360),4),2)</f>
        <v>0.06</v>
      </c>
      <c r="JF57" s="39">
        <f ca="1">+ROUND(ROUND(JF56*(Simulador!$I$63/360),4),2)</f>
        <v>0.06</v>
      </c>
      <c r="JG57" s="39">
        <f ca="1">+ROUND(ROUND(JG56*(Simulador!$I$63/360),4),2)</f>
        <v>0.06</v>
      </c>
      <c r="JH57" s="39">
        <f ca="1">+ROUND(ROUND(JH56*(Simulador!$I$63/360),4),2)</f>
        <v>0.06</v>
      </c>
      <c r="JI57" s="39">
        <f ca="1">+ROUND(ROUND(JI56*(Simulador!$I$63/360),4),2)</f>
        <v>0.06</v>
      </c>
      <c r="JJ57" s="39">
        <f ca="1">+ROUND(ROUND(JJ56*(Simulador!$I$63/360),4),2)</f>
        <v>0.06</v>
      </c>
      <c r="JK57" s="39">
        <f ca="1">+ROUND(ROUND(JK56*(Simulador!$I$63/360),4),2)</f>
        <v>0.06</v>
      </c>
      <c r="JL57" s="39">
        <f ca="1">+ROUND(ROUND(JL56*(Simulador!$I$63/360),4),2)</f>
        <v>0.06</v>
      </c>
      <c r="JM57" s="39">
        <f ca="1">+ROUND(ROUND(JM56*(Simulador!$I$63/360),4),2)</f>
        <v>0.06</v>
      </c>
      <c r="JN57" s="39">
        <f ca="1">+ROUND(ROUND(JN56*(Simulador!$I$63/360),4),2)</f>
        <v>0.06</v>
      </c>
      <c r="JO57" s="39">
        <f ca="1">+ROUND(ROUND(JO56*(Simulador!$I$63/360),4),2)</f>
        <v>0.06</v>
      </c>
      <c r="JP57" s="39">
        <f ca="1">+ROUND(ROUND(JP56*(Simulador!$I$63/360),4),2)</f>
        <v>0.06</v>
      </c>
      <c r="JQ57" s="39">
        <f ca="1">+ROUND(ROUND(JQ56*(Simulador!$I$63/360),4),2)</f>
        <v>0.06</v>
      </c>
      <c r="JR57" s="39">
        <f ca="1">+ROUND(ROUND(JR56*(Simulador!$I$63/360),4),2)</f>
        <v>0.06</v>
      </c>
      <c r="JS57" s="39">
        <f ca="1">+ROUND(ROUND(JS56*(Simulador!$I$63/360),4),2)</f>
        <v>0.06</v>
      </c>
      <c r="JT57" s="39">
        <f ca="1">+ROUND(ROUND(JT56*(Simulador!$I$63/360),4),2)</f>
        <v>0.06</v>
      </c>
      <c r="JU57" s="39">
        <f ca="1">+ROUND(ROUND(JU56*(Simulador!$I$63/360),4),2)</f>
        <v>0.06</v>
      </c>
      <c r="JV57" s="39">
        <f ca="1">+ROUND(ROUND(JV56*(Simulador!$I$63/360),4),2)</f>
        <v>0.06</v>
      </c>
      <c r="JW57" s="39">
        <f ca="1">+ROUND(ROUND(JW56*(Simulador!$I$63/360),4),2)</f>
        <v>0.06</v>
      </c>
      <c r="JX57" s="39">
        <f ca="1">+ROUND(ROUND(JX56*(Simulador!$I$63/360),4),2)</f>
        <v>0.06</v>
      </c>
      <c r="JY57" s="39">
        <f ca="1">+ROUND(ROUND(JY56*(Simulador!$I$63/360),4),2)</f>
        <v>0.06</v>
      </c>
      <c r="JZ57" s="39">
        <f ca="1">+ROUND(ROUND(JZ56*(Simulador!$I$63/360),4),2)</f>
        <v>0.06</v>
      </c>
      <c r="KA57" s="39">
        <f ca="1">+ROUND(ROUND(KA56*(Simulador!$I$63/360),4),2)</f>
        <v>0.06</v>
      </c>
      <c r="KB57" s="39">
        <f ca="1">+ROUND(ROUND(KB56*(Simulador!$I$63/360),4),2)</f>
        <v>0.06</v>
      </c>
      <c r="KC57" s="39">
        <f ca="1">+ROUND(ROUND(KC56*(Simulador!$I$63/360),4),2)</f>
        <v>0.06</v>
      </c>
      <c r="KD57" s="39">
        <f ca="1">+ROUND(ROUND(KD56*(Simulador!$I$63/360),4),2)</f>
        <v>0.06</v>
      </c>
      <c r="KE57" s="39">
        <f ca="1">+ROUND(ROUND(KE56*(Simulador!$I$63/360),4),2)</f>
        <v>0.06</v>
      </c>
      <c r="KF57" s="39">
        <f ca="1">+ROUND(ROUND(KF56*(Simulador!$I$63/360),4),2)</f>
        <v>0.06</v>
      </c>
      <c r="KG57" s="39">
        <f ca="1">+ROUND(ROUND(KG56*(Simulador!$I$63/360),4),2)</f>
        <v>0.06</v>
      </c>
      <c r="KH57" s="39">
        <f ca="1">+ROUND(ROUND(KH56*(Simulador!$I$63/360),4),2)</f>
        <v>0.06</v>
      </c>
      <c r="KI57" s="39">
        <f ca="1">+ROUND(ROUND(KI56*(Simulador!$I$63/360),4),2)</f>
        <v>0.06</v>
      </c>
      <c r="KJ57" s="39">
        <f ca="1">+ROUND(ROUND(KJ56*(Simulador!$I$63/360),4),2)</f>
        <v>0.06</v>
      </c>
      <c r="KK57" s="39">
        <f ca="1">+ROUND(ROUND(KK56*(Simulador!$I$63/360),4),2)</f>
        <v>0.06</v>
      </c>
      <c r="KL57" s="39">
        <f ca="1">+ROUND(ROUND(KL56*(Simulador!$I$63/360),4),2)</f>
        <v>0.06</v>
      </c>
      <c r="KM57" s="39">
        <f ca="1">+ROUND(ROUND(KM56*(Simulador!$I$63/360),4),2)</f>
        <v>0.06</v>
      </c>
      <c r="KN57" s="39">
        <f ca="1">+ROUND(ROUND(KN56*(Simulador!$I$63/360),4),2)</f>
        <v>0.06</v>
      </c>
      <c r="KO57" s="39">
        <f ca="1">+ROUND(ROUND(KO56*(Simulador!$I$63/360),4),2)</f>
        <v>0.06</v>
      </c>
      <c r="KP57" s="39">
        <f ca="1">+ROUND(ROUND(KP56*(Simulador!$I$63/360),4),2)</f>
        <v>0.06</v>
      </c>
      <c r="KQ57" s="39">
        <f ca="1">+ROUND(ROUND(KQ56*(Simulador!$I$63/360),4),2)</f>
        <v>0.06</v>
      </c>
      <c r="KR57" s="39">
        <f ca="1">+ROUND(ROUND(KR56*(Simulador!$I$63/360),4),2)</f>
        <v>0.06</v>
      </c>
      <c r="KS57" s="39">
        <f ca="1">+ROUND(ROUND(KS56*(Simulador!$I$63/360),4),2)</f>
        <v>0.06</v>
      </c>
      <c r="KT57" s="39">
        <f ca="1">+ROUND(ROUND(KT56*(Simulador!$I$63/360),4),2)</f>
        <v>0.06</v>
      </c>
      <c r="KU57" s="39">
        <f ca="1">+ROUND(ROUND(KU56*(Simulador!$I$63/360),4),2)</f>
        <v>0.06</v>
      </c>
      <c r="KV57" s="39">
        <f ca="1">+ROUND(ROUND(KV56*(Simulador!$I$63/360),4),2)</f>
        <v>0.06</v>
      </c>
      <c r="KW57" s="39">
        <f ca="1">+ROUND(ROUND(KW56*(Simulador!$I$63/360),4),2)</f>
        <v>0.06</v>
      </c>
      <c r="KX57" s="39">
        <f ca="1">+ROUND(ROUND(KX56*(Simulador!$I$63/360),4),2)</f>
        <v>0.06</v>
      </c>
      <c r="KY57" s="39">
        <f ca="1">+ROUND(ROUND(KY56*(Simulador!$I$63/360),4),2)</f>
        <v>0.06</v>
      </c>
      <c r="KZ57" s="39">
        <f ca="1">+ROUND(ROUND(KZ56*(Simulador!$I$63/360),4),2)</f>
        <v>0.06</v>
      </c>
      <c r="LA57" s="39">
        <f ca="1">+ROUND(ROUND(LA56*(Simulador!$I$63/360),4),2)</f>
        <v>0.06</v>
      </c>
      <c r="LB57" s="39">
        <f ca="1">+ROUND(ROUND(LB56*(Simulador!$I$63/360),4),2)</f>
        <v>0.06</v>
      </c>
      <c r="LC57" s="39">
        <f ca="1">+ROUND(ROUND(LC56*(Simulador!$I$63/360),4),2)</f>
        <v>0.06</v>
      </c>
      <c r="LD57" s="39">
        <f ca="1">+ROUND(ROUND(LD56*(Simulador!$I$63/360),4),2)</f>
        <v>0.06</v>
      </c>
      <c r="LE57" s="39">
        <f ca="1">+ROUND(ROUND(LE56*(Simulador!$I$63/360),4),2)</f>
        <v>0.06</v>
      </c>
      <c r="LF57" s="39">
        <f ca="1">+ROUND(ROUND(LF56*(Simulador!$I$63/360),4),2)</f>
        <v>0.06</v>
      </c>
      <c r="LG57" s="39">
        <f ca="1">+ROUND(ROUND(LG56*(Simulador!$I$63/360),4),2)</f>
        <v>0.06</v>
      </c>
      <c r="LH57" s="39">
        <f ca="1">+ROUND(ROUND(LH56*(Simulador!$I$63/360),4),2)</f>
        <v>0.06</v>
      </c>
      <c r="LI57" s="39">
        <f ca="1">+ROUND(ROUND(LI56*(Simulador!$I$63/360),4),2)</f>
        <v>7.0000000000000007E-2</v>
      </c>
      <c r="LJ57" s="39">
        <f ca="1">+ROUND(ROUND(LJ56*(Simulador!$I$63/360),4),2)</f>
        <v>7.0000000000000007E-2</v>
      </c>
      <c r="LK57" s="39">
        <f ca="1">+ROUND(ROUND(LK56*(Simulador!$I$63/360),4),2)</f>
        <v>7.0000000000000007E-2</v>
      </c>
      <c r="LL57" s="39">
        <f ca="1">+ROUND(ROUND(LL56*(Simulador!$I$63/360),4),2)</f>
        <v>7.0000000000000007E-2</v>
      </c>
      <c r="LM57" s="39">
        <f ca="1">+ROUND(ROUND(LM56*(Simulador!$I$63/360),4),2)</f>
        <v>7.0000000000000007E-2</v>
      </c>
      <c r="LN57" s="39">
        <f ca="1">+ROUND(ROUND(LN56*(Simulador!$I$63/360),4),2)</f>
        <v>7.0000000000000007E-2</v>
      </c>
      <c r="LO57" s="39">
        <f ca="1">+ROUND(ROUND(LO56*(Simulador!$I$63/360),4),2)</f>
        <v>7.0000000000000007E-2</v>
      </c>
      <c r="LP57" s="39">
        <f ca="1">+ROUND(ROUND(LP56*(Simulador!$I$63/360),4),2)</f>
        <v>7.0000000000000007E-2</v>
      </c>
      <c r="LQ57" s="39">
        <f ca="1">+ROUND(ROUND(LQ56*(Simulador!$I$63/360),4),2)</f>
        <v>7.0000000000000007E-2</v>
      </c>
      <c r="LR57" s="39">
        <f ca="1">+ROUND(ROUND(LR56*(Simulador!$I$63/360),4),2)</f>
        <v>7.0000000000000007E-2</v>
      </c>
      <c r="LS57" s="39">
        <f ca="1">+ROUND(ROUND(LS56*(Simulador!$I$63/360),4),2)</f>
        <v>7.0000000000000007E-2</v>
      </c>
      <c r="LT57" s="39">
        <f ca="1">+ROUND(ROUND(LT56*(Simulador!$I$63/360),4),2)</f>
        <v>7.0000000000000007E-2</v>
      </c>
      <c r="LU57" s="39">
        <f ca="1">+ROUND(ROUND(LU56*(Simulador!$I$63/360),4),2)</f>
        <v>7.0000000000000007E-2</v>
      </c>
      <c r="LV57" s="39">
        <f ca="1">+ROUND(ROUND(LV56*(Simulador!$I$63/360),4),2)</f>
        <v>7.0000000000000007E-2</v>
      </c>
      <c r="LW57" s="39">
        <f ca="1">+ROUND(ROUND(LW56*(Simulador!$I$63/360),4),2)</f>
        <v>7.0000000000000007E-2</v>
      </c>
      <c r="LX57" s="39">
        <f ca="1">+ROUND(ROUND(LX56*(Simulador!$I$63/360),4),2)</f>
        <v>7.0000000000000007E-2</v>
      </c>
      <c r="LY57" s="39">
        <f ca="1">+ROUND(ROUND(LY56*(Simulador!$I$63/360),4),2)</f>
        <v>7.0000000000000007E-2</v>
      </c>
      <c r="LZ57" s="39">
        <f ca="1">+ROUND(ROUND(LZ56*(Simulador!$I$63/360),4),2)</f>
        <v>7.0000000000000007E-2</v>
      </c>
      <c r="MA57" s="39">
        <f ca="1">+ROUND(ROUND(MA56*(Simulador!$I$63/360),4),2)</f>
        <v>7.0000000000000007E-2</v>
      </c>
      <c r="MB57" s="39">
        <f ca="1">+ROUND(ROUND(MB56*(Simulador!$I$63/360),4),2)</f>
        <v>7.0000000000000007E-2</v>
      </c>
      <c r="MC57" s="39">
        <f ca="1">+ROUND(ROUND(MC56*(Simulador!$I$63/360),4),2)</f>
        <v>7.0000000000000007E-2</v>
      </c>
      <c r="MD57" s="39">
        <f ca="1">+ROUND(ROUND(MD56*(Simulador!$I$63/360),4),2)</f>
        <v>7.0000000000000007E-2</v>
      </c>
      <c r="ME57" s="39">
        <f ca="1">+ROUND(ROUND(ME56*(Simulador!$I$63/360),4),2)</f>
        <v>7.0000000000000007E-2</v>
      </c>
      <c r="MF57" s="39">
        <f ca="1">+ROUND(ROUND(MF56*(Simulador!$I$63/360),4),2)</f>
        <v>7.0000000000000007E-2</v>
      </c>
      <c r="MG57" s="39">
        <f ca="1">+ROUND(ROUND(MG56*(Simulador!$I$63/360),4),2)</f>
        <v>7.0000000000000007E-2</v>
      </c>
      <c r="MH57" s="39">
        <f ca="1">+ROUND(ROUND(MH56*(Simulador!$I$63/360),4),2)</f>
        <v>7.0000000000000007E-2</v>
      </c>
      <c r="MI57" s="39">
        <f ca="1">+ROUND(ROUND(MI56*(Simulador!$I$63/360),4),2)</f>
        <v>7.0000000000000007E-2</v>
      </c>
      <c r="MJ57" s="39">
        <f ca="1">+ROUND(ROUND(MJ56*(Simulador!$I$63/360),4),2)</f>
        <v>7.0000000000000007E-2</v>
      </c>
      <c r="MK57" s="39">
        <f ca="1">+ROUND(ROUND(MK56*(Simulador!$I$63/360),4),2)</f>
        <v>7.0000000000000007E-2</v>
      </c>
      <c r="ML57" s="39">
        <f ca="1">+ROUND(ROUND(ML56*(Simulador!$I$63/360),4),2)</f>
        <v>7.0000000000000007E-2</v>
      </c>
      <c r="MM57" s="39">
        <f ca="1">+ROUND(ROUND(MM56*(Simulador!$I$63/360),4),2)</f>
        <v>7.0000000000000007E-2</v>
      </c>
      <c r="MN57" s="39">
        <f ca="1">+ROUND(ROUND(MN56*(Simulador!$I$63/360),4),2)</f>
        <v>7.0000000000000007E-2</v>
      </c>
      <c r="MO57" s="39">
        <f ca="1">+ROUND(ROUND(MO56*(Simulador!$I$63/360),4),2)</f>
        <v>7.0000000000000007E-2</v>
      </c>
      <c r="MP57" s="39">
        <f ca="1">+ROUND(ROUND(MP56*(Simulador!$I$63/360),4),2)</f>
        <v>7.0000000000000007E-2</v>
      </c>
      <c r="MQ57" s="39">
        <f ca="1">+ROUND(ROUND(MQ56*(Simulador!$I$63/360),4),2)</f>
        <v>7.0000000000000007E-2</v>
      </c>
      <c r="MR57" s="39">
        <f ca="1">+ROUND(ROUND(MR56*(Simulador!$I$63/360),4),2)</f>
        <v>7.0000000000000007E-2</v>
      </c>
      <c r="MS57" s="39">
        <f ca="1">+ROUND(ROUND(MS56*(Simulador!$I$63/360),4),2)</f>
        <v>7.0000000000000007E-2</v>
      </c>
      <c r="MT57" s="39">
        <f ca="1">+ROUND(ROUND(MT56*(Simulador!$I$63/360),4),2)</f>
        <v>7.0000000000000007E-2</v>
      </c>
      <c r="MU57" s="39">
        <f ca="1">+ROUND(ROUND(MU56*(Simulador!$I$63/360),4),2)</f>
        <v>7.0000000000000007E-2</v>
      </c>
      <c r="MV57" s="39">
        <f ca="1">+ROUND(ROUND(MV56*(Simulador!$I$63/360),4),2)</f>
        <v>7.0000000000000007E-2</v>
      </c>
      <c r="MW57" s="39">
        <f ca="1">+ROUND(ROUND(MW56*(Simulador!$I$63/360),4),2)</f>
        <v>7.0000000000000007E-2</v>
      </c>
      <c r="MX57" s="39">
        <f ca="1">+ROUND(ROUND(MX56*(Simulador!$I$63/360),4),2)</f>
        <v>7.0000000000000007E-2</v>
      </c>
      <c r="MY57" s="39">
        <f ca="1">+ROUND(ROUND(MY56*(Simulador!$I$63/360),4),2)</f>
        <v>7.0000000000000007E-2</v>
      </c>
      <c r="MZ57" s="39">
        <f ca="1">+ROUND(ROUND(MZ56*(Simulador!$I$63/360),4),2)</f>
        <v>7.0000000000000007E-2</v>
      </c>
      <c r="NA57" s="39">
        <f ca="1">+ROUND(ROUND(NA56*(Simulador!$I$63/360),4),2)</f>
        <v>7.0000000000000007E-2</v>
      </c>
      <c r="NB57" s="39">
        <f ca="1">+ROUND(ROUND(NB56*(Simulador!$I$63/360),4),2)</f>
        <v>7.0000000000000007E-2</v>
      </c>
      <c r="NC57" s="39">
        <f ca="1">+ROUND(ROUND(NC56*(Simulador!$I$63/360),4),2)</f>
        <v>7.0000000000000007E-2</v>
      </c>
      <c r="ND57" s="39">
        <f ca="1">+ROUND(ROUND(ND56*(Simulador!$I$63/360),4),2)</f>
        <v>7.0000000000000007E-2</v>
      </c>
      <c r="NE57" s="39">
        <f ca="1">+ROUND(ROUND(NE56*(Simulador!$I$63/360),4),2)</f>
        <v>7.0000000000000007E-2</v>
      </c>
      <c r="NF57" s="39">
        <f ca="1">+ROUND(ROUND(NF56*(Simulador!$I$63/360),4),2)</f>
        <v>7.0000000000000007E-2</v>
      </c>
      <c r="NG57" s="39">
        <f ca="1">+ROUND(ROUND(NG56*(Simulador!$I$63/360),4),2)</f>
        <v>7.0000000000000007E-2</v>
      </c>
      <c r="NH57" s="39">
        <f ca="1">+ROUND(ROUND(NH56*(Simulador!$I$63/360),4),2)</f>
        <v>7.0000000000000007E-2</v>
      </c>
      <c r="NI57" s="39">
        <f ca="1">+ROUND(ROUND(NI56*(Simulador!$I$63/360),4),2)</f>
        <v>7.0000000000000007E-2</v>
      </c>
      <c r="NJ57" s="39">
        <f ca="1">+ROUND(ROUND(NJ56*(Simulador!$I$63/360),4),2)</f>
        <v>7.0000000000000007E-2</v>
      </c>
      <c r="NK57" s="39">
        <f ca="1">+ROUND(ROUND(NK56*(Simulador!$I$63/360),4),2)</f>
        <v>7.0000000000000007E-2</v>
      </c>
      <c r="NL57" s="39">
        <f ca="1">+ROUND(ROUND(NL56*(Simulador!$I$63/360),4),2)</f>
        <v>7.0000000000000007E-2</v>
      </c>
      <c r="NM57" s="39">
        <f ca="1">+ROUND(ROUND(NM56*(Simulador!$I$63/360),4),2)</f>
        <v>7.0000000000000007E-2</v>
      </c>
      <c r="NN57" s="39">
        <f ca="1">+ROUND(ROUND(NN56*(Simulador!$I$63/360),4),2)</f>
        <v>7.0000000000000007E-2</v>
      </c>
      <c r="NO57" s="39">
        <f ca="1">+ROUND(ROUND(NO56*(Simulador!$I$63/360),4),2)</f>
        <v>7.0000000000000007E-2</v>
      </c>
      <c r="NP57" s="39">
        <f ca="1">+ROUND(ROUND(NP56*(Simulador!$I$63/360),4),2)</f>
        <v>7.0000000000000007E-2</v>
      </c>
      <c r="NQ57" s="39">
        <f ca="1">+ROUND(ROUND(NQ56*(Simulador!$I$63/360),4),2)</f>
        <v>7.0000000000000007E-2</v>
      </c>
      <c r="NR57" s="39">
        <f ca="1">+ROUND(ROUND(NR56*(Simulador!$I$63/360),4),2)</f>
        <v>0.08</v>
      </c>
      <c r="NS57" s="39">
        <f ca="1">+ROUND(ROUND(NS56*(Simulador!$I$63/360),4),2)</f>
        <v>0.08</v>
      </c>
      <c r="NT57" s="39">
        <f ca="1">+ROUND(ROUND(NT56*(Simulador!$I$63/360),4),2)</f>
        <v>0.08</v>
      </c>
      <c r="NU57" s="39">
        <f ca="1">+ROUND(ROUND(NU56*(Simulador!$I$63/360),4),2)</f>
        <v>0.08</v>
      </c>
      <c r="NV57" s="39">
        <f ca="1">+ROUND(ROUND(NV56*(Simulador!$I$63/360),4),2)</f>
        <v>0.08</v>
      </c>
      <c r="NW57" s="39">
        <f ca="1">+ROUND(ROUND(NW56*(Simulador!$I$63/360),4),2)</f>
        <v>0.08</v>
      </c>
      <c r="NX57" s="39">
        <f ca="1">+ROUND(ROUND(NX56*(Simulador!$I$63/360),4),2)</f>
        <v>0.08</v>
      </c>
      <c r="NY57" s="39">
        <f ca="1">+ROUND(ROUND(NY56*(Simulador!$I$63/360),4),2)</f>
        <v>0.08</v>
      </c>
      <c r="NZ57" s="39">
        <f ca="1">+ROUND(ROUND(NZ56*(Simulador!$I$63/360),4),2)</f>
        <v>0.08</v>
      </c>
      <c r="OA57" s="39">
        <f ca="1">+ROUND(ROUND(OA56*(Simulador!$I$63/360),4),2)</f>
        <v>0.08</v>
      </c>
      <c r="OB57" s="39">
        <f ca="1">+ROUND(ROUND(OB56*(Simulador!$I$63/360),4),2)</f>
        <v>0.08</v>
      </c>
      <c r="OC57" s="39">
        <f ca="1">+ROUND(ROUND(OC56*(Simulador!$I$63/360),4),2)</f>
        <v>0.08</v>
      </c>
      <c r="OD57" s="39">
        <f ca="1">+ROUND(ROUND(OD56*(Simulador!$I$63/360),4),2)</f>
        <v>0.08</v>
      </c>
      <c r="OE57" s="39">
        <f ca="1">+ROUND(ROUND(OE56*(Simulador!$I$63/360),4),2)</f>
        <v>0.08</v>
      </c>
      <c r="OF57" s="39">
        <f ca="1">+ROUND(ROUND(OF56*(Simulador!$I$63/360),4),2)</f>
        <v>0.08</v>
      </c>
      <c r="OG57" s="39">
        <f ca="1">+ROUND(ROUND(OG56*(Simulador!$I$63/360),4),2)</f>
        <v>0.08</v>
      </c>
      <c r="OH57" s="39">
        <f ca="1">+ROUND(ROUND(OH56*(Simulador!$I$63/360),4),2)</f>
        <v>0.08</v>
      </c>
      <c r="OI57" s="39">
        <f ca="1">+ROUND(ROUND(OI56*(Simulador!$I$63/360),4),2)</f>
        <v>0.08</v>
      </c>
      <c r="OJ57" s="39">
        <f ca="1">+ROUND(ROUND(OJ56*(Simulador!$I$63/360),4),2)</f>
        <v>0.08</v>
      </c>
      <c r="OK57" s="39">
        <f ca="1">+ROUND(ROUND(OK56*(Simulador!$I$63/360),4),2)</f>
        <v>0.08</v>
      </c>
      <c r="OL57" s="39">
        <f ca="1">+ROUND(ROUND(OL56*(Simulador!$I$63/360),4),2)</f>
        <v>0.08</v>
      </c>
      <c r="OM57" s="39">
        <f ca="1">+ROUND(ROUND(OM56*(Simulador!$I$63/360),4),2)</f>
        <v>0.08</v>
      </c>
      <c r="ON57" s="39">
        <f ca="1">+ROUND(ROUND(ON56*(Simulador!$I$63/360),4),2)</f>
        <v>0.08</v>
      </c>
      <c r="OO57" s="39">
        <f ca="1">+ROUND(ROUND(OO56*(Simulador!$I$63/360),4),2)</f>
        <v>0.08</v>
      </c>
      <c r="OP57" s="39">
        <f ca="1">+ROUND(ROUND(OP56*(Simulador!$I$63/360),4),2)</f>
        <v>0.08</v>
      </c>
      <c r="OQ57" s="39">
        <f ca="1">+ROUND(ROUND(OQ56*(Simulador!$I$63/360),4),2)</f>
        <v>0.08</v>
      </c>
      <c r="OR57" s="39">
        <f ca="1">+ROUND(ROUND(OR56*(Simulador!$I$63/360),4),2)</f>
        <v>0.08</v>
      </c>
      <c r="OS57" s="39">
        <f ca="1">+ROUND(ROUND(OS56*(Simulador!$I$63/360),4),2)</f>
        <v>0.08</v>
      </c>
      <c r="OT57" s="39">
        <f ca="1">+ROUND(ROUND(OT56*(Simulador!$I$63/360),4),2)</f>
        <v>0.08</v>
      </c>
      <c r="OU57" s="39">
        <f ca="1">+ROUND(ROUND(OU56*(Simulador!$I$63/360),4),2)</f>
        <v>0.08</v>
      </c>
      <c r="OV57" s="39">
        <f ca="1">+ROUND(ROUND(OV56*(Simulador!$I$63/360),4),2)</f>
        <v>0.08</v>
      </c>
      <c r="OW57" s="39">
        <f ca="1">+ROUND(ROUND(OW56*(Simulador!$I$63/360),4),2)</f>
        <v>0.08</v>
      </c>
      <c r="OX57" s="39">
        <f ca="1">+ROUND(ROUND(OX56*(Simulador!$I$63/360),4),2)</f>
        <v>0.08</v>
      </c>
      <c r="OY57" s="39">
        <f ca="1">+ROUND(ROUND(OY56*(Simulador!$I$63/360),4),2)</f>
        <v>0.08</v>
      </c>
      <c r="OZ57" s="39">
        <f ca="1">+ROUND(ROUND(OZ56*(Simulador!$I$63/360),4),2)</f>
        <v>0.08</v>
      </c>
      <c r="PA57" s="39">
        <f ca="1">+ROUND(ROUND(PA56*(Simulador!$I$63/360),4),2)</f>
        <v>0.08</v>
      </c>
      <c r="PB57" s="39">
        <f ca="1">+ROUND(ROUND(PB56*(Simulador!$I$63/360),4),2)</f>
        <v>0.08</v>
      </c>
      <c r="PC57" s="39">
        <f ca="1">+ROUND(ROUND(PC56*(Simulador!$I$63/360),4),2)</f>
        <v>0.08</v>
      </c>
      <c r="PD57" s="39">
        <f ca="1">+ROUND(ROUND(PD56*(Simulador!$I$63/360),4),2)</f>
        <v>0.08</v>
      </c>
      <c r="PE57" s="39">
        <f ca="1">+ROUND(ROUND(PE56*(Simulador!$I$63/360),4),2)</f>
        <v>0.08</v>
      </c>
      <c r="PF57" s="39">
        <f ca="1">+ROUND(ROUND(PF56*(Simulador!$I$63/360),4),2)</f>
        <v>0.08</v>
      </c>
      <c r="PG57" s="39">
        <f ca="1">+ROUND(ROUND(PG56*(Simulador!$I$63/360),4),2)</f>
        <v>0.08</v>
      </c>
      <c r="PH57" s="39">
        <f ca="1">+ROUND(ROUND(PH56*(Simulador!$I$63/360),4),2)</f>
        <v>0.08</v>
      </c>
      <c r="PI57" s="39">
        <f ca="1">+ROUND(ROUND(PI56*(Simulador!$I$63/360),4),2)</f>
        <v>0.08</v>
      </c>
      <c r="PJ57" s="39">
        <f ca="1">+ROUND(ROUND(PJ56*(Simulador!$I$63/360),4),2)</f>
        <v>0.08</v>
      </c>
      <c r="PK57" s="39">
        <f ca="1">+ROUND(ROUND(PK56*(Simulador!$I$63/360),4),2)</f>
        <v>0.08</v>
      </c>
      <c r="PL57" s="39">
        <f ca="1">+ROUND(ROUND(PL56*(Simulador!$I$63/360),4),2)</f>
        <v>0.08</v>
      </c>
      <c r="PM57" s="39">
        <f ca="1">+ROUND(ROUND(PM56*(Simulador!$I$63/360),4),2)</f>
        <v>0.08</v>
      </c>
      <c r="PN57" s="39">
        <f ca="1">+ROUND(ROUND(PN56*(Simulador!$I$63/360),4),2)</f>
        <v>0.08</v>
      </c>
      <c r="PO57" s="39">
        <f ca="1">+ROUND(ROUND(PO56*(Simulador!$I$63/360),4),2)</f>
        <v>0.08</v>
      </c>
      <c r="PP57" s="39">
        <f ca="1">+ROUND(ROUND(PP56*(Simulador!$I$63/360),4),2)</f>
        <v>0.08</v>
      </c>
      <c r="PQ57" s="39">
        <f ca="1">+ROUND(ROUND(PQ56*(Simulador!$I$63/360),4),2)</f>
        <v>0.08</v>
      </c>
      <c r="PR57" s="39">
        <f ca="1">+ROUND(ROUND(PR56*(Simulador!$I$63/360),4),2)</f>
        <v>0.08</v>
      </c>
      <c r="PS57" s="39">
        <f ca="1">+ROUND(ROUND(PS56*(Simulador!$I$63/360),4),2)</f>
        <v>0.08</v>
      </c>
      <c r="PT57" s="39">
        <f ca="1">+ROUND(ROUND(PT56*(Simulador!$I$63/360),4),2)</f>
        <v>0.08</v>
      </c>
      <c r="PU57" s="39">
        <f ca="1">+ROUND(ROUND(PU56*(Simulador!$I$63/360),4),2)</f>
        <v>0.08</v>
      </c>
      <c r="PV57" s="39">
        <f ca="1">+ROUND(ROUND(PV56*(Simulador!$I$63/360),4),2)</f>
        <v>0.08</v>
      </c>
      <c r="PW57" s="39">
        <f ca="1">+ROUND(ROUND(PW56*(Simulador!$I$63/360),4),2)</f>
        <v>0.08</v>
      </c>
      <c r="PX57" s="39">
        <f ca="1">+ROUND(ROUND(PX56*(Simulador!$I$63/360),4),2)</f>
        <v>0.08</v>
      </c>
      <c r="PY57" s="39">
        <f ca="1">+ROUND(ROUND(PY56*(Simulador!$I$63/360),4),2)</f>
        <v>0.08</v>
      </c>
      <c r="PZ57" s="39">
        <f ca="1">+ROUND(ROUND(PZ56*(Simulador!$I$63/360),4),2)</f>
        <v>0.08</v>
      </c>
      <c r="QA57" s="39">
        <f ca="1">+ROUND(ROUND(QA56*(Simulador!$I$63/360),4),2)</f>
        <v>0.08</v>
      </c>
      <c r="QB57" s="39">
        <f ca="1">+ROUND(ROUND(QB56*(Simulador!$I$63/360),4),2)</f>
        <v>0.09</v>
      </c>
      <c r="QC57" s="39">
        <f ca="1">+ROUND(ROUND(QC56*(Simulador!$I$63/360),4),2)</f>
        <v>0.09</v>
      </c>
      <c r="QD57" s="39">
        <f ca="1">+ROUND(ROUND(QD56*(Simulador!$I$63/360),4),2)</f>
        <v>0.09</v>
      </c>
      <c r="QE57" s="39">
        <f ca="1">+ROUND(ROUND(QE56*(Simulador!$I$63/360),4),2)</f>
        <v>0.09</v>
      </c>
      <c r="QF57" s="39">
        <f ca="1">+ROUND(ROUND(QF56*(Simulador!$I$63/360),4),2)</f>
        <v>0.09</v>
      </c>
      <c r="QG57" s="39">
        <f ca="1">+ROUND(ROUND(QG56*(Simulador!$I$63/360),4),2)</f>
        <v>0.09</v>
      </c>
      <c r="QH57" s="39">
        <f ca="1">+ROUND(ROUND(QH56*(Simulador!$I$63/360),4),2)</f>
        <v>0.09</v>
      </c>
      <c r="QI57" s="39">
        <f ca="1">+ROUND(ROUND(QI56*(Simulador!$I$63/360),4),2)</f>
        <v>0.09</v>
      </c>
      <c r="QJ57" s="39">
        <f ca="1">+ROUND(ROUND(QJ56*(Simulador!$I$63/360),4),2)</f>
        <v>0.09</v>
      </c>
      <c r="QK57" s="39">
        <f ca="1">+ROUND(ROUND(QK56*(Simulador!$I$63/360),4),2)</f>
        <v>0.09</v>
      </c>
      <c r="QL57" s="39">
        <f ca="1">+ROUND(ROUND(QL56*(Simulador!$I$63/360),4),2)</f>
        <v>0.09</v>
      </c>
      <c r="QM57" s="39">
        <f ca="1">+ROUND(ROUND(QM56*(Simulador!$I$63/360),4),2)</f>
        <v>0.09</v>
      </c>
      <c r="QN57" s="39">
        <f ca="1">+ROUND(ROUND(QN56*(Simulador!$I$63/360),4),2)</f>
        <v>0.09</v>
      </c>
      <c r="QO57" s="39">
        <f ca="1">+ROUND(ROUND(QO56*(Simulador!$I$63/360),4),2)</f>
        <v>0.09</v>
      </c>
      <c r="QP57" s="39">
        <f ca="1">+ROUND(ROUND(QP56*(Simulador!$I$63/360),4),2)</f>
        <v>0.09</v>
      </c>
      <c r="QQ57" s="39">
        <f ca="1">+ROUND(ROUND(QQ56*(Simulador!$I$63/360),4),2)</f>
        <v>0.09</v>
      </c>
      <c r="QR57" s="39">
        <f ca="1">+ROUND(ROUND(QR56*(Simulador!$I$63/360),4),2)</f>
        <v>0.09</v>
      </c>
      <c r="QS57" s="39">
        <f ca="1">+ROUND(ROUND(QS56*(Simulador!$I$63/360),4),2)</f>
        <v>0.09</v>
      </c>
      <c r="QT57" s="39">
        <f ca="1">+ROUND(ROUND(QT56*(Simulador!$I$63/360),4),2)</f>
        <v>0.09</v>
      </c>
      <c r="QU57" s="39">
        <f ca="1">+ROUND(ROUND(QU56*(Simulador!$I$63/360),4),2)</f>
        <v>0.09</v>
      </c>
      <c r="QV57" s="39">
        <f ca="1">+ROUND(ROUND(QV56*(Simulador!$I$63/360),4),2)</f>
        <v>0.09</v>
      </c>
      <c r="QW57" s="39">
        <f ca="1">+ROUND(ROUND(QW56*(Simulador!$I$63/360),4),2)</f>
        <v>0.09</v>
      </c>
      <c r="QX57" s="39">
        <f ca="1">+ROUND(ROUND(QX56*(Simulador!$I$63/360),4),2)</f>
        <v>0.09</v>
      </c>
      <c r="QY57" s="39">
        <f ca="1">+ROUND(ROUND(QY56*(Simulador!$I$63/360),4),2)</f>
        <v>0.09</v>
      </c>
      <c r="QZ57" s="39">
        <f ca="1">+ROUND(ROUND(QZ56*(Simulador!$I$63/360),4),2)</f>
        <v>0.09</v>
      </c>
      <c r="RA57" s="39">
        <f ca="1">+ROUND(ROUND(RA56*(Simulador!$I$63/360),4),2)</f>
        <v>0.09</v>
      </c>
      <c r="RB57" s="39">
        <f ca="1">+ROUND(ROUND(RB56*(Simulador!$I$63/360),4),2)</f>
        <v>0.09</v>
      </c>
      <c r="RC57" s="39">
        <f ca="1">+ROUND(ROUND(RC56*(Simulador!$I$63/360),4),2)</f>
        <v>0.09</v>
      </c>
      <c r="RD57" s="39">
        <f ca="1">+ROUND(ROUND(RD56*(Simulador!$I$63/360),4),2)</f>
        <v>0.09</v>
      </c>
      <c r="RE57" s="39">
        <f ca="1">+ROUND(ROUND(RE56*(Simulador!$I$63/360),4),2)</f>
        <v>0.09</v>
      </c>
      <c r="RF57" s="39">
        <f ca="1">+ROUND(ROUND(RF56*(Simulador!$I$63/360),4),2)</f>
        <v>0.09</v>
      </c>
      <c r="RG57" s="39">
        <f ca="1">+ROUND(ROUND(RG56*(Simulador!$I$63/360),4),2)</f>
        <v>0.09</v>
      </c>
      <c r="RH57" s="39">
        <f ca="1">+ROUND(ROUND(RH56*(Simulador!$I$63/360),4),2)</f>
        <v>0.09</v>
      </c>
      <c r="RI57" s="39">
        <f ca="1">+ROUND(ROUND(RI56*(Simulador!$I$63/360),4),2)</f>
        <v>0.09</v>
      </c>
      <c r="RJ57" s="39">
        <f ca="1">+ROUND(ROUND(RJ56*(Simulador!$I$63/360),4),2)</f>
        <v>0.09</v>
      </c>
      <c r="RK57" s="39">
        <f ca="1">+ROUND(ROUND(RK56*(Simulador!$I$63/360),4),2)</f>
        <v>0.09</v>
      </c>
      <c r="RL57" s="39">
        <f ca="1">+ROUND(ROUND(RL56*(Simulador!$I$63/360),4),2)</f>
        <v>0.09</v>
      </c>
      <c r="RM57" s="39">
        <f ca="1">+ROUND(ROUND(RM56*(Simulador!$I$63/360),4),2)</f>
        <v>0.09</v>
      </c>
      <c r="RN57" s="39">
        <f ca="1">+ROUND(ROUND(RN56*(Simulador!$I$63/360),4),2)</f>
        <v>0.09</v>
      </c>
      <c r="RO57" s="39">
        <f ca="1">+ROUND(ROUND(RO56*(Simulador!$I$63/360),4),2)</f>
        <v>0.09</v>
      </c>
      <c r="RP57" s="39">
        <f ca="1">+ROUND(ROUND(RP56*(Simulador!$I$63/360),4),2)</f>
        <v>0.09</v>
      </c>
      <c r="RQ57" s="39">
        <f ca="1">+ROUND(ROUND(RQ56*(Simulador!$I$63/360),4),2)</f>
        <v>0.09</v>
      </c>
      <c r="RR57" s="39">
        <f ca="1">+ROUND(ROUND(RR56*(Simulador!$I$63/360),4),2)</f>
        <v>0.09</v>
      </c>
      <c r="RS57" s="39">
        <f ca="1">+ROUND(ROUND(RS56*(Simulador!$I$63/360),4),2)</f>
        <v>0.09</v>
      </c>
      <c r="RT57" s="39">
        <f ca="1">+ROUND(ROUND(RT56*(Simulador!$I$63/360),4),2)</f>
        <v>0.09</v>
      </c>
      <c r="RU57" s="39">
        <f ca="1">+ROUND(ROUND(RU56*(Simulador!$I$63/360),4),2)</f>
        <v>0.09</v>
      </c>
      <c r="RV57" s="39">
        <f ca="1">+ROUND(ROUND(RV56*(Simulador!$I$63/360),4),2)</f>
        <v>0.09</v>
      </c>
      <c r="RW57" s="39">
        <f ca="1">+ROUND(ROUND(RW56*(Simulador!$I$63/360),4),2)</f>
        <v>0.09</v>
      </c>
      <c r="RX57" s="39">
        <f ca="1">+ROUND(ROUND(RX56*(Simulador!$I$63/360),4),2)</f>
        <v>0.09</v>
      </c>
      <c r="RY57" s="39">
        <f ca="1">+ROUND(ROUND(RY56*(Simulador!$I$63/360),4),2)</f>
        <v>0.09</v>
      </c>
      <c r="RZ57" s="39">
        <f ca="1">+ROUND(ROUND(RZ56*(Simulador!$I$63/360),4),2)</f>
        <v>0.09</v>
      </c>
      <c r="SA57" s="39">
        <f ca="1">+ROUND(ROUND(SA56*(Simulador!$I$63/360),4),2)</f>
        <v>0.09</v>
      </c>
      <c r="SB57" s="39">
        <f ca="1">+ROUND(ROUND(SB56*(Simulador!$I$63/360),4),2)</f>
        <v>0.09</v>
      </c>
      <c r="SC57" s="39">
        <f ca="1">+ROUND(ROUND(SC56*(Simulador!$I$63/360),4),2)</f>
        <v>0.09</v>
      </c>
      <c r="SD57" s="39">
        <f ca="1">+ROUND(ROUND(SD56*(Simulador!$I$63/360),4),2)</f>
        <v>0.09</v>
      </c>
      <c r="SE57" s="39">
        <f ca="1">+ROUND(ROUND(SE56*(Simulador!$I$63/360),4),2)</f>
        <v>0.09</v>
      </c>
      <c r="SF57" s="39">
        <f ca="1">+ROUND(ROUND(SF56*(Simulador!$I$63/360),4),2)</f>
        <v>0.09</v>
      </c>
      <c r="SG57" s="39">
        <f ca="1">+ROUND(ROUND(SG56*(Simulador!$I$63/360),4),2)</f>
        <v>0.09</v>
      </c>
      <c r="SH57" s="39">
        <f ca="1">+ROUND(ROUND(SH56*(Simulador!$I$63/360),4),2)</f>
        <v>0.09</v>
      </c>
      <c r="SI57" s="39">
        <f ca="1">+ROUND(ROUND(SI56*(Simulador!$I$63/360),4),2)</f>
        <v>0.09</v>
      </c>
      <c r="SJ57" s="39">
        <f ca="1">+ROUND(ROUND(SJ56*(Simulador!$I$63/360),4),2)</f>
        <v>0.09</v>
      </c>
      <c r="SK57" s="39">
        <f ca="1">+ROUND(ROUND(SK56*(Simulador!$I$63/360),4),2)</f>
        <v>0.1</v>
      </c>
      <c r="SL57" s="39">
        <f ca="1">+ROUND(ROUND(SL56*(Simulador!$I$63/360),4),2)</f>
        <v>0.1</v>
      </c>
      <c r="SM57" s="39">
        <f ca="1">+ROUND(ROUND(SM56*(Simulador!$I$63/360),4),2)</f>
        <v>0.1</v>
      </c>
      <c r="SN57" s="39">
        <f ca="1">+ROUND(ROUND(SN56*(Simulador!$I$63/360),4),2)</f>
        <v>0.1</v>
      </c>
      <c r="SO57" s="39">
        <f ca="1">+ROUND(ROUND(SO56*(Simulador!$I$63/360),4),2)</f>
        <v>0.1</v>
      </c>
      <c r="SP57" s="39">
        <f ca="1">+ROUND(ROUND(SP56*(Simulador!$I$63/360),4),2)</f>
        <v>0.1</v>
      </c>
      <c r="SQ57" s="39">
        <f ca="1">+ROUND(ROUND(SQ56*(Simulador!$I$63/360),4),2)</f>
        <v>0.1</v>
      </c>
      <c r="SR57" s="39">
        <f ca="1">+ROUND(ROUND(SR56*(Simulador!$I$63/360),4),2)</f>
        <v>0.1</v>
      </c>
      <c r="SS57" s="39">
        <f ca="1">+ROUND(ROUND(SS56*(Simulador!$I$63/360),4),2)</f>
        <v>0.1</v>
      </c>
      <c r="ST57" s="39">
        <f ca="1">+ROUND(ROUND(ST56*(Simulador!$I$63/360),4),2)</f>
        <v>0.1</v>
      </c>
      <c r="SU57" s="39">
        <f ca="1">+ROUND(ROUND(SU56*(Simulador!$I$63/360),4),2)</f>
        <v>0.1</v>
      </c>
      <c r="SV57" s="39">
        <f ca="1">+ROUND(ROUND(SV56*(Simulador!$I$63/360),4),2)</f>
        <v>0.1</v>
      </c>
      <c r="SW57" s="39">
        <f ca="1">+ROUND(ROUND(SW56*(Simulador!$I$63/360),4),2)</f>
        <v>0.1</v>
      </c>
      <c r="SX57" s="39">
        <f ca="1">+ROUND(ROUND(SX56*(Simulador!$I$63/360),4),2)</f>
        <v>0.1</v>
      </c>
      <c r="SY57" s="39">
        <f ca="1">+ROUND(ROUND(SY56*(Simulador!$I$63/360),4),2)</f>
        <v>0.1</v>
      </c>
      <c r="SZ57" s="39">
        <f ca="1">+ROUND(ROUND(SZ56*(Simulador!$I$63/360),4),2)</f>
        <v>0.1</v>
      </c>
      <c r="TA57" s="39">
        <f ca="1">+ROUND(ROUND(TA56*(Simulador!$I$63/360),4),2)</f>
        <v>0.1</v>
      </c>
      <c r="TB57" s="39">
        <f ca="1">+ROUND(ROUND(TB56*(Simulador!$I$63/360),4),2)</f>
        <v>0.1</v>
      </c>
      <c r="TC57" s="39">
        <f ca="1">+ROUND(ROUND(TC56*(Simulador!$I$63/360),4),2)</f>
        <v>0.1</v>
      </c>
      <c r="TD57" s="39">
        <f ca="1">+ROUND(ROUND(TD56*(Simulador!$I$63/360),4),2)</f>
        <v>0.1</v>
      </c>
      <c r="TE57" s="39">
        <f ca="1">+ROUND(ROUND(TE56*(Simulador!$I$63/360),4),2)</f>
        <v>0.1</v>
      </c>
      <c r="TF57" s="39">
        <f ca="1">+ROUND(ROUND(TF56*(Simulador!$I$63/360),4),2)</f>
        <v>0.1</v>
      </c>
      <c r="TG57" s="39">
        <f ca="1">+ROUND(ROUND(TG56*(Simulador!$I$63/360),4),2)</f>
        <v>0.1</v>
      </c>
      <c r="TH57" s="39">
        <f ca="1">+ROUND(ROUND(TH56*(Simulador!$I$63/360),4),2)</f>
        <v>0.1</v>
      </c>
      <c r="TI57" s="39">
        <f ca="1">+ROUND(ROUND(TI56*(Simulador!$I$63/360),4),2)</f>
        <v>0.1</v>
      </c>
      <c r="TJ57" s="39">
        <f ca="1">+ROUND(ROUND(TJ56*(Simulador!$I$63/360),4),2)</f>
        <v>0.1</v>
      </c>
      <c r="TK57" s="39">
        <f ca="1">+ROUND(ROUND(TK56*(Simulador!$I$63/360),4),2)</f>
        <v>0.1</v>
      </c>
      <c r="TL57" s="39">
        <f ca="1">+ROUND(ROUND(TL56*(Simulador!$I$63/360),4),2)</f>
        <v>0.1</v>
      </c>
      <c r="TM57" s="39">
        <f ca="1">+ROUND(ROUND(TM56*(Simulador!$I$63/360),4),2)</f>
        <v>0.1</v>
      </c>
      <c r="TN57" s="39">
        <f ca="1">+ROUND(ROUND(TN56*(Simulador!$I$63/360),4),2)</f>
        <v>0.1</v>
      </c>
      <c r="TO57" s="39">
        <f ca="1">+ROUND(ROUND(TO56*(Simulador!$I$63/360),4),2)</f>
        <v>0.1</v>
      </c>
      <c r="TP57" s="39">
        <f ca="1">+ROUND(ROUND(TP56*(Simulador!$I$63/360),4),2)</f>
        <v>0.1</v>
      </c>
      <c r="TQ57" s="39">
        <f ca="1">+ROUND(ROUND(TQ56*(Simulador!$I$63/360),4),2)</f>
        <v>0.1</v>
      </c>
      <c r="TR57" s="39">
        <f ca="1">+ROUND(ROUND(TR56*(Simulador!$I$63/360),4),2)</f>
        <v>0.1</v>
      </c>
      <c r="TS57" s="39">
        <f ca="1">+ROUND(ROUND(TS56*(Simulador!$I$63/360),4),2)</f>
        <v>0.1</v>
      </c>
      <c r="TT57" s="39">
        <f ca="1">+ROUND(ROUND(TT56*(Simulador!$I$63/360),4),2)</f>
        <v>0.1</v>
      </c>
      <c r="TU57" s="39">
        <f ca="1">+ROUND(ROUND(TU56*(Simulador!$I$63/360),4),2)</f>
        <v>0.1</v>
      </c>
      <c r="TV57" s="39">
        <f ca="1">+ROUND(ROUND(TV56*(Simulador!$I$63/360),4),2)</f>
        <v>0.1</v>
      </c>
      <c r="TW57" s="39">
        <f ca="1">+ROUND(ROUND(TW56*(Simulador!$I$63/360),4),2)</f>
        <v>0.1</v>
      </c>
      <c r="TX57" s="39">
        <f ca="1">+ROUND(ROUND(TX56*(Simulador!$I$63/360),4),2)</f>
        <v>0.1</v>
      </c>
      <c r="TY57" s="39">
        <f ca="1">+ROUND(ROUND(TY56*(Simulador!$I$63/360),4),2)</f>
        <v>0.1</v>
      </c>
      <c r="TZ57" s="39">
        <f ca="1">+ROUND(ROUND(TZ56*(Simulador!$I$63/360),4),2)</f>
        <v>0.1</v>
      </c>
      <c r="UA57" s="39">
        <f ca="1">+ROUND(ROUND(UA56*(Simulador!$I$63/360),4),2)</f>
        <v>0.1</v>
      </c>
      <c r="UB57" s="39">
        <f ca="1">+ROUND(ROUND(UB56*(Simulador!$I$63/360),4),2)</f>
        <v>0.1</v>
      </c>
      <c r="UC57" s="39">
        <f ca="1">+ROUND(ROUND(UC56*(Simulador!$I$63/360),4),2)</f>
        <v>0.1</v>
      </c>
      <c r="UD57" s="39">
        <f ca="1">+ROUND(ROUND(UD56*(Simulador!$I$63/360),4),2)</f>
        <v>0.1</v>
      </c>
      <c r="UE57" s="39">
        <f ca="1">+ROUND(ROUND(UE56*(Simulador!$I$63/360),4),2)</f>
        <v>0.1</v>
      </c>
      <c r="UF57" s="39">
        <f ca="1">+ROUND(ROUND(UF56*(Simulador!$I$63/360),4),2)</f>
        <v>0.1</v>
      </c>
      <c r="UG57" s="39">
        <f ca="1">+ROUND(ROUND(UG56*(Simulador!$I$63/360),4),2)</f>
        <v>0.1</v>
      </c>
      <c r="UH57" s="39">
        <f ca="1">+ROUND(ROUND(UH56*(Simulador!$I$63/360),4),2)</f>
        <v>0.1</v>
      </c>
      <c r="UI57" s="39">
        <f ca="1">+ROUND(ROUND(UI56*(Simulador!$I$63/360),4),2)</f>
        <v>0.1</v>
      </c>
      <c r="UJ57" s="39">
        <f ca="1">+ROUND(ROUND(UJ56*(Simulador!$I$63/360),4),2)</f>
        <v>0.1</v>
      </c>
      <c r="UK57" s="39">
        <f ca="1">+ROUND(ROUND(UK56*(Simulador!$I$63/360),4),2)</f>
        <v>0.1</v>
      </c>
      <c r="UL57" s="39">
        <f ca="1">+ROUND(ROUND(UL56*(Simulador!$I$63/360),4),2)</f>
        <v>0.1</v>
      </c>
      <c r="UM57" s="39">
        <f ca="1">+ROUND(ROUND(UM56*(Simulador!$I$63/360),4),2)</f>
        <v>0.1</v>
      </c>
      <c r="UN57" s="39">
        <f ca="1">+ROUND(ROUND(UN56*(Simulador!$I$63/360),4),2)</f>
        <v>0.1</v>
      </c>
      <c r="UO57" s="39">
        <f ca="1">+ROUND(ROUND(UO56*(Simulador!$I$63/360),4),2)</f>
        <v>0.1</v>
      </c>
      <c r="UP57" s="39">
        <f ca="1">+ROUND(ROUND(UP56*(Simulador!$I$63/360),4),2)</f>
        <v>0.1</v>
      </c>
      <c r="UQ57" s="39">
        <f ca="1">+ROUND(ROUND(UQ56*(Simulador!$I$63/360),4),2)</f>
        <v>0.1</v>
      </c>
      <c r="UR57" s="39">
        <f ca="1">+ROUND(ROUND(UR56*(Simulador!$I$63/360),4),2)</f>
        <v>0.1</v>
      </c>
      <c r="US57" s="39">
        <f ca="1">+ROUND(ROUND(US56*(Simulador!$I$63/360),4),2)</f>
        <v>0.1</v>
      </c>
      <c r="UT57" s="39">
        <f ca="1">+ROUND(ROUND(UT56*(Simulador!$I$63/360),4),2)</f>
        <v>0.11</v>
      </c>
      <c r="UU57" s="39">
        <f ca="1">+ROUND(ROUND(UU56*(Simulador!$I$63/360),4),2)</f>
        <v>0.11</v>
      </c>
      <c r="UV57" s="39">
        <f ca="1">+ROUND(ROUND(UV56*(Simulador!$I$63/360),4),2)</f>
        <v>0.11</v>
      </c>
      <c r="UW57" s="39">
        <f ca="1">+ROUND(ROUND(UW56*(Simulador!$I$63/360),4),2)</f>
        <v>0.11</v>
      </c>
      <c r="UX57" s="39">
        <f ca="1">+ROUND(ROUND(UX56*(Simulador!$I$63/360),4),2)</f>
        <v>0.11</v>
      </c>
      <c r="UY57" s="39">
        <f ca="1">+ROUND(ROUND(UY56*(Simulador!$I$63/360),4),2)</f>
        <v>0.11</v>
      </c>
      <c r="UZ57" s="39">
        <f ca="1">+ROUND(ROUND(UZ56*(Simulador!$I$63/360),4),2)</f>
        <v>0.11</v>
      </c>
      <c r="VA57" s="39">
        <f ca="1">+ROUND(ROUND(VA56*(Simulador!$I$63/360),4),2)</f>
        <v>0.11</v>
      </c>
      <c r="VB57" s="39">
        <f ca="1">+ROUND(ROUND(VB56*(Simulador!$I$63/360),4),2)</f>
        <v>0.11</v>
      </c>
      <c r="VC57" s="39">
        <f ca="1">+ROUND(ROUND(VC56*(Simulador!$I$63/360),4),2)</f>
        <v>0.11</v>
      </c>
      <c r="VD57" s="39">
        <f ca="1">+ROUND(ROUND(VD56*(Simulador!$I$63/360),4),2)</f>
        <v>0.11</v>
      </c>
      <c r="VE57" s="39">
        <f ca="1">+ROUND(ROUND(VE56*(Simulador!$I$63/360),4),2)</f>
        <v>0.11</v>
      </c>
      <c r="VF57" s="39">
        <f ca="1">+ROUND(ROUND(VF56*(Simulador!$I$63/360),4),2)</f>
        <v>0.11</v>
      </c>
      <c r="VG57" s="39">
        <f ca="1">+ROUND(ROUND(VG56*(Simulador!$I$63/360),4),2)</f>
        <v>0.11</v>
      </c>
      <c r="VH57" s="39">
        <f ca="1">+ROUND(ROUND(VH56*(Simulador!$I$63/360),4),2)</f>
        <v>0.11</v>
      </c>
      <c r="VI57" s="39">
        <f ca="1">+ROUND(ROUND(VI56*(Simulador!$I$63/360),4),2)</f>
        <v>0.11</v>
      </c>
      <c r="VJ57" s="39">
        <f ca="1">+ROUND(ROUND(VJ56*(Simulador!$I$63/360),4),2)</f>
        <v>0.11</v>
      </c>
      <c r="VK57" s="39">
        <f ca="1">+ROUND(ROUND(VK56*(Simulador!$I$63/360),4),2)</f>
        <v>0.11</v>
      </c>
      <c r="VL57" s="39">
        <f ca="1">+ROUND(ROUND(VL56*(Simulador!$I$63/360),4),2)</f>
        <v>0.11</v>
      </c>
      <c r="VM57" s="39">
        <f ca="1">+ROUND(ROUND(VM56*(Simulador!$I$63/360),4),2)</f>
        <v>0.11</v>
      </c>
      <c r="VN57" s="39">
        <f ca="1">+ROUND(ROUND(VN56*(Simulador!$I$63/360),4),2)</f>
        <v>0.11</v>
      </c>
      <c r="VO57" s="39">
        <f ca="1">+ROUND(ROUND(VO56*(Simulador!$I$63/360),4),2)</f>
        <v>0.11</v>
      </c>
      <c r="VP57" s="39">
        <f ca="1">+ROUND(ROUND(VP56*(Simulador!$I$63/360),4),2)</f>
        <v>0.11</v>
      </c>
      <c r="VQ57" s="39">
        <f ca="1">+ROUND(ROUND(VQ56*(Simulador!$I$63/360),4),2)</f>
        <v>0.11</v>
      </c>
      <c r="VR57" s="39">
        <f ca="1">+ROUND(ROUND(VR56*(Simulador!$I$63/360),4),2)</f>
        <v>0.11</v>
      </c>
      <c r="VS57" s="39">
        <f ca="1">+ROUND(ROUND(VS56*(Simulador!$I$63/360),4),2)</f>
        <v>0.11</v>
      </c>
      <c r="VT57" s="39">
        <f ca="1">+ROUND(ROUND(VT56*(Simulador!$I$63/360),4),2)</f>
        <v>0.11</v>
      </c>
      <c r="VU57" s="39">
        <f ca="1">+ROUND(ROUND(VU56*(Simulador!$I$63/360),4),2)</f>
        <v>0.11</v>
      </c>
      <c r="VV57" s="39">
        <f ca="1">+ROUND(ROUND(VV56*(Simulador!$I$63/360),4),2)</f>
        <v>0.11</v>
      </c>
      <c r="VW57" s="39">
        <f ca="1">+ROUND(ROUND(VW56*(Simulador!$I$63/360),4),2)</f>
        <v>0.11</v>
      </c>
      <c r="VX57" s="39">
        <f ca="1">+ROUND(ROUND(VX56*(Simulador!$I$63/360),4),2)</f>
        <v>0.11</v>
      </c>
      <c r="VY57" s="39">
        <f ca="1">+ROUND(ROUND(VY56*(Simulador!$I$63/360),4),2)</f>
        <v>0.11</v>
      </c>
      <c r="VZ57" s="39">
        <f ca="1">+ROUND(ROUND(VZ56*(Simulador!$I$63/360),4),2)</f>
        <v>0.11</v>
      </c>
      <c r="WA57" s="39">
        <f ca="1">+ROUND(ROUND(WA56*(Simulador!$I$63/360),4),2)</f>
        <v>0.11</v>
      </c>
      <c r="WB57" s="39">
        <f ca="1">+ROUND(ROUND(WB56*(Simulador!$I$63/360),4),2)</f>
        <v>0.11</v>
      </c>
      <c r="WC57" s="39">
        <f ca="1">+ROUND(ROUND(WC56*(Simulador!$I$63/360),4),2)</f>
        <v>0.11</v>
      </c>
      <c r="WD57" s="39">
        <f ca="1">+ROUND(ROUND(WD56*(Simulador!$I$63/360),4),2)</f>
        <v>0.12</v>
      </c>
      <c r="WE57" s="39">
        <f ca="1">+ROUND(ROUND(WE56*(Simulador!$I$63/360),4),2)</f>
        <v>0.12</v>
      </c>
      <c r="WF57" s="39">
        <f ca="1">+ROUND(ROUND(WF56*(Simulador!$I$63/360),4),2)</f>
        <v>0.12</v>
      </c>
      <c r="WG57" s="39">
        <f ca="1">+ROUND(ROUND(WG56*(Simulador!$I$63/360),4),2)</f>
        <v>0.12</v>
      </c>
      <c r="WH57" s="39">
        <f ca="1">+ROUND(ROUND(WH56*(Simulador!$I$63/360),4),2)</f>
        <v>0.12</v>
      </c>
      <c r="WI57" s="39">
        <f ca="1">+ROUND(ROUND(WI56*(Simulador!$I$63/360),4),2)</f>
        <v>0.12</v>
      </c>
      <c r="WJ57" s="39">
        <f ca="1">+ROUND(ROUND(WJ56*(Simulador!$I$63/360),4),2)</f>
        <v>0.12</v>
      </c>
      <c r="WK57" s="39">
        <f ca="1">+ROUND(ROUND(WK56*(Simulador!$I$63/360),4),2)</f>
        <v>0.12</v>
      </c>
      <c r="WL57" s="39">
        <f ca="1">+ROUND(ROUND(WL56*(Simulador!$I$63/360),4),2)</f>
        <v>0.12</v>
      </c>
      <c r="WM57" s="39">
        <f ca="1">+ROUND(ROUND(WM56*(Simulador!$I$63/360),4),2)</f>
        <v>0.12</v>
      </c>
      <c r="WN57" s="39">
        <f ca="1">+ROUND(ROUND(WN56*(Simulador!$I$63/360),4),2)</f>
        <v>0.12</v>
      </c>
      <c r="WO57" s="39">
        <f ca="1">+ROUND(ROUND(WO56*(Simulador!$I$63/360),4),2)</f>
        <v>0.12</v>
      </c>
      <c r="WP57" s="39">
        <f ca="1">+ROUND(ROUND(WP56*(Simulador!$I$63/360),4),2)</f>
        <v>0.12</v>
      </c>
      <c r="WQ57" s="39">
        <f ca="1">+ROUND(ROUND(WQ56*(Simulador!$I$63/360),4),2)</f>
        <v>0.12</v>
      </c>
      <c r="WR57" s="39">
        <f ca="1">+ROUND(ROUND(WR56*(Simulador!$I$63/360),4),2)</f>
        <v>0.12</v>
      </c>
      <c r="WS57" s="39">
        <f ca="1">+ROUND(ROUND(WS56*(Simulador!$I$63/360),4),2)</f>
        <v>0.12</v>
      </c>
      <c r="WT57" s="39">
        <f ca="1">+ROUND(ROUND(WT56*(Simulador!$I$63/360),4),2)</f>
        <v>0.12</v>
      </c>
      <c r="WU57" s="39">
        <f ca="1">+ROUND(ROUND(WU56*(Simulador!$I$63/360),4),2)</f>
        <v>0.12</v>
      </c>
      <c r="WV57" s="39">
        <f ca="1">+ROUND(ROUND(WV56*(Simulador!$I$63/360),4),2)</f>
        <v>0.12</v>
      </c>
      <c r="WW57" s="39">
        <f ca="1">+ROUND(ROUND(WW56*(Simulador!$I$63/360),4),2)</f>
        <v>0.12</v>
      </c>
      <c r="WX57" s="39">
        <f ca="1">+ROUND(ROUND(WX56*(Simulador!$I$63/360),4),2)</f>
        <v>0.12</v>
      </c>
      <c r="WY57" s="39">
        <f ca="1">+ROUND(ROUND(WY56*(Simulador!$I$63/360),4),2)</f>
        <v>0.12</v>
      </c>
      <c r="WZ57" s="39">
        <f ca="1">+ROUND(ROUND(WZ56*(Simulador!$I$63/360),4),2)</f>
        <v>0.12</v>
      </c>
      <c r="XA57" s="39">
        <f ca="1">+ROUND(ROUND(XA56*(Simulador!$I$63/360),4),2)</f>
        <v>0.12</v>
      </c>
      <c r="XB57" s="39">
        <f ca="1">+ROUND(ROUND(XB56*(Simulador!$I$63/360),4),2)</f>
        <v>0.12</v>
      </c>
      <c r="XC57" s="39">
        <f ca="1">+ROUND(ROUND(XC56*(Simulador!$I$63/360),4),2)</f>
        <v>0.12</v>
      </c>
      <c r="XD57" s="39">
        <f ca="1">+ROUND(ROUND(XD56*(Simulador!$I$63/360),4),2)</f>
        <v>0.12</v>
      </c>
      <c r="XE57" s="39">
        <f ca="1">+ROUND(ROUND(XE56*(Simulador!$I$63/360),4),2)</f>
        <v>0.12</v>
      </c>
      <c r="XF57" s="39">
        <f ca="1">+ROUND(ROUND(XF56*(Simulador!$I$63/360),4),2)</f>
        <v>0.12</v>
      </c>
      <c r="XG57" s="39">
        <f ca="1">+ROUND(ROUND(XG56*(Simulador!$I$63/360),4),2)</f>
        <v>0.12</v>
      </c>
      <c r="XH57" s="39">
        <f ca="1">+ROUND(ROUND(XH56*(Simulador!$I$63/360),4),2)</f>
        <v>0.12</v>
      </c>
      <c r="XI57" s="39">
        <f ca="1">+ROUND(ROUND(XI56*(Simulador!$I$63/360),4),2)</f>
        <v>0.12</v>
      </c>
      <c r="XJ57" s="39">
        <f ca="1">+ROUND(ROUND(XJ56*(Simulador!$I$63/360),4),2)</f>
        <v>0.12</v>
      </c>
      <c r="XK57" s="39">
        <f ca="1">+ROUND(ROUND(XK56*(Simulador!$I$63/360),4),2)</f>
        <v>0.12</v>
      </c>
      <c r="XL57" s="39">
        <f ca="1">+ROUND(ROUND(XL56*(Simulador!$I$63/360),4),2)</f>
        <v>0.12</v>
      </c>
      <c r="XM57" s="39">
        <f ca="1">+ROUND(ROUND(XM56*(Simulador!$I$63/360),4),2)</f>
        <v>0.12</v>
      </c>
      <c r="XN57" s="39">
        <f ca="1">+ROUND(ROUND(XN56*(Simulador!$I$63/360),4),2)</f>
        <v>0.12</v>
      </c>
      <c r="XO57" s="39">
        <f ca="1">+ROUND(ROUND(XO56*(Simulador!$I$63/360),4),2)</f>
        <v>0.12</v>
      </c>
      <c r="XP57" s="39">
        <f ca="1">+ROUND(ROUND(XP56*(Simulador!$I$63/360),4),2)</f>
        <v>0.12</v>
      </c>
      <c r="XQ57" s="39">
        <f ca="1">+ROUND(ROUND(XQ56*(Simulador!$I$63/360),4),2)</f>
        <v>0.12</v>
      </c>
      <c r="XR57" s="39">
        <f ca="1">+ROUND(ROUND(XR56*(Simulador!$I$63/360),4),2)</f>
        <v>0.12</v>
      </c>
      <c r="XS57" s="39">
        <f ca="1">+ROUND(ROUND(XS56*(Simulador!$I$63/360),4),2)</f>
        <v>0.12</v>
      </c>
      <c r="XT57" s="39">
        <f ca="1">+ROUND(ROUND(XT56*(Simulador!$I$63/360),4),2)</f>
        <v>0.12</v>
      </c>
      <c r="XU57" s="39">
        <f ca="1">+ROUND(ROUND(XU56*(Simulador!$I$63/360),4),2)</f>
        <v>0.12</v>
      </c>
      <c r="XV57" s="39">
        <f ca="1">+ROUND(ROUND(XV56*(Simulador!$I$63/360),4),2)</f>
        <v>0.12</v>
      </c>
      <c r="XW57" s="39">
        <f ca="1">+ROUND(ROUND(XW56*(Simulador!$I$63/360),4),2)</f>
        <v>0.12</v>
      </c>
      <c r="XX57" s="39">
        <f ca="1">+ROUND(ROUND(XX56*(Simulador!$I$63/360),4),2)</f>
        <v>0.12</v>
      </c>
      <c r="XY57" s="39">
        <f ca="1">+ROUND(ROUND(XY56*(Simulador!$I$63/360),4),2)</f>
        <v>0.12</v>
      </c>
      <c r="XZ57" s="39">
        <f ca="1">+ROUND(ROUND(XZ56*(Simulador!$I$63/360),4),2)</f>
        <v>0.12</v>
      </c>
      <c r="YA57" s="39">
        <f ca="1">+ROUND(ROUND(YA56*(Simulador!$I$63/360),4),2)</f>
        <v>0.12</v>
      </c>
      <c r="YB57" s="39">
        <f ca="1">+ROUND(ROUND(YB56*(Simulador!$I$63/360),4),2)</f>
        <v>0.12</v>
      </c>
      <c r="YC57" s="39">
        <f ca="1">+ROUND(ROUND(YC56*(Simulador!$I$63/360),4),2)</f>
        <v>0.12</v>
      </c>
      <c r="YD57" s="39">
        <f ca="1">+ROUND(ROUND(YD56*(Simulador!$I$63/360),4),2)</f>
        <v>0.12</v>
      </c>
      <c r="YE57" s="39">
        <f ca="1">+ROUND(ROUND(YE56*(Simulador!$I$63/360),4),2)</f>
        <v>0.12</v>
      </c>
      <c r="YF57" s="39">
        <f ca="1">+ROUND(ROUND(YF56*(Simulador!$I$63/360),4),2)</f>
        <v>0.12</v>
      </c>
      <c r="YG57" s="39">
        <f ca="1">+ROUND(ROUND(YG56*(Simulador!$I$63/360),4),2)</f>
        <v>0.13</v>
      </c>
      <c r="YH57" s="39">
        <f ca="1">+ROUND(ROUND(YH56*(Simulador!$I$63/360),4),2)</f>
        <v>0.13</v>
      </c>
      <c r="YI57" s="39">
        <f ca="1">+ROUND(ROUND(YI56*(Simulador!$I$63/360),4),2)</f>
        <v>0.13</v>
      </c>
      <c r="YJ57" s="39">
        <f ca="1">+ROUND(ROUND(YJ56*(Simulador!$I$63/360),4),2)</f>
        <v>0.13</v>
      </c>
      <c r="YK57" s="39">
        <f ca="1">+ROUND(ROUND(YK56*(Simulador!$I$63/360),4),2)</f>
        <v>0.13</v>
      </c>
      <c r="YL57" s="39">
        <f ca="1">+ROUND(ROUND(YL56*(Simulador!$I$63/360),4),2)</f>
        <v>0.13</v>
      </c>
      <c r="YM57" s="39">
        <f ca="1">+ROUND(ROUND(YM56*(Simulador!$I$63/360),4),2)</f>
        <v>0.13</v>
      </c>
      <c r="YN57" s="39">
        <f ca="1">+ROUND(ROUND(YN56*(Simulador!$I$63/360),4),2)</f>
        <v>0.13</v>
      </c>
      <c r="YO57" s="39">
        <f ca="1">+ROUND(ROUND(YO56*(Simulador!$I$63/360),4),2)</f>
        <v>0.13</v>
      </c>
      <c r="YP57" s="39">
        <f ca="1">+ROUND(ROUND(YP56*(Simulador!$I$63/360),4),2)</f>
        <v>0.13</v>
      </c>
      <c r="YQ57" s="39">
        <f ca="1">+ROUND(ROUND(YQ56*(Simulador!$I$63/360),4),2)</f>
        <v>0.13</v>
      </c>
      <c r="YR57" s="39">
        <f ca="1">+ROUND(ROUND(YR56*(Simulador!$I$63/360),4),2)</f>
        <v>0.13</v>
      </c>
      <c r="YS57" s="39">
        <f ca="1">+ROUND(ROUND(YS56*(Simulador!$I$63/360),4),2)</f>
        <v>0.13</v>
      </c>
      <c r="YT57" s="39">
        <f ca="1">+ROUND(ROUND(YT56*(Simulador!$I$63/360),4),2)</f>
        <v>0.13</v>
      </c>
      <c r="YU57" s="39">
        <f ca="1">+ROUND(ROUND(YU56*(Simulador!$I$63/360),4),2)</f>
        <v>0.13</v>
      </c>
      <c r="YV57" s="39">
        <f ca="1">+ROUND(ROUND(YV56*(Simulador!$I$63/360),4),2)</f>
        <v>0.13</v>
      </c>
      <c r="YW57" s="39">
        <f ca="1">+ROUND(ROUND(YW56*(Simulador!$I$63/360),4),2)</f>
        <v>0.13</v>
      </c>
      <c r="YX57" s="39">
        <f ca="1">+ROUND(ROUND(YX56*(Simulador!$I$63/360),4),2)</f>
        <v>0.13</v>
      </c>
      <c r="YY57" s="39">
        <f ca="1">+ROUND(ROUND(YY56*(Simulador!$I$63/360),4),2)</f>
        <v>0.13</v>
      </c>
      <c r="YZ57" s="39">
        <f ca="1">+ROUND(ROUND(YZ56*(Simulador!$I$63/360),4),2)</f>
        <v>0.13</v>
      </c>
      <c r="ZA57" s="39">
        <f ca="1">+ROUND(ROUND(ZA56*(Simulador!$I$63/360),4),2)</f>
        <v>0.13</v>
      </c>
      <c r="ZB57" s="39">
        <f ca="1">+ROUND(ROUND(ZB56*(Simulador!$I$63/360),4),2)</f>
        <v>0.13</v>
      </c>
      <c r="ZC57" s="39">
        <f ca="1">+ROUND(ROUND(ZC56*(Simulador!$I$63/360),4),2)</f>
        <v>0.13</v>
      </c>
      <c r="ZD57" s="39">
        <f ca="1">+ROUND(ROUND(ZD56*(Simulador!$I$63/360),4),2)</f>
        <v>0.13</v>
      </c>
      <c r="ZE57" s="39">
        <f ca="1">+ROUND(ROUND(ZE56*(Simulador!$I$63/360),4),2)</f>
        <v>0.13</v>
      </c>
      <c r="ZF57" s="39">
        <f ca="1">+ROUND(ROUND(ZF56*(Simulador!$I$63/360),4),2)</f>
        <v>0.13</v>
      </c>
      <c r="ZG57" s="39">
        <f ca="1">+ROUND(ROUND(ZG56*(Simulador!$I$63/360),4),2)</f>
        <v>0.13</v>
      </c>
      <c r="ZH57" s="39">
        <f ca="1">+ROUND(ROUND(ZH56*(Simulador!$I$63/360),4),2)</f>
        <v>0.13</v>
      </c>
      <c r="ZI57" s="39">
        <f ca="1">+ROUND(ROUND(ZI56*(Simulador!$I$63/360),4),2)</f>
        <v>0.13</v>
      </c>
      <c r="ZJ57" s="39">
        <f ca="1">+ROUND(ROUND(ZJ56*(Simulador!$I$63/360),4),2)</f>
        <v>0.13</v>
      </c>
      <c r="ZK57" s="39">
        <f ca="1">+ROUND(ROUND(ZK56*(Simulador!$I$63/360),4),2)</f>
        <v>0.13</v>
      </c>
      <c r="ZL57" s="39">
        <f ca="1">+ROUND(ROUND(ZL56*(Simulador!$I$63/360),4),2)</f>
        <v>0.13</v>
      </c>
      <c r="ZM57" s="39">
        <f ca="1">+ROUND(ROUND(ZM56*(Simulador!$I$63/360),4),2)</f>
        <v>0.13</v>
      </c>
      <c r="ZN57" s="39">
        <f ca="1">+ROUND(ROUND(ZN56*(Simulador!$I$63/360),4),2)</f>
        <v>0.13</v>
      </c>
      <c r="ZO57" s="39">
        <f ca="1">+ROUND(ROUND(ZO56*(Simulador!$I$63/360),4),2)</f>
        <v>0.13</v>
      </c>
      <c r="ZP57" s="39">
        <f ca="1">+ROUND(ROUND(ZP56*(Simulador!$I$63/360),4),2)</f>
        <v>0.13</v>
      </c>
      <c r="ZQ57" s="39">
        <f ca="1">+ROUND(ROUND(ZQ56*(Simulador!$I$63/360),4),2)</f>
        <v>0.13</v>
      </c>
      <c r="ZR57" s="39">
        <f ca="1">+ROUND(ROUND(ZR56*(Simulador!$I$63/360),4),2)</f>
        <v>0.13</v>
      </c>
      <c r="ZS57" s="39">
        <f ca="1">+ROUND(ROUND(ZS56*(Simulador!$I$63/360),4),2)</f>
        <v>0.13</v>
      </c>
      <c r="ZT57" s="39">
        <f ca="1">+ROUND(ROUND(ZT56*(Simulador!$I$63/360),4),2)</f>
        <v>0.13</v>
      </c>
      <c r="ZU57" s="39">
        <f ca="1">+ROUND(ROUND(ZU56*(Simulador!$I$63/360),4),2)</f>
        <v>0.13</v>
      </c>
      <c r="ZV57" s="39">
        <f ca="1">+ROUND(ROUND(ZV56*(Simulador!$I$63/360),4),2)</f>
        <v>0.13</v>
      </c>
      <c r="ZW57" s="39">
        <f ca="1">+ROUND(ROUND(ZW56*(Simulador!$I$63/360),4),2)</f>
        <v>0.13</v>
      </c>
      <c r="ZX57" s="39">
        <f ca="1">+ROUND(ROUND(ZX56*(Simulador!$I$63/360),4),2)</f>
        <v>0.13</v>
      </c>
      <c r="ZY57" s="39">
        <f ca="1">+ROUND(ROUND(ZY56*(Simulador!$I$63/360),4),2)</f>
        <v>0.13</v>
      </c>
      <c r="ZZ57" s="39">
        <f ca="1">+ROUND(ROUND(ZZ56*(Simulador!$I$63/360),4),2)</f>
        <v>0.13</v>
      </c>
      <c r="AAA57" s="39">
        <f ca="1">+ROUND(ROUND(AAA56*(Simulador!$I$63/360),4),2)</f>
        <v>0.13</v>
      </c>
      <c r="AAB57" s="39">
        <f ca="1">+ROUND(ROUND(AAB56*(Simulador!$I$63/360),4),2)</f>
        <v>0.13</v>
      </c>
      <c r="AAC57" s="39">
        <f ca="1">+ROUND(ROUND(AAC56*(Simulador!$I$63/360),4),2)</f>
        <v>0.13</v>
      </c>
      <c r="AAD57" s="39">
        <f ca="1">+ROUND(ROUND(AAD56*(Simulador!$I$63/360),4),2)</f>
        <v>0.13</v>
      </c>
      <c r="AAE57" s="39">
        <f ca="1">+ROUND(ROUND(AAE56*(Simulador!$I$63/360),4),2)</f>
        <v>0.13</v>
      </c>
      <c r="AAF57" s="39">
        <f ca="1">+ROUND(ROUND(AAF56*(Simulador!$I$63/360),4),2)</f>
        <v>0.13</v>
      </c>
      <c r="AAG57" s="39">
        <f ca="1">+ROUND(ROUND(AAG56*(Simulador!$I$63/360),4),2)</f>
        <v>0.13</v>
      </c>
      <c r="AAH57" s="39">
        <f ca="1">+ROUND(ROUND(AAH56*(Simulador!$I$63/360),4),2)</f>
        <v>0.13</v>
      </c>
      <c r="AAI57" s="39">
        <f ca="1">+ROUND(ROUND(AAI56*(Simulador!$I$63/360),4),2)</f>
        <v>0.13</v>
      </c>
      <c r="AAJ57" s="39">
        <f ca="1">+ROUND(ROUND(AAJ56*(Simulador!$I$63/360),4),2)</f>
        <v>0.13</v>
      </c>
      <c r="AAK57" s="39">
        <f ca="1">+ROUND(ROUND(AAK56*(Simulador!$I$63/360),4),2)</f>
        <v>0.13</v>
      </c>
      <c r="AAL57" s="39">
        <f ca="1">+ROUND(ROUND(AAL56*(Simulador!$I$63/360),4),2)</f>
        <v>0.13</v>
      </c>
      <c r="AAM57" s="39">
        <f ca="1">+ROUND(ROUND(AAM56*(Simulador!$I$63/360),4),2)</f>
        <v>0.13</v>
      </c>
      <c r="AAN57" s="39">
        <f ca="1">+ROUND(ROUND(AAN56*(Simulador!$I$63/360),4),2)</f>
        <v>0.13</v>
      </c>
      <c r="AAO57" s="39">
        <f ca="1">+ROUND(ROUND(AAO56*(Simulador!$I$63/360),4),2)</f>
        <v>0.13</v>
      </c>
      <c r="AAP57" s="39">
        <f ca="1">+ROUND(ROUND(AAP56*(Simulador!$I$63/360),4),2)</f>
        <v>0.14000000000000001</v>
      </c>
      <c r="AAQ57" s="39">
        <f ca="1">+ROUND(ROUND(AAQ56*(Simulador!$I$63/360),4),2)</f>
        <v>0.14000000000000001</v>
      </c>
      <c r="AAR57" s="39">
        <f ca="1">+ROUND(ROUND(AAR56*(Simulador!$I$63/360),4),2)</f>
        <v>0.14000000000000001</v>
      </c>
      <c r="AAS57" s="39">
        <f ca="1">+ROUND(ROUND(AAS56*(Simulador!$I$63/360),4),2)</f>
        <v>0.14000000000000001</v>
      </c>
      <c r="AAT57" s="39">
        <f ca="1">+ROUND(ROUND(AAT56*(Simulador!$I$63/360),4),2)</f>
        <v>0.14000000000000001</v>
      </c>
      <c r="AAU57" s="39">
        <f ca="1">+ROUND(ROUND(AAU56*(Simulador!$I$63/360),4),2)</f>
        <v>0.14000000000000001</v>
      </c>
    </row>
    <row r="58" spans="2:723" s="18" customFormat="1">
      <c r="B58" s="33" t="s">
        <v>29</v>
      </c>
      <c r="C58" s="39">
        <f ca="1">+C57</f>
        <v>0.01</v>
      </c>
      <c r="D58" s="39">
        <f t="shared" ref="D58:BO58" ca="1" si="216">+D57+IF(D$15="No",C58,0)</f>
        <v>0.02</v>
      </c>
      <c r="E58" s="39">
        <f t="shared" ca="1" si="216"/>
        <v>0.03</v>
      </c>
      <c r="F58" s="39">
        <f t="shared" ca="1" si="216"/>
        <v>0.04</v>
      </c>
      <c r="G58" s="39">
        <f t="shared" ca="1" si="216"/>
        <v>0.05</v>
      </c>
      <c r="H58" s="39">
        <f t="shared" ca="1" si="216"/>
        <v>6.0000000000000005E-2</v>
      </c>
      <c r="I58" s="39">
        <f t="shared" ca="1" si="216"/>
        <v>7.0000000000000007E-2</v>
      </c>
      <c r="J58" s="39">
        <f t="shared" ca="1" si="216"/>
        <v>0.08</v>
      </c>
      <c r="K58" s="39">
        <f t="shared" ca="1" si="216"/>
        <v>0.09</v>
      </c>
      <c r="L58" s="39">
        <f t="shared" ca="1" si="216"/>
        <v>9.9999999999999992E-2</v>
      </c>
      <c r="M58" s="39">
        <f t="shared" ca="1" si="216"/>
        <v>0.10999999999999999</v>
      </c>
      <c r="N58" s="39">
        <f t="shared" ca="1" si="216"/>
        <v>0.11999999999999998</v>
      </c>
      <c r="O58" s="39">
        <f t="shared" ca="1" si="216"/>
        <v>0.12999999999999998</v>
      </c>
      <c r="P58" s="39">
        <f t="shared" ca="1" si="216"/>
        <v>0.13999999999999999</v>
      </c>
      <c r="Q58" s="39">
        <f t="shared" ca="1" si="216"/>
        <v>0.15999999999999998</v>
      </c>
      <c r="R58" s="39">
        <f t="shared" ca="1" si="216"/>
        <v>0.17999999999999997</v>
      </c>
      <c r="S58" s="39">
        <f t="shared" ca="1" si="216"/>
        <v>0.19999999999999996</v>
      </c>
      <c r="T58" s="39">
        <f t="shared" ca="1" si="216"/>
        <v>0.21999999999999995</v>
      </c>
      <c r="U58" s="39">
        <f t="shared" ca="1" si="216"/>
        <v>0.23999999999999994</v>
      </c>
      <c r="V58" s="39">
        <f t="shared" ca="1" si="216"/>
        <v>0.25999999999999995</v>
      </c>
      <c r="W58" s="39">
        <f t="shared" ca="1" si="216"/>
        <v>0.27999999999999997</v>
      </c>
      <c r="X58" s="39">
        <f t="shared" ca="1" si="216"/>
        <v>0.3</v>
      </c>
      <c r="Y58" s="39">
        <f t="shared" ca="1" si="216"/>
        <v>0.32</v>
      </c>
      <c r="Z58" s="39">
        <f t="shared" ca="1" si="216"/>
        <v>0.34</v>
      </c>
      <c r="AA58" s="39">
        <f t="shared" ca="1" si="216"/>
        <v>0.36000000000000004</v>
      </c>
      <c r="AB58" s="39">
        <f t="shared" ca="1" si="216"/>
        <v>0.02</v>
      </c>
      <c r="AC58" s="39">
        <f t="shared" ca="1" si="216"/>
        <v>0.04</v>
      </c>
      <c r="AD58" s="39">
        <f t="shared" ca="1" si="216"/>
        <v>0.06</v>
      </c>
      <c r="AE58" s="39">
        <f t="shared" ca="1" si="216"/>
        <v>0.08</v>
      </c>
      <c r="AF58" s="39">
        <f t="shared" ca="1" si="216"/>
        <v>0.1</v>
      </c>
      <c r="AG58" s="39">
        <f t="shared" ca="1" si="216"/>
        <v>0.12000000000000001</v>
      </c>
      <c r="AH58" s="39">
        <f t="shared" ca="1" si="216"/>
        <v>0.14000000000000001</v>
      </c>
      <c r="AI58" s="39">
        <f t="shared" ca="1" si="216"/>
        <v>0.16</v>
      </c>
      <c r="AJ58" s="39">
        <f t="shared" ca="1" si="216"/>
        <v>0.18</v>
      </c>
      <c r="AK58" s="39">
        <f t="shared" ca="1" si="216"/>
        <v>0.19999999999999998</v>
      </c>
      <c r="AL58" s="39">
        <f t="shared" ca="1" si="216"/>
        <v>0.21999999999999997</v>
      </c>
      <c r="AM58" s="39">
        <f t="shared" ca="1" si="216"/>
        <v>0.23999999999999996</v>
      </c>
      <c r="AN58" s="39">
        <f t="shared" ca="1" si="216"/>
        <v>0.25999999999999995</v>
      </c>
      <c r="AO58" s="39">
        <f t="shared" ca="1" si="216"/>
        <v>0.27999999999999997</v>
      </c>
      <c r="AP58" s="39">
        <f t="shared" ca="1" si="216"/>
        <v>0.3</v>
      </c>
      <c r="AQ58" s="39">
        <f t="shared" ca="1" si="216"/>
        <v>0.32</v>
      </c>
      <c r="AR58" s="39">
        <f t="shared" ca="1" si="216"/>
        <v>0.34</v>
      </c>
      <c r="AS58" s="39">
        <f t="shared" ca="1" si="216"/>
        <v>0.36000000000000004</v>
      </c>
      <c r="AT58" s="39">
        <f t="shared" ca="1" si="216"/>
        <v>0.38000000000000006</v>
      </c>
      <c r="AU58" s="39">
        <f t="shared" ca="1" si="216"/>
        <v>0.40000000000000008</v>
      </c>
      <c r="AV58" s="39">
        <f t="shared" ca="1" si="216"/>
        <v>0.4200000000000001</v>
      </c>
      <c r="AW58" s="39">
        <f t="shared" ca="1" si="216"/>
        <v>0.44000000000000011</v>
      </c>
      <c r="AX58" s="39">
        <f t="shared" ca="1" si="216"/>
        <v>0.46000000000000013</v>
      </c>
      <c r="AY58" s="39">
        <f t="shared" ca="1" si="216"/>
        <v>0.48000000000000015</v>
      </c>
      <c r="AZ58" s="39">
        <f t="shared" ca="1" si="216"/>
        <v>0.50000000000000011</v>
      </c>
      <c r="BA58" s="39">
        <f t="shared" ca="1" si="216"/>
        <v>0.52000000000000013</v>
      </c>
      <c r="BB58" s="39">
        <f t="shared" ca="1" si="216"/>
        <v>0.54000000000000015</v>
      </c>
      <c r="BC58" s="39">
        <f t="shared" ca="1" si="216"/>
        <v>0.56000000000000016</v>
      </c>
      <c r="BD58" s="39">
        <f t="shared" ca="1" si="216"/>
        <v>0.58000000000000018</v>
      </c>
      <c r="BE58" s="39">
        <f t="shared" ca="1" si="216"/>
        <v>0.6000000000000002</v>
      </c>
      <c r="BF58" s="39">
        <f t="shared" ca="1" si="216"/>
        <v>0.62000000000000022</v>
      </c>
      <c r="BG58" s="39">
        <f t="shared" ca="1" si="216"/>
        <v>0.02</v>
      </c>
      <c r="BH58" s="39">
        <f t="shared" ca="1" si="216"/>
        <v>0.04</v>
      </c>
      <c r="BI58" s="39">
        <f t="shared" ca="1" si="216"/>
        <v>0.06</v>
      </c>
      <c r="BJ58" s="39">
        <f t="shared" ca="1" si="216"/>
        <v>0.08</v>
      </c>
      <c r="BK58" s="39">
        <f t="shared" ca="1" si="216"/>
        <v>0.1</v>
      </c>
      <c r="BL58" s="39">
        <f t="shared" ca="1" si="216"/>
        <v>0.12000000000000001</v>
      </c>
      <c r="BM58" s="39">
        <f t="shared" ca="1" si="216"/>
        <v>0.14000000000000001</v>
      </c>
      <c r="BN58" s="39">
        <f t="shared" ca="1" si="216"/>
        <v>0.16</v>
      </c>
      <c r="BO58" s="39">
        <f t="shared" ca="1" si="216"/>
        <v>0.18</v>
      </c>
      <c r="BP58" s="39">
        <f t="shared" ref="BP58:EA58" ca="1" si="217">+BP57+IF(BP$15="No",BO58,0)</f>
        <v>0.19999999999999998</v>
      </c>
      <c r="BQ58" s="39">
        <f t="shared" ca="1" si="217"/>
        <v>0.21999999999999997</v>
      </c>
      <c r="BR58" s="39">
        <f t="shared" ca="1" si="217"/>
        <v>0.23999999999999996</v>
      </c>
      <c r="BS58" s="39">
        <f t="shared" ca="1" si="217"/>
        <v>0.25999999999999995</v>
      </c>
      <c r="BT58" s="39">
        <f t="shared" ca="1" si="217"/>
        <v>0.27999999999999997</v>
      </c>
      <c r="BU58" s="39">
        <f t="shared" ca="1" si="217"/>
        <v>0.3</v>
      </c>
      <c r="BV58" s="39">
        <f t="shared" ca="1" si="217"/>
        <v>0.32</v>
      </c>
      <c r="BW58" s="39">
        <f t="shared" ca="1" si="217"/>
        <v>0.34</v>
      </c>
      <c r="BX58" s="39">
        <f t="shared" ca="1" si="217"/>
        <v>0.36000000000000004</v>
      </c>
      <c r="BY58" s="39">
        <f t="shared" ca="1" si="217"/>
        <v>0.38000000000000006</v>
      </c>
      <c r="BZ58" s="39">
        <f t="shared" ca="1" si="217"/>
        <v>0.40000000000000008</v>
      </c>
      <c r="CA58" s="39">
        <f t="shared" ca="1" si="217"/>
        <v>0.43000000000000005</v>
      </c>
      <c r="CB58" s="39">
        <f t="shared" ca="1" si="217"/>
        <v>0.46000000000000008</v>
      </c>
      <c r="CC58" s="39">
        <f t="shared" ca="1" si="217"/>
        <v>0.4900000000000001</v>
      </c>
      <c r="CD58" s="39">
        <f t="shared" ca="1" si="217"/>
        <v>0.52000000000000013</v>
      </c>
      <c r="CE58" s="39">
        <f t="shared" ca="1" si="217"/>
        <v>0.55000000000000016</v>
      </c>
      <c r="CF58" s="39">
        <f t="shared" ca="1" si="217"/>
        <v>0.58000000000000018</v>
      </c>
      <c r="CG58" s="39">
        <f t="shared" ca="1" si="217"/>
        <v>0.61000000000000021</v>
      </c>
      <c r="CH58" s="39">
        <f t="shared" ca="1" si="217"/>
        <v>0.64000000000000024</v>
      </c>
      <c r="CI58" s="39">
        <f t="shared" ca="1" si="217"/>
        <v>0.67000000000000026</v>
      </c>
      <c r="CJ58" s="39">
        <f t="shared" ca="1" si="217"/>
        <v>0.70000000000000029</v>
      </c>
      <c r="CK58" s="39">
        <f t="shared" ca="1" si="217"/>
        <v>0.03</v>
      </c>
      <c r="CL58" s="39">
        <f t="shared" ca="1" si="217"/>
        <v>0.06</v>
      </c>
      <c r="CM58" s="39">
        <f t="shared" ca="1" si="217"/>
        <v>0.09</v>
      </c>
      <c r="CN58" s="39">
        <f t="shared" ca="1" si="217"/>
        <v>0.12</v>
      </c>
      <c r="CO58" s="39">
        <f t="shared" ca="1" si="217"/>
        <v>0.15</v>
      </c>
      <c r="CP58" s="39">
        <f t="shared" ca="1" si="217"/>
        <v>0.18</v>
      </c>
      <c r="CQ58" s="39">
        <f t="shared" ca="1" si="217"/>
        <v>0.21</v>
      </c>
      <c r="CR58" s="39">
        <f t="shared" ca="1" si="217"/>
        <v>0.24</v>
      </c>
      <c r="CS58" s="39">
        <f t="shared" ca="1" si="217"/>
        <v>0.27</v>
      </c>
      <c r="CT58" s="39">
        <f t="shared" ca="1" si="217"/>
        <v>0.30000000000000004</v>
      </c>
      <c r="CU58" s="39">
        <f t="shared" ca="1" si="217"/>
        <v>0.33000000000000007</v>
      </c>
      <c r="CV58" s="39">
        <f t="shared" ca="1" si="217"/>
        <v>0.3600000000000001</v>
      </c>
      <c r="CW58" s="39">
        <f t="shared" ca="1" si="217"/>
        <v>0.39000000000000012</v>
      </c>
      <c r="CX58" s="39">
        <f t="shared" ca="1" si="217"/>
        <v>0.42000000000000015</v>
      </c>
      <c r="CY58" s="39">
        <f t="shared" ca="1" si="217"/>
        <v>0.45000000000000018</v>
      </c>
      <c r="CZ58" s="39">
        <f t="shared" ca="1" si="217"/>
        <v>0.4800000000000002</v>
      </c>
      <c r="DA58" s="39">
        <f t="shared" ca="1" si="217"/>
        <v>0.51000000000000023</v>
      </c>
      <c r="DB58" s="39">
        <f t="shared" ca="1" si="217"/>
        <v>0.54000000000000026</v>
      </c>
      <c r="DC58" s="39">
        <f t="shared" ca="1" si="217"/>
        <v>0.57000000000000028</v>
      </c>
      <c r="DD58" s="39">
        <f t="shared" ca="1" si="217"/>
        <v>0.60000000000000031</v>
      </c>
      <c r="DE58" s="39">
        <f t="shared" ca="1" si="217"/>
        <v>0.63000000000000034</v>
      </c>
      <c r="DF58" s="39">
        <f t="shared" ca="1" si="217"/>
        <v>0.66000000000000036</v>
      </c>
      <c r="DG58" s="39">
        <f t="shared" ca="1" si="217"/>
        <v>0.69000000000000039</v>
      </c>
      <c r="DH58" s="39">
        <f t="shared" ca="1" si="217"/>
        <v>0.72000000000000042</v>
      </c>
      <c r="DI58" s="39">
        <f t="shared" ca="1" si="217"/>
        <v>0.75000000000000044</v>
      </c>
      <c r="DJ58" s="39">
        <f t="shared" ca="1" si="217"/>
        <v>0.78000000000000047</v>
      </c>
      <c r="DK58" s="39">
        <f t="shared" ca="1" si="217"/>
        <v>0.8100000000000005</v>
      </c>
      <c r="DL58" s="39">
        <f t="shared" ca="1" si="217"/>
        <v>0.84000000000000052</v>
      </c>
      <c r="DM58" s="39">
        <f t="shared" ca="1" si="217"/>
        <v>0.87000000000000055</v>
      </c>
      <c r="DN58" s="39">
        <f t="shared" ca="1" si="217"/>
        <v>0.90000000000000058</v>
      </c>
      <c r="DO58" s="39">
        <f t="shared" ca="1" si="217"/>
        <v>0.03</v>
      </c>
      <c r="DP58" s="39">
        <f t="shared" ca="1" si="217"/>
        <v>0.06</v>
      </c>
      <c r="DQ58" s="39">
        <f t="shared" ca="1" si="217"/>
        <v>0.09</v>
      </c>
      <c r="DR58" s="39">
        <f t="shared" ca="1" si="217"/>
        <v>0.12</v>
      </c>
      <c r="DS58" s="39">
        <f t="shared" ca="1" si="217"/>
        <v>0.15</v>
      </c>
      <c r="DT58" s="39">
        <f t="shared" ca="1" si="217"/>
        <v>0.18</v>
      </c>
      <c r="DU58" s="39">
        <f t="shared" ca="1" si="217"/>
        <v>0.21</v>
      </c>
      <c r="DV58" s="39">
        <f t="shared" ca="1" si="217"/>
        <v>0.24</v>
      </c>
      <c r="DW58" s="39">
        <f t="shared" ca="1" si="217"/>
        <v>0.27</v>
      </c>
      <c r="DX58" s="39">
        <f t="shared" ca="1" si="217"/>
        <v>0.30000000000000004</v>
      </c>
      <c r="DY58" s="39">
        <f t="shared" ca="1" si="217"/>
        <v>0.33000000000000007</v>
      </c>
      <c r="DZ58" s="39">
        <f t="shared" ca="1" si="217"/>
        <v>0.3600000000000001</v>
      </c>
      <c r="EA58" s="39">
        <f t="shared" ca="1" si="217"/>
        <v>0.39000000000000012</v>
      </c>
      <c r="EB58" s="39">
        <f t="shared" ref="EB58:GM58" ca="1" si="218">+EB57+IF(EB$15="No",EA58,0)</f>
        <v>0.42000000000000015</v>
      </c>
      <c r="EC58" s="39">
        <f t="shared" ca="1" si="218"/>
        <v>0.45000000000000018</v>
      </c>
      <c r="ED58" s="39">
        <f t="shared" ca="1" si="218"/>
        <v>0.4800000000000002</v>
      </c>
      <c r="EE58" s="39">
        <f t="shared" ca="1" si="218"/>
        <v>0.51000000000000023</v>
      </c>
      <c r="EF58" s="39">
        <f t="shared" ca="1" si="218"/>
        <v>0.54000000000000026</v>
      </c>
      <c r="EG58" s="39">
        <f t="shared" ca="1" si="218"/>
        <v>0.57000000000000028</v>
      </c>
      <c r="EH58" s="39">
        <f t="shared" ca="1" si="218"/>
        <v>0.60000000000000031</v>
      </c>
      <c r="EI58" s="39">
        <f t="shared" ca="1" si="218"/>
        <v>0.63000000000000034</v>
      </c>
      <c r="EJ58" s="39">
        <f t="shared" ca="1" si="218"/>
        <v>0.67000000000000037</v>
      </c>
      <c r="EK58" s="39">
        <f t="shared" ca="1" si="218"/>
        <v>0.71000000000000041</v>
      </c>
      <c r="EL58" s="39">
        <f t="shared" ca="1" si="218"/>
        <v>0.75000000000000044</v>
      </c>
      <c r="EM58" s="39">
        <f t="shared" ca="1" si="218"/>
        <v>0.79000000000000048</v>
      </c>
      <c r="EN58" s="39">
        <f t="shared" ca="1" si="218"/>
        <v>0.83000000000000052</v>
      </c>
      <c r="EO58" s="39">
        <f t="shared" ca="1" si="218"/>
        <v>0.87000000000000055</v>
      </c>
      <c r="EP58" s="39">
        <f t="shared" ca="1" si="218"/>
        <v>0.91000000000000059</v>
      </c>
      <c r="EQ58" s="39">
        <f t="shared" ca="1" si="218"/>
        <v>0.95000000000000062</v>
      </c>
      <c r="ER58" s="39">
        <f t="shared" ca="1" si="218"/>
        <v>0.99000000000000066</v>
      </c>
      <c r="ES58" s="39">
        <f t="shared" ca="1" si="218"/>
        <v>1.0300000000000007</v>
      </c>
      <c r="ET58" s="39">
        <f t="shared" ca="1" si="218"/>
        <v>0.04</v>
      </c>
      <c r="EU58" s="39">
        <f t="shared" ca="1" si="218"/>
        <v>0.08</v>
      </c>
      <c r="EV58" s="39">
        <f t="shared" ca="1" si="218"/>
        <v>0.12</v>
      </c>
      <c r="EW58" s="39">
        <f t="shared" ca="1" si="218"/>
        <v>0.16</v>
      </c>
      <c r="EX58" s="39">
        <f t="shared" ca="1" si="218"/>
        <v>0.2</v>
      </c>
      <c r="EY58" s="39">
        <f t="shared" ca="1" si="218"/>
        <v>0.24000000000000002</v>
      </c>
      <c r="EZ58" s="39">
        <f t="shared" ca="1" si="218"/>
        <v>0.28000000000000003</v>
      </c>
      <c r="FA58" s="39">
        <f t="shared" ca="1" si="218"/>
        <v>0.32</v>
      </c>
      <c r="FB58" s="39">
        <f t="shared" ca="1" si="218"/>
        <v>0.36</v>
      </c>
      <c r="FC58" s="39">
        <f t="shared" ca="1" si="218"/>
        <v>0.39999999999999997</v>
      </c>
      <c r="FD58" s="39">
        <f t="shared" ca="1" si="218"/>
        <v>0.43999999999999995</v>
      </c>
      <c r="FE58" s="39">
        <f t="shared" ca="1" si="218"/>
        <v>0.47999999999999993</v>
      </c>
      <c r="FF58" s="39">
        <f t="shared" ca="1" si="218"/>
        <v>0.51999999999999991</v>
      </c>
      <c r="FG58" s="39">
        <f t="shared" ca="1" si="218"/>
        <v>0.55999999999999994</v>
      </c>
      <c r="FH58" s="39">
        <f t="shared" ca="1" si="218"/>
        <v>0.6</v>
      </c>
      <c r="FI58" s="39">
        <f t="shared" ca="1" si="218"/>
        <v>0.64</v>
      </c>
      <c r="FJ58" s="39">
        <f t="shared" ca="1" si="218"/>
        <v>0.68</v>
      </c>
      <c r="FK58" s="39">
        <f t="shared" ca="1" si="218"/>
        <v>0.72000000000000008</v>
      </c>
      <c r="FL58" s="39">
        <f t="shared" ca="1" si="218"/>
        <v>0.76000000000000012</v>
      </c>
      <c r="FM58" s="39">
        <f t="shared" ca="1" si="218"/>
        <v>0.80000000000000016</v>
      </c>
      <c r="FN58" s="39">
        <f t="shared" ca="1" si="218"/>
        <v>0.84000000000000019</v>
      </c>
      <c r="FO58" s="39">
        <f t="shared" ca="1" si="218"/>
        <v>0.88000000000000023</v>
      </c>
      <c r="FP58" s="39">
        <f t="shared" ca="1" si="218"/>
        <v>0.92000000000000026</v>
      </c>
      <c r="FQ58" s="39">
        <f t="shared" ca="1" si="218"/>
        <v>0.9600000000000003</v>
      </c>
      <c r="FR58" s="39">
        <f t="shared" ca="1" si="218"/>
        <v>1.0000000000000002</v>
      </c>
      <c r="FS58" s="39">
        <f t="shared" ca="1" si="218"/>
        <v>1.0400000000000003</v>
      </c>
      <c r="FT58" s="39">
        <f t="shared" ca="1" si="218"/>
        <v>1.0800000000000003</v>
      </c>
      <c r="FU58" s="39">
        <f t="shared" ca="1" si="218"/>
        <v>1.1200000000000003</v>
      </c>
      <c r="FV58" s="39">
        <f t="shared" ca="1" si="218"/>
        <v>1.1600000000000004</v>
      </c>
      <c r="FW58" s="39">
        <f t="shared" ca="1" si="218"/>
        <v>1.2000000000000004</v>
      </c>
      <c r="FX58" s="39">
        <f t="shared" ca="1" si="218"/>
        <v>0.04</v>
      </c>
      <c r="FY58" s="39">
        <f t="shared" ca="1" si="218"/>
        <v>0.08</v>
      </c>
      <c r="FZ58" s="39">
        <f t="shared" ca="1" si="218"/>
        <v>0.12</v>
      </c>
      <c r="GA58" s="39">
        <f t="shared" ca="1" si="218"/>
        <v>0.16</v>
      </c>
      <c r="GB58" s="39">
        <f t="shared" ca="1" si="218"/>
        <v>0.2</v>
      </c>
      <c r="GC58" s="39">
        <f t="shared" ca="1" si="218"/>
        <v>0.24000000000000002</v>
      </c>
      <c r="GD58" s="39">
        <f t="shared" ca="1" si="218"/>
        <v>0.28000000000000003</v>
      </c>
      <c r="GE58" s="39">
        <f t="shared" ca="1" si="218"/>
        <v>0.32</v>
      </c>
      <c r="GF58" s="39">
        <f t="shared" ca="1" si="218"/>
        <v>0.36</v>
      </c>
      <c r="GG58" s="39">
        <f t="shared" ca="1" si="218"/>
        <v>0.39999999999999997</v>
      </c>
      <c r="GH58" s="39">
        <f t="shared" ca="1" si="218"/>
        <v>0.43999999999999995</v>
      </c>
      <c r="GI58" s="39">
        <f t="shared" ca="1" si="218"/>
        <v>0.47999999999999993</v>
      </c>
      <c r="GJ58" s="39">
        <f t="shared" ca="1" si="218"/>
        <v>0.51999999999999991</v>
      </c>
      <c r="GK58" s="39">
        <f t="shared" ca="1" si="218"/>
        <v>0.55999999999999994</v>
      </c>
      <c r="GL58" s="39">
        <f t="shared" ca="1" si="218"/>
        <v>0.6</v>
      </c>
      <c r="GM58" s="39">
        <f t="shared" ca="1" si="218"/>
        <v>0.64</v>
      </c>
      <c r="GN58" s="39">
        <f t="shared" ref="GN58:IY58" ca="1" si="219">+GN57+IF(GN$15="No",GM58,0)</f>
        <v>0.68</v>
      </c>
      <c r="GO58" s="39">
        <f t="shared" ca="1" si="219"/>
        <v>0.72000000000000008</v>
      </c>
      <c r="GP58" s="39">
        <f t="shared" ca="1" si="219"/>
        <v>0.76000000000000012</v>
      </c>
      <c r="GQ58" s="39">
        <f t="shared" ca="1" si="219"/>
        <v>0.80000000000000016</v>
      </c>
      <c r="GR58" s="39">
        <f t="shared" ca="1" si="219"/>
        <v>0.84000000000000019</v>
      </c>
      <c r="GS58" s="39">
        <f t="shared" ca="1" si="219"/>
        <v>0.89000000000000024</v>
      </c>
      <c r="GT58" s="39">
        <f t="shared" ca="1" si="219"/>
        <v>0.94000000000000028</v>
      </c>
      <c r="GU58" s="39">
        <f t="shared" ca="1" si="219"/>
        <v>0.99000000000000032</v>
      </c>
      <c r="GV58" s="39">
        <f t="shared" ca="1" si="219"/>
        <v>1.0400000000000003</v>
      </c>
      <c r="GW58" s="39">
        <f t="shared" ca="1" si="219"/>
        <v>1.0900000000000003</v>
      </c>
      <c r="GX58" s="39">
        <f t="shared" ca="1" si="219"/>
        <v>1.1400000000000003</v>
      </c>
      <c r="GY58" s="39">
        <f t="shared" ca="1" si="219"/>
        <v>1.1900000000000004</v>
      </c>
      <c r="GZ58" s="39">
        <f t="shared" ca="1" si="219"/>
        <v>1.2400000000000004</v>
      </c>
      <c r="HA58" s="39">
        <f t="shared" ca="1" si="219"/>
        <v>1.2900000000000005</v>
      </c>
      <c r="HB58" s="39">
        <f t="shared" ca="1" si="219"/>
        <v>0.05</v>
      </c>
      <c r="HC58" s="39">
        <f t="shared" ca="1" si="219"/>
        <v>0.1</v>
      </c>
      <c r="HD58" s="39">
        <f t="shared" ca="1" si="219"/>
        <v>0.15000000000000002</v>
      </c>
      <c r="HE58" s="39">
        <f t="shared" ca="1" si="219"/>
        <v>0.2</v>
      </c>
      <c r="HF58" s="39">
        <f t="shared" ca="1" si="219"/>
        <v>0.25</v>
      </c>
      <c r="HG58" s="39">
        <f t="shared" ca="1" si="219"/>
        <v>0.3</v>
      </c>
      <c r="HH58" s="39">
        <f t="shared" ca="1" si="219"/>
        <v>0.35</v>
      </c>
      <c r="HI58" s="39">
        <f t="shared" ca="1" si="219"/>
        <v>0.39999999999999997</v>
      </c>
      <c r="HJ58" s="39">
        <f t="shared" ca="1" si="219"/>
        <v>0.44999999999999996</v>
      </c>
      <c r="HK58" s="39">
        <f t="shared" ca="1" si="219"/>
        <v>0.49999999999999994</v>
      </c>
      <c r="HL58" s="39">
        <f t="shared" ca="1" si="219"/>
        <v>0.54999999999999993</v>
      </c>
      <c r="HM58" s="39">
        <f t="shared" ca="1" si="219"/>
        <v>0.6</v>
      </c>
      <c r="HN58" s="39">
        <f t="shared" ca="1" si="219"/>
        <v>0.65</v>
      </c>
      <c r="HO58" s="39">
        <f t="shared" ca="1" si="219"/>
        <v>0.70000000000000007</v>
      </c>
      <c r="HP58" s="39">
        <f t="shared" ca="1" si="219"/>
        <v>0.75000000000000011</v>
      </c>
      <c r="HQ58" s="39">
        <f t="shared" ca="1" si="219"/>
        <v>0.80000000000000016</v>
      </c>
      <c r="HR58" s="39">
        <f t="shared" ca="1" si="219"/>
        <v>0.8500000000000002</v>
      </c>
      <c r="HS58" s="39">
        <f t="shared" ca="1" si="219"/>
        <v>0.90000000000000024</v>
      </c>
      <c r="HT58" s="39">
        <f t="shared" ca="1" si="219"/>
        <v>0.95000000000000029</v>
      </c>
      <c r="HU58" s="39">
        <f t="shared" ca="1" si="219"/>
        <v>1.0000000000000002</v>
      </c>
      <c r="HV58" s="39">
        <f t="shared" ca="1" si="219"/>
        <v>1.0500000000000003</v>
      </c>
      <c r="HW58" s="39">
        <f t="shared" ca="1" si="219"/>
        <v>1.1000000000000003</v>
      </c>
      <c r="HX58" s="39">
        <f t="shared" ca="1" si="219"/>
        <v>1.1500000000000004</v>
      </c>
      <c r="HY58" s="39">
        <f t="shared" ca="1" si="219"/>
        <v>1.2000000000000004</v>
      </c>
      <c r="HZ58" s="39">
        <f t="shared" ca="1" si="219"/>
        <v>1.2500000000000004</v>
      </c>
      <c r="IA58" s="39">
        <f t="shared" ca="1" si="219"/>
        <v>1.3000000000000005</v>
      </c>
      <c r="IB58" s="39">
        <f t="shared" ca="1" si="219"/>
        <v>1.3500000000000005</v>
      </c>
      <c r="IC58" s="39">
        <f t="shared" ca="1" si="219"/>
        <v>1.4000000000000006</v>
      </c>
      <c r="ID58" s="39">
        <f t="shared" ca="1" si="219"/>
        <v>0.05</v>
      </c>
      <c r="IE58" s="39">
        <f t="shared" ca="1" si="219"/>
        <v>0.1</v>
      </c>
      <c r="IF58" s="39">
        <f t="shared" ca="1" si="219"/>
        <v>0.15000000000000002</v>
      </c>
      <c r="IG58" s="39">
        <f t="shared" ca="1" si="219"/>
        <v>0.2</v>
      </c>
      <c r="IH58" s="39">
        <f t="shared" ca="1" si="219"/>
        <v>0.25</v>
      </c>
      <c r="II58" s="39">
        <f t="shared" ca="1" si="219"/>
        <v>0.3</v>
      </c>
      <c r="IJ58" s="39">
        <f t="shared" ca="1" si="219"/>
        <v>0.35</v>
      </c>
      <c r="IK58" s="39">
        <f t="shared" ca="1" si="219"/>
        <v>0.39999999999999997</v>
      </c>
      <c r="IL58" s="39">
        <f t="shared" ca="1" si="219"/>
        <v>0.44999999999999996</v>
      </c>
      <c r="IM58" s="39">
        <f t="shared" ca="1" si="219"/>
        <v>0.49999999999999994</v>
      </c>
      <c r="IN58" s="39">
        <f t="shared" ca="1" si="219"/>
        <v>0.54999999999999993</v>
      </c>
      <c r="IO58" s="39">
        <f t="shared" ca="1" si="219"/>
        <v>0.6</v>
      </c>
      <c r="IP58" s="39">
        <f t="shared" ca="1" si="219"/>
        <v>0.65</v>
      </c>
      <c r="IQ58" s="39">
        <f t="shared" ca="1" si="219"/>
        <v>0.70000000000000007</v>
      </c>
      <c r="IR58" s="39">
        <f t="shared" ca="1" si="219"/>
        <v>0.75000000000000011</v>
      </c>
      <c r="IS58" s="39">
        <f t="shared" ca="1" si="219"/>
        <v>0.80000000000000016</v>
      </c>
      <c r="IT58" s="39">
        <f t="shared" ca="1" si="219"/>
        <v>0.8500000000000002</v>
      </c>
      <c r="IU58" s="39">
        <f t="shared" ca="1" si="219"/>
        <v>0.90000000000000024</v>
      </c>
      <c r="IV58" s="39">
        <f t="shared" ca="1" si="219"/>
        <v>0.95000000000000029</v>
      </c>
      <c r="IW58" s="39">
        <f t="shared" ca="1" si="219"/>
        <v>1.0000000000000002</v>
      </c>
      <c r="IX58" s="39">
        <f t="shared" ca="1" si="219"/>
        <v>1.0500000000000003</v>
      </c>
      <c r="IY58" s="39">
        <f t="shared" ca="1" si="219"/>
        <v>1.1000000000000003</v>
      </c>
      <c r="IZ58" s="39">
        <f t="shared" ref="IZ58:LK58" ca="1" si="220">+IZ57+IF(IZ$15="No",IY58,0)</f>
        <v>1.1600000000000004</v>
      </c>
      <c r="JA58" s="39">
        <f t="shared" ca="1" si="220"/>
        <v>1.2200000000000004</v>
      </c>
      <c r="JB58" s="39">
        <f t="shared" ca="1" si="220"/>
        <v>1.2800000000000005</v>
      </c>
      <c r="JC58" s="39">
        <f t="shared" ca="1" si="220"/>
        <v>1.3400000000000005</v>
      </c>
      <c r="JD58" s="39">
        <f t="shared" ca="1" si="220"/>
        <v>1.4000000000000006</v>
      </c>
      <c r="JE58" s="39">
        <f t="shared" ca="1" si="220"/>
        <v>1.4600000000000006</v>
      </c>
      <c r="JF58" s="39">
        <f t="shared" ca="1" si="220"/>
        <v>1.5200000000000007</v>
      </c>
      <c r="JG58" s="39">
        <f t="shared" ca="1" si="220"/>
        <v>1.5800000000000007</v>
      </c>
      <c r="JH58" s="39">
        <f t="shared" ca="1" si="220"/>
        <v>1.6400000000000008</v>
      </c>
      <c r="JI58" s="39">
        <f t="shared" ca="1" si="220"/>
        <v>1.7000000000000008</v>
      </c>
      <c r="JJ58" s="39">
        <f t="shared" ca="1" si="220"/>
        <v>1.7600000000000009</v>
      </c>
      <c r="JK58" s="39">
        <f t="shared" ca="1" si="220"/>
        <v>0.06</v>
      </c>
      <c r="JL58" s="39">
        <f t="shared" ca="1" si="220"/>
        <v>0.12</v>
      </c>
      <c r="JM58" s="39">
        <f t="shared" ca="1" si="220"/>
        <v>0.18</v>
      </c>
      <c r="JN58" s="39">
        <f t="shared" ca="1" si="220"/>
        <v>0.24</v>
      </c>
      <c r="JO58" s="39">
        <f t="shared" ca="1" si="220"/>
        <v>0.3</v>
      </c>
      <c r="JP58" s="39">
        <f t="shared" ca="1" si="220"/>
        <v>0.36</v>
      </c>
      <c r="JQ58" s="39">
        <f t="shared" ca="1" si="220"/>
        <v>0.42</v>
      </c>
      <c r="JR58" s="39">
        <f t="shared" ca="1" si="220"/>
        <v>0.48</v>
      </c>
      <c r="JS58" s="39">
        <f t="shared" ca="1" si="220"/>
        <v>0.54</v>
      </c>
      <c r="JT58" s="39">
        <f t="shared" ca="1" si="220"/>
        <v>0.60000000000000009</v>
      </c>
      <c r="JU58" s="39">
        <f t="shared" ca="1" si="220"/>
        <v>0.66000000000000014</v>
      </c>
      <c r="JV58" s="39">
        <f t="shared" ca="1" si="220"/>
        <v>0.7200000000000002</v>
      </c>
      <c r="JW58" s="39">
        <f t="shared" ca="1" si="220"/>
        <v>0.78000000000000025</v>
      </c>
      <c r="JX58" s="39">
        <f t="shared" ca="1" si="220"/>
        <v>0.8400000000000003</v>
      </c>
      <c r="JY58" s="39">
        <f t="shared" ca="1" si="220"/>
        <v>0.90000000000000036</v>
      </c>
      <c r="JZ58" s="39">
        <f t="shared" ca="1" si="220"/>
        <v>0.96000000000000041</v>
      </c>
      <c r="KA58" s="39">
        <f t="shared" ca="1" si="220"/>
        <v>1.0200000000000005</v>
      </c>
      <c r="KB58" s="39">
        <f t="shared" ca="1" si="220"/>
        <v>1.0800000000000005</v>
      </c>
      <c r="KC58" s="39">
        <f t="shared" ca="1" si="220"/>
        <v>1.1400000000000006</v>
      </c>
      <c r="KD58" s="39">
        <f t="shared" ca="1" si="220"/>
        <v>1.2000000000000006</v>
      </c>
      <c r="KE58" s="39">
        <f t="shared" ca="1" si="220"/>
        <v>1.2600000000000007</v>
      </c>
      <c r="KF58" s="39">
        <f t="shared" ca="1" si="220"/>
        <v>1.3200000000000007</v>
      </c>
      <c r="KG58" s="39">
        <f t="shared" ca="1" si="220"/>
        <v>1.3800000000000008</v>
      </c>
      <c r="KH58" s="39">
        <f t="shared" ca="1" si="220"/>
        <v>1.4400000000000008</v>
      </c>
      <c r="KI58" s="39">
        <f t="shared" ca="1" si="220"/>
        <v>1.5000000000000009</v>
      </c>
      <c r="KJ58" s="39">
        <f t="shared" ca="1" si="220"/>
        <v>1.5600000000000009</v>
      </c>
      <c r="KK58" s="39">
        <f t="shared" ca="1" si="220"/>
        <v>1.620000000000001</v>
      </c>
      <c r="KL58" s="39">
        <f t="shared" ca="1" si="220"/>
        <v>1.680000000000001</v>
      </c>
      <c r="KM58" s="39">
        <f t="shared" ca="1" si="220"/>
        <v>1.7400000000000011</v>
      </c>
      <c r="KN58" s="39">
        <f t="shared" ca="1" si="220"/>
        <v>0.06</v>
      </c>
      <c r="KO58" s="39">
        <f t="shared" ca="1" si="220"/>
        <v>0.12</v>
      </c>
      <c r="KP58" s="39">
        <f t="shared" ca="1" si="220"/>
        <v>0.18</v>
      </c>
      <c r="KQ58" s="39">
        <f t="shared" ca="1" si="220"/>
        <v>0.24</v>
      </c>
      <c r="KR58" s="39">
        <f t="shared" ca="1" si="220"/>
        <v>0.3</v>
      </c>
      <c r="KS58" s="39">
        <f t="shared" ca="1" si="220"/>
        <v>0.36</v>
      </c>
      <c r="KT58" s="39">
        <f t="shared" ca="1" si="220"/>
        <v>0.42</v>
      </c>
      <c r="KU58" s="39">
        <f t="shared" ca="1" si="220"/>
        <v>0.48</v>
      </c>
      <c r="KV58" s="39">
        <f t="shared" ca="1" si="220"/>
        <v>0.54</v>
      </c>
      <c r="KW58" s="39">
        <f t="shared" ca="1" si="220"/>
        <v>0.60000000000000009</v>
      </c>
      <c r="KX58" s="39">
        <f t="shared" ca="1" si="220"/>
        <v>0.66000000000000014</v>
      </c>
      <c r="KY58" s="39">
        <f t="shared" ca="1" si="220"/>
        <v>0.7200000000000002</v>
      </c>
      <c r="KZ58" s="39">
        <f t="shared" ca="1" si="220"/>
        <v>0.78000000000000025</v>
      </c>
      <c r="LA58" s="39">
        <f t="shared" ca="1" si="220"/>
        <v>0.8400000000000003</v>
      </c>
      <c r="LB58" s="39">
        <f t="shared" ca="1" si="220"/>
        <v>0.90000000000000036</v>
      </c>
      <c r="LC58" s="39">
        <f t="shared" ca="1" si="220"/>
        <v>0.96000000000000041</v>
      </c>
      <c r="LD58" s="39">
        <f t="shared" ca="1" si="220"/>
        <v>1.0200000000000005</v>
      </c>
      <c r="LE58" s="39">
        <f t="shared" ca="1" si="220"/>
        <v>1.0800000000000005</v>
      </c>
      <c r="LF58" s="39">
        <f t="shared" ca="1" si="220"/>
        <v>1.1400000000000006</v>
      </c>
      <c r="LG58" s="39">
        <f t="shared" ca="1" si="220"/>
        <v>1.2000000000000006</v>
      </c>
      <c r="LH58" s="39">
        <f t="shared" ca="1" si="220"/>
        <v>1.2600000000000007</v>
      </c>
      <c r="LI58" s="39">
        <f t="shared" ca="1" si="220"/>
        <v>1.3300000000000007</v>
      </c>
      <c r="LJ58" s="39">
        <f t="shared" ca="1" si="220"/>
        <v>1.4000000000000008</v>
      </c>
      <c r="LK58" s="39">
        <f t="shared" ca="1" si="220"/>
        <v>1.4700000000000009</v>
      </c>
      <c r="LL58" s="39">
        <f t="shared" ref="LL58:NW58" ca="1" si="221">+LL57+IF(LL$15="No",LK58,0)</f>
        <v>1.5400000000000009</v>
      </c>
      <c r="LM58" s="39">
        <f t="shared" ca="1" si="221"/>
        <v>1.610000000000001</v>
      </c>
      <c r="LN58" s="39">
        <f t="shared" ca="1" si="221"/>
        <v>1.680000000000001</v>
      </c>
      <c r="LO58" s="39">
        <f t="shared" ca="1" si="221"/>
        <v>1.7500000000000011</v>
      </c>
      <c r="LP58" s="39">
        <f t="shared" ca="1" si="221"/>
        <v>1.8200000000000012</v>
      </c>
      <c r="LQ58" s="39">
        <f t="shared" ca="1" si="221"/>
        <v>1.8900000000000012</v>
      </c>
      <c r="LR58" s="39">
        <f t="shared" ca="1" si="221"/>
        <v>1.9600000000000013</v>
      </c>
      <c r="LS58" s="39">
        <f t="shared" ca="1" si="221"/>
        <v>2.0300000000000011</v>
      </c>
      <c r="LT58" s="39">
        <f t="shared" ca="1" si="221"/>
        <v>7.0000000000000007E-2</v>
      </c>
      <c r="LU58" s="39">
        <f t="shared" ca="1" si="221"/>
        <v>0.14000000000000001</v>
      </c>
      <c r="LV58" s="39">
        <f t="shared" ca="1" si="221"/>
        <v>0.21000000000000002</v>
      </c>
      <c r="LW58" s="39">
        <f t="shared" ca="1" si="221"/>
        <v>0.28000000000000003</v>
      </c>
      <c r="LX58" s="39">
        <f t="shared" ca="1" si="221"/>
        <v>0.35000000000000003</v>
      </c>
      <c r="LY58" s="39">
        <f t="shared" ca="1" si="221"/>
        <v>0.42000000000000004</v>
      </c>
      <c r="LZ58" s="39">
        <f t="shared" ca="1" si="221"/>
        <v>0.49000000000000005</v>
      </c>
      <c r="MA58" s="39">
        <f t="shared" ca="1" si="221"/>
        <v>0.56000000000000005</v>
      </c>
      <c r="MB58" s="39">
        <f t="shared" ca="1" si="221"/>
        <v>0.63000000000000012</v>
      </c>
      <c r="MC58" s="39">
        <f t="shared" ca="1" si="221"/>
        <v>0.70000000000000018</v>
      </c>
      <c r="MD58" s="39">
        <f t="shared" ca="1" si="221"/>
        <v>0.77000000000000024</v>
      </c>
      <c r="ME58" s="39">
        <f t="shared" ca="1" si="221"/>
        <v>0.8400000000000003</v>
      </c>
      <c r="MF58" s="39">
        <f t="shared" ca="1" si="221"/>
        <v>0.91000000000000036</v>
      </c>
      <c r="MG58" s="39">
        <f t="shared" ca="1" si="221"/>
        <v>0.98000000000000043</v>
      </c>
      <c r="MH58" s="39">
        <f t="shared" ca="1" si="221"/>
        <v>1.0500000000000005</v>
      </c>
      <c r="MI58" s="39">
        <f t="shared" ca="1" si="221"/>
        <v>1.1200000000000006</v>
      </c>
      <c r="MJ58" s="39">
        <f t="shared" ca="1" si="221"/>
        <v>1.1900000000000006</v>
      </c>
      <c r="MK58" s="39">
        <f t="shared" ca="1" si="221"/>
        <v>1.2600000000000007</v>
      </c>
      <c r="ML58" s="39">
        <f t="shared" ca="1" si="221"/>
        <v>1.3300000000000007</v>
      </c>
      <c r="MM58" s="39">
        <f t="shared" ca="1" si="221"/>
        <v>1.4000000000000008</v>
      </c>
      <c r="MN58" s="39">
        <f t="shared" ca="1" si="221"/>
        <v>1.4700000000000009</v>
      </c>
      <c r="MO58" s="39">
        <f t="shared" ca="1" si="221"/>
        <v>1.5400000000000009</v>
      </c>
      <c r="MP58" s="39">
        <f t="shared" ca="1" si="221"/>
        <v>1.610000000000001</v>
      </c>
      <c r="MQ58" s="39">
        <f t="shared" ca="1" si="221"/>
        <v>1.680000000000001</v>
      </c>
      <c r="MR58" s="39">
        <f t="shared" ca="1" si="221"/>
        <v>1.7500000000000011</v>
      </c>
      <c r="MS58" s="39">
        <f t="shared" ca="1" si="221"/>
        <v>1.8200000000000012</v>
      </c>
      <c r="MT58" s="39">
        <f t="shared" ca="1" si="221"/>
        <v>1.8900000000000012</v>
      </c>
      <c r="MU58" s="39">
        <f t="shared" ca="1" si="221"/>
        <v>1.9600000000000013</v>
      </c>
      <c r="MV58" s="39">
        <f t="shared" ca="1" si="221"/>
        <v>2.0300000000000011</v>
      </c>
      <c r="MW58" s="39">
        <f t="shared" ca="1" si="221"/>
        <v>2.100000000000001</v>
      </c>
      <c r="MX58" s="39">
        <f t="shared" ca="1" si="221"/>
        <v>7.0000000000000007E-2</v>
      </c>
      <c r="MY58" s="39">
        <f t="shared" ca="1" si="221"/>
        <v>0.14000000000000001</v>
      </c>
      <c r="MZ58" s="39">
        <f t="shared" ca="1" si="221"/>
        <v>0.21000000000000002</v>
      </c>
      <c r="NA58" s="39">
        <f t="shared" ca="1" si="221"/>
        <v>0.28000000000000003</v>
      </c>
      <c r="NB58" s="39">
        <f t="shared" ca="1" si="221"/>
        <v>0.35000000000000003</v>
      </c>
      <c r="NC58" s="39">
        <f t="shared" ca="1" si="221"/>
        <v>0.42000000000000004</v>
      </c>
      <c r="ND58" s="39">
        <f t="shared" ca="1" si="221"/>
        <v>0.49000000000000005</v>
      </c>
      <c r="NE58" s="39">
        <f t="shared" ca="1" si="221"/>
        <v>0.56000000000000005</v>
      </c>
      <c r="NF58" s="39">
        <f t="shared" ca="1" si="221"/>
        <v>0.63000000000000012</v>
      </c>
      <c r="NG58" s="39">
        <f t="shared" ca="1" si="221"/>
        <v>0.70000000000000018</v>
      </c>
      <c r="NH58" s="39">
        <f t="shared" ca="1" si="221"/>
        <v>0.77000000000000024</v>
      </c>
      <c r="NI58" s="39">
        <f t="shared" ca="1" si="221"/>
        <v>0.8400000000000003</v>
      </c>
      <c r="NJ58" s="39">
        <f t="shared" ca="1" si="221"/>
        <v>0.91000000000000036</v>
      </c>
      <c r="NK58" s="39">
        <f t="shared" ca="1" si="221"/>
        <v>0.98000000000000043</v>
      </c>
      <c r="NL58" s="39">
        <f t="shared" ca="1" si="221"/>
        <v>1.0500000000000005</v>
      </c>
      <c r="NM58" s="39">
        <f t="shared" ca="1" si="221"/>
        <v>1.1200000000000006</v>
      </c>
      <c r="NN58" s="39">
        <f t="shared" ca="1" si="221"/>
        <v>1.1900000000000006</v>
      </c>
      <c r="NO58" s="39">
        <f t="shared" ca="1" si="221"/>
        <v>1.2600000000000007</v>
      </c>
      <c r="NP58" s="39">
        <f t="shared" ca="1" si="221"/>
        <v>1.3300000000000007</v>
      </c>
      <c r="NQ58" s="39">
        <f t="shared" ca="1" si="221"/>
        <v>1.4000000000000008</v>
      </c>
      <c r="NR58" s="39">
        <f t="shared" ca="1" si="221"/>
        <v>1.4800000000000009</v>
      </c>
      <c r="NS58" s="39">
        <f t="shared" ca="1" si="221"/>
        <v>1.5600000000000009</v>
      </c>
      <c r="NT58" s="39">
        <f t="shared" ca="1" si="221"/>
        <v>1.640000000000001</v>
      </c>
      <c r="NU58" s="39">
        <f t="shared" ca="1" si="221"/>
        <v>1.7200000000000011</v>
      </c>
      <c r="NV58" s="39">
        <f t="shared" ca="1" si="221"/>
        <v>1.8000000000000012</v>
      </c>
      <c r="NW58" s="39">
        <f t="shared" ca="1" si="221"/>
        <v>1.8800000000000012</v>
      </c>
      <c r="NX58" s="39">
        <f t="shared" ref="NX58:QI58" ca="1" si="222">+NX57+IF(NX$15="No",NW58,0)</f>
        <v>1.9600000000000013</v>
      </c>
      <c r="NY58" s="39">
        <f t="shared" ca="1" si="222"/>
        <v>2.0400000000000014</v>
      </c>
      <c r="NZ58" s="39">
        <f t="shared" ca="1" si="222"/>
        <v>2.1200000000000014</v>
      </c>
      <c r="OA58" s="39">
        <f t="shared" ca="1" si="222"/>
        <v>2.2000000000000015</v>
      </c>
      <c r="OB58" s="39">
        <f t="shared" ca="1" si="222"/>
        <v>0.08</v>
      </c>
      <c r="OC58" s="39">
        <f t="shared" ca="1" si="222"/>
        <v>0.16</v>
      </c>
      <c r="OD58" s="39">
        <f t="shared" ca="1" si="222"/>
        <v>0.24</v>
      </c>
      <c r="OE58" s="39">
        <f t="shared" ca="1" si="222"/>
        <v>0.32</v>
      </c>
      <c r="OF58" s="39">
        <f t="shared" ca="1" si="222"/>
        <v>0.4</v>
      </c>
      <c r="OG58" s="39">
        <f t="shared" ca="1" si="222"/>
        <v>0.48000000000000004</v>
      </c>
      <c r="OH58" s="39">
        <f t="shared" ca="1" si="222"/>
        <v>0.56000000000000005</v>
      </c>
      <c r="OI58" s="39">
        <f t="shared" ca="1" si="222"/>
        <v>0.64</v>
      </c>
      <c r="OJ58" s="39">
        <f t="shared" ca="1" si="222"/>
        <v>0.72</v>
      </c>
      <c r="OK58" s="39">
        <f t="shared" ca="1" si="222"/>
        <v>0.79999999999999993</v>
      </c>
      <c r="OL58" s="39">
        <f t="shared" ca="1" si="222"/>
        <v>0.87999999999999989</v>
      </c>
      <c r="OM58" s="39">
        <f t="shared" ca="1" si="222"/>
        <v>0.95999999999999985</v>
      </c>
      <c r="ON58" s="39">
        <f t="shared" ca="1" si="222"/>
        <v>1.0399999999999998</v>
      </c>
      <c r="OO58" s="39">
        <f t="shared" ca="1" si="222"/>
        <v>1.1199999999999999</v>
      </c>
      <c r="OP58" s="39">
        <f t="shared" ca="1" si="222"/>
        <v>1.2</v>
      </c>
      <c r="OQ58" s="39">
        <f t="shared" ca="1" si="222"/>
        <v>1.28</v>
      </c>
      <c r="OR58" s="39">
        <f t="shared" ca="1" si="222"/>
        <v>1.36</v>
      </c>
      <c r="OS58" s="39">
        <f t="shared" ca="1" si="222"/>
        <v>1.4400000000000002</v>
      </c>
      <c r="OT58" s="39">
        <f t="shared" ca="1" si="222"/>
        <v>1.5200000000000002</v>
      </c>
      <c r="OU58" s="39">
        <f t="shared" ca="1" si="222"/>
        <v>1.6000000000000003</v>
      </c>
      <c r="OV58" s="39">
        <f t="shared" ca="1" si="222"/>
        <v>1.6800000000000004</v>
      </c>
      <c r="OW58" s="39">
        <f t="shared" ca="1" si="222"/>
        <v>1.7600000000000005</v>
      </c>
      <c r="OX58" s="39">
        <f t="shared" ca="1" si="222"/>
        <v>1.8400000000000005</v>
      </c>
      <c r="OY58" s="39">
        <f t="shared" ca="1" si="222"/>
        <v>1.9200000000000006</v>
      </c>
      <c r="OZ58" s="39">
        <f t="shared" ca="1" si="222"/>
        <v>2.0000000000000004</v>
      </c>
      <c r="PA58" s="39">
        <f t="shared" ca="1" si="222"/>
        <v>2.0800000000000005</v>
      </c>
      <c r="PB58" s="39">
        <f t="shared" ca="1" si="222"/>
        <v>2.1600000000000006</v>
      </c>
      <c r="PC58" s="39">
        <f t="shared" ca="1" si="222"/>
        <v>2.2400000000000007</v>
      </c>
      <c r="PD58" s="39">
        <f t="shared" ca="1" si="222"/>
        <v>2.3200000000000007</v>
      </c>
      <c r="PE58" s="39">
        <f t="shared" ca="1" si="222"/>
        <v>2.4000000000000008</v>
      </c>
      <c r="PF58" s="39">
        <f t="shared" ca="1" si="222"/>
        <v>2.4800000000000009</v>
      </c>
      <c r="PG58" s="39">
        <f t="shared" ca="1" si="222"/>
        <v>2.5600000000000009</v>
      </c>
      <c r="PH58" s="39">
        <f t="shared" ca="1" si="222"/>
        <v>0.08</v>
      </c>
      <c r="PI58" s="39">
        <f t="shared" ca="1" si="222"/>
        <v>0.16</v>
      </c>
      <c r="PJ58" s="39">
        <f t="shared" ca="1" si="222"/>
        <v>0.24</v>
      </c>
      <c r="PK58" s="39">
        <f t="shared" ca="1" si="222"/>
        <v>0.32</v>
      </c>
      <c r="PL58" s="39">
        <f t="shared" ca="1" si="222"/>
        <v>0.4</v>
      </c>
      <c r="PM58" s="39">
        <f t="shared" ca="1" si="222"/>
        <v>0.48000000000000004</v>
      </c>
      <c r="PN58" s="39">
        <f t="shared" ca="1" si="222"/>
        <v>0.56000000000000005</v>
      </c>
      <c r="PO58" s="39">
        <f t="shared" ca="1" si="222"/>
        <v>0.64</v>
      </c>
      <c r="PP58" s="39">
        <f t="shared" ca="1" si="222"/>
        <v>0.72</v>
      </c>
      <c r="PQ58" s="39">
        <f t="shared" ca="1" si="222"/>
        <v>0.79999999999999993</v>
      </c>
      <c r="PR58" s="39">
        <f t="shared" ca="1" si="222"/>
        <v>0.87999999999999989</v>
      </c>
      <c r="PS58" s="39">
        <f t="shared" ca="1" si="222"/>
        <v>0.95999999999999985</v>
      </c>
      <c r="PT58" s="39">
        <f t="shared" ca="1" si="222"/>
        <v>1.0399999999999998</v>
      </c>
      <c r="PU58" s="39">
        <f t="shared" ca="1" si="222"/>
        <v>1.1199999999999999</v>
      </c>
      <c r="PV58" s="39">
        <f t="shared" ca="1" si="222"/>
        <v>1.2</v>
      </c>
      <c r="PW58" s="39">
        <f t="shared" ca="1" si="222"/>
        <v>1.28</v>
      </c>
      <c r="PX58" s="39">
        <f t="shared" ca="1" si="222"/>
        <v>1.36</v>
      </c>
      <c r="PY58" s="39">
        <f t="shared" ca="1" si="222"/>
        <v>1.4400000000000002</v>
      </c>
      <c r="PZ58" s="39">
        <f t="shared" ca="1" si="222"/>
        <v>1.5200000000000002</v>
      </c>
      <c r="QA58" s="39">
        <f t="shared" ca="1" si="222"/>
        <v>1.6000000000000003</v>
      </c>
      <c r="QB58" s="39">
        <f t="shared" ca="1" si="222"/>
        <v>1.6900000000000004</v>
      </c>
      <c r="QC58" s="39">
        <f t="shared" ca="1" si="222"/>
        <v>1.7800000000000005</v>
      </c>
      <c r="QD58" s="39">
        <f t="shared" ca="1" si="222"/>
        <v>1.8700000000000006</v>
      </c>
      <c r="QE58" s="39">
        <f t="shared" ca="1" si="222"/>
        <v>1.9600000000000006</v>
      </c>
      <c r="QF58" s="39">
        <f t="shared" ca="1" si="222"/>
        <v>2.0500000000000007</v>
      </c>
      <c r="QG58" s="39">
        <f t="shared" ca="1" si="222"/>
        <v>2.1400000000000006</v>
      </c>
      <c r="QH58" s="39">
        <f t="shared" ca="1" si="222"/>
        <v>2.2300000000000004</v>
      </c>
      <c r="QI58" s="39">
        <f t="shared" ca="1" si="222"/>
        <v>2.3200000000000003</v>
      </c>
      <c r="QJ58" s="39">
        <f t="shared" ref="QJ58:SU58" ca="1" si="223">+QJ57+IF(QJ$15="No",QI58,0)</f>
        <v>2.41</v>
      </c>
      <c r="QK58" s="39">
        <f t="shared" ca="1" si="223"/>
        <v>2.5</v>
      </c>
      <c r="QL58" s="39">
        <f t="shared" ca="1" si="223"/>
        <v>0.09</v>
      </c>
      <c r="QM58" s="39">
        <f t="shared" ca="1" si="223"/>
        <v>0.18</v>
      </c>
      <c r="QN58" s="39">
        <f t="shared" ca="1" si="223"/>
        <v>0.27</v>
      </c>
      <c r="QO58" s="39">
        <f t="shared" ca="1" si="223"/>
        <v>0.36</v>
      </c>
      <c r="QP58" s="39">
        <f t="shared" ca="1" si="223"/>
        <v>0.44999999999999996</v>
      </c>
      <c r="QQ58" s="39">
        <f t="shared" ca="1" si="223"/>
        <v>0.53999999999999992</v>
      </c>
      <c r="QR58" s="39">
        <f t="shared" ca="1" si="223"/>
        <v>0.62999999999999989</v>
      </c>
      <c r="QS58" s="39">
        <f t="shared" ca="1" si="223"/>
        <v>0.71999999999999986</v>
      </c>
      <c r="QT58" s="39">
        <f t="shared" ca="1" si="223"/>
        <v>0.80999999999999983</v>
      </c>
      <c r="QU58" s="39">
        <f t="shared" ca="1" si="223"/>
        <v>0.8999999999999998</v>
      </c>
      <c r="QV58" s="39">
        <f t="shared" ca="1" si="223"/>
        <v>0.98999999999999977</v>
      </c>
      <c r="QW58" s="39">
        <f t="shared" ca="1" si="223"/>
        <v>1.0799999999999998</v>
      </c>
      <c r="QX58" s="39">
        <f t="shared" ca="1" si="223"/>
        <v>1.17</v>
      </c>
      <c r="QY58" s="39">
        <f t="shared" ca="1" si="223"/>
        <v>1.26</v>
      </c>
      <c r="QZ58" s="39">
        <f t="shared" ca="1" si="223"/>
        <v>1.35</v>
      </c>
      <c r="RA58" s="39">
        <f t="shared" ca="1" si="223"/>
        <v>1.4400000000000002</v>
      </c>
      <c r="RB58" s="39">
        <f t="shared" ca="1" si="223"/>
        <v>1.5300000000000002</v>
      </c>
      <c r="RC58" s="39">
        <f t="shared" ca="1" si="223"/>
        <v>1.6200000000000003</v>
      </c>
      <c r="RD58" s="39">
        <f t="shared" ca="1" si="223"/>
        <v>1.7100000000000004</v>
      </c>
      <c r="RE58" s="39">
        <f t="shared" ca="1" si="223"/>
        <v>1.8000000000000005</v>
      </c>
      <c r="RF58" s="39">
        <f t="shared" ca="1" si="223"/>
        <v>1.8900000000000006</v>
      </c>
      <c r="RG58" s="39">
        <f t="shared" ca="1" si="223"/>
        <v>1.9800000000000006</v>
      </c>
      <c r="RH58" s="39">
        <f t="shared" ca="1" si="223"/>
        <v>2.0700000000000007</v>
      </c>
      <c r="RI58" s="39">
        <f t="shared" ca="1" si="223"/>
        <v>2.1600000000000006</v>
      </c>
      <c r="RJ58" s="39">
        <f t="shared" ca="1" si="223"/>
        <v>2.2500000000000004</v>
      </c>
      <c r="RK58" s="39">
        <f t="shared" ca="1" si="223"/>
        <v>2.3400000000000003</v>
      </c>
      <c r="RL58" s="39">
        <f t="shared" ca="1" si="223"/>
        <v>2.4300000000000002</v>
      </c>
      <c r="RM58" s="39">
        <f t="shared" ca="1" si="223"/>
        <v>2.52</v>
      </c>
      <c r="RN58" s="39">
        <f t="shared" ca="1" si="223"/>
        <v>2.61</v>
      </c>
      <c r="RO58" s="39">
        <f t="shared" ca="1" si="223"/>
        <v>0.09</v>
      </c>
      <c r="RP58" s="39">
        <f t="shared" ca="1" si="223"/>
        <v>0.18</v>
      </c>
      <c r="RQ58" s="39">
        <f t="shared" ca="1" si="223"/>
        <v>0.27</v>
      </c>
      <c r="RR58" s="39">
        <f t="shared" ca="1" si="223"/>
        <v>0.36</v>
      </c>
      <c r="RS58" s="39">
        <f t="shared" ca="1" si="223"/>
        <v>0.44999999999999996</v>
      </c>
      <c r="RT58" s="39">
        <f t="shared" ca="1" si="223"/>
        <v>0.53999999999999992</v>
      </c>
      <c r="RU58" s="39">
        <f t="shared" ca="1" si="223"/>
        <v>0.62999999999999989</v>
      </c>
      <c r="RV58" s="39">
        <f t="shared" ca="1" si="223"/>
        <v>0.71999999999999986</v>
      </c>
      <c r="RW58" s="39">
        <f t="shared" ca="1" si="223"/>
        <v>0.80999999999999983</v>
      </c>
      <c r="RX58" s="39">
        <f t="shared" ca="1" si="223"/>
        <v>0.8999999999999998</v>
      </c>
      <c r="RY58" s="39">
        <f t="shared" ca="1" si="223"/>
        <v>0.98999999999999977</v>
      </c>
      <c r="RZ58" s="39">
        <f t="shared" ca="1" si="223"/>
        <v>1.0799999999999998</v>
      </c>
      <c r="SA58" s="39">
        <f t="shared" ca="1" si="223"/>
        <v>1.17</v>
      </c>
      <c r="SB58" s="39">
        <f t="shared" ca="1" si="223"/>
        <v>1.26</v>
      </c>
      <c r="SC58" s="39">
        <f t="shared" ca="1" si="223"/>
        <v>1.35</v>
      </c>
      <c r="SD58" s="39">
        <f t="shared" ca="1" si="223"/>
        <v>1.4400000000000002</v>
      </c>
      <c r="SE58" s="39">
        <f t="shared" ca="1" si="223"/>
        <v>1.5300000000000002</v>
      </c>
      <c r="SF58" s="39">
        <f t="shared" ca="1" si="223"/>
        <v>1.6200000000000003</v>
      </c>
      <c r="SG58" s="39">
        <f t="shared" ca="1" si="223"/>
        <v>1.7100000000000004</v>
      </c>
      <c r="SH58" s="39">
        <f t="shared" ca="1" si="223"/>
        <v>1.8000000000000005</v>
      </c>
      <c r="SI58" s="39">
        <f t="shared" ca="1" si="223"/>
        <v>1.8900000000000006</v>
      </c>
      <c r="SJ58" s="39">
        <f t="shared" ca="1" si="223"/>
        <v>1.9800000000000006</v>
      </c>
      <c r="SK58" s="39">
        <f t="shared" ca="1" si="223"/>
        <v>2.0800000000000005</v>
      </c>
      <c r="SL58" s="39">
        <f t="shared" ca="1" si="223"/>
        <v>2.1800000000000006</v>
      </c>
      <c r="SM58" s="39">
        <f t="shared" ca="1" si="223"/>
        <v>2.2800000000000007</v>
      </c>
      <c r="SN58" s="39">
        <f t="shared" ca="1" si="223"/>
        <v>2.3800000000000008</v>
      </c>
      <c r="SO58" s="39">
        <f t="shared" ca="1" si="223"/>
        <v>2.4800000000000009</v>
      </c>
      <c r="SP58" s="39">
        <f t="shared" ca="1" si="223"/>
        <v>2.580000000000001</v>
      </c>
      <c r="SQ58" s="39">
        <f t="shared" ca="1" si="223"/>
        <v>2.680000000000001</v>
      </c>
      <c r="SR58" s="39">
        <f t="shared" ca="1" si="223"/>
        <v>2.7800000000000011</v>
      </c>
      <c r="SS58" s="39">
        <f t="shared" ca="1" si="223"/>
        <v>2.8800000000000012</v>
      </c>
      <c r="ST58" s="39">
        <f t="shared" ca="1" si="223"/>
        <v>2.9800000000000013</v>
      </c>
      <c r="SU58" s="39">
        <f t="shared" ca="1" si="223"/>
        <v>0.1</v>
      </c>
      <c r="SV58" s="39">
        <f t="shared" ref="SV58:VG58" ca="1" si="224">+SV57+IF(SV$15="No",SU58,0)</f>
        <v>0.2</v>
      </c>
      <c r="SW58" s="39">
        <f t="shared" ca="1" si="224"/>
        <v>0.30000000000000004</v>
      </c>
      <c r="SX58" s="39">
        <f t="shared" ca="1" si="224"/>
        <v>0.4</v>
      </c>
      <c r="SY58" s="39">
        <f t="shared" ca="1" si="224"/>
        <v>0.5</v>
      </c>
      <c r="SZ58" s="39">
        <f t="shared" ca="1" si="224"/>
        <v>0.6</v>
      </c>
      <c r="TA58" s="39">
        <f t="shared" ca="1" si="224"/>
        <v>0.7</v>
      </c>
      <c r="TB58" s="39">
        <f t="shared" ca="1" si="224"/>
        <v>0.79999999999999993</v>
      </c>
      <c r="TC58" s="39">
        <f t="shared" ca="1" si="224"/>
        <v>0.89999999999999991</v>
      </c>
      <c r="TD58" s="39">
        <f t="shared" ca="1" si="224"/>
        <v>0.99999999999999989</v>
      </c>
      <c r="TE58" s="39">
        <f t="shared" ca="1" si="224"/>
        <v>1.0999999999999999</v>
      </c>
      <c r="TF58" s="39">
        <f t="shared" ca="1" si="224"/>
        <v>1.2</v>
      </c>
      <c r="TG58" s="39">
        <f t="shared" ca="1" si="224"/>
        <v>1.3</v>
      </c>
      <c r="TH58" s="39">
        <f t="shared" ca="1" si="224"/>
        <v>1.4000000000000001</v>
      </c>
      <c r="TI58" s="39">
        <f t="shared" ca="1" si="224"/>
        <v>1.5000000000000002</v>
      </c>
      <c r="TJ58" s="39">
        <f t="shared" ca="1" si="224"/>
        <v>1.6000000000000003</v>
      </c>
      <c r="TK58" s="39">
        <f t="shared" ca="1" si="224"/>
        <v>1.7000000000000004</v>
      </c>
      <c r="TL58" s="39">
        <f t="shared" ca="1" si="224"/>
        <v>1.8000000000000005</v>
      </c>
      <c r="TM58" s="39">
        <f t="shared" ca="1" si="224"/>
        <v>1.9000000000000006</v>
      </c>
      <c r="TN58" s="39">
        <f t="shared" ca="1" si="224"/>
        <v>2.0000000000000004</v>
      </c>
      <c r="TO58" s="39">
        <f t="shared" ca="1" si="224"/>
        <v>2.1000000000000005</v>
      </c>
      <c r="TP58" s="39">
        <f t="shared" ca="1" si="224"/>
        <v>2.2000000000000006</v>
      </c>
      <c r="TQ58" s="39">
        <f t="shared" ca="1" si="224"/>
        <v>2.3000000000000007</v>
      </c>
      <c r="TR58" s="39">
        <f t="shared" ca="1" si="224"/>
        <v>2.4000000000000008</v>
      </c>
      <c r="TS58" s="39">
        <f t="shared" ca="1" si="224"/>
        <v>2.5000000000000009</v>
      </c>
      <c r="TT58" s="39">
        <f t="shared" ca="1" si="224"/>
        <v>2.600000000000001</v>
      </c>
      <c r="TU58" s="39">
        <f t="shared" ca="1" si="224"/>
        <v>2.7000000000000011</v>
      </c>
      <c r="TV58" s="39">
        <f t="shared" ca="1" si="224"/>
        <v>2.8000000000000012</v>
      </c>
      <c r="TW58" s="39">
        <f t="shared" ca="1" si="224"/>
        <v>2.9000000000000012</v>
      </c>
      <c r="TX58" s="39">
        <f t="shared" ca="1" si="224"/>
        <v>3.0000000000000013</v>
      </c>
      <c r="TY58" s="39">
        <f t="shared" ca="1" si="224"/>
        <v>0.1</v>
      </c>
      <c r="TZ58" s="39">
        <f t="shared" ca="1" si="224"/>
        <v>0.2</v>
      </c>
      <c r="UA58" s="39">
        <f t="shared" ca="1" si="224"/>
        <v>0.30000000000000004</v>
      </c>
      <c r="UB58" s="39">
        <f t="shared" ca="1" si="224"/>
        <v>0.4</v>
      </c>
      <c r="UC58" s="39">
        <f t="shared" ca="1" si="224"/>
        <v>0.5</v>
      </c>
      <c r="UD58" s="39">
        <f t="shared" ca="1" si="224"/>
        <v>0.6</v>
      </c>
      <c r="UE58" s="39">
        <f t="shared" ca="1" si="224"/>
        <v>0.7</v>
      </c>
      <c r="UF58" s="39">
        <f t="shared" ca="1" si="224"/>
        <v>0.79999999999999993</v>
      </c>
      <c r="UG58" s="39">
        <f t="shared" ca="1" si="224"/>
        <v>0.89999999999999991</v>
      </c>
      <c r="UH58" s="39">
        <f t="shared" ca="1" si="224"/>
        <v>0.99999999999999989</v>
      </c>
      <c r="UI58" s="39">
        <f t="shared" ca="1" si="224"/>
        <v>1.0999999999999999</v>
      </c>
      <c r="UJ58" s="39">
        <f t="shared" ca="1" si="224"/>
        <v>1.2</v>
      </c>
      <c r="UK58" s="39">
        <f t="shared" ca="1" si="224"/>
        <v>1.3</v>
      </c>
      <c r="UL58" s="39">
        <f t="shared" ca="1" si="224"/>
        <v>1.4000000000000001</v>
      </c>
      <c r="UM58" s="39">
        <f t="shared" ca="1" si="224"/>
        <v>1.5000000000000002</v>
      </c>
      <c r="UN58" s="39">
        <f t="shared" ca="1" si="224"/>
        <v>1.6000000000000003</v>
      </c>
      <c r="UO58" s="39">
        <f t="shared" ca="1" si="224"/>
        <v>1.7000000000000004</v>
      </c>
      <c r="UP58" s="39">
        <f t="shared" ca="1" si="224"/>
        <v>1.8000000000000005</v>
      </c>
      <c r="UQ58" s="39">
        <f t="shared" ca="1" si="224"/>
        <v>1.9000000000000006</v>
      </c>
      <c r="UR58" s="39">
        <f t="shared" ca="1" si="224"/>
        <v>2.0000000000000004</v>
      </c>
      <c r="US58" s="39">
        <f t="shared" ca="1" si="224"/>
        <v>2.1000000000000005</v>
      </c>
      <c r="UT58" s="39">
        <f t="shared" ca="1" si="224"/>
        <v>2.2100000000000004</v>
      </c>
      <c r="UU58" s="39">
        <f t="shared" ca="1" si="224"/>
        <v>2.3200000000000003</v>
      </c>
      <c r="UV58" s="39">
        <f t="shared" ca="1" si="224"/>
        <v>2.4300000000000002</v>
      </c>
      <c r="UW58" s="39">
        <f t="shared" ca="1" si="224"/>
        <v>2.54</v>
      </c>
      <c r="UX58" s="39">
        <f t="shared" ca="1" si="224"/>
        <v>2.65</v>
      </c>
      <c r="UY58" s="39">
        <f t="shared" ca="1" si="224"/>
        <v>2.76</v>
      </c>
      <c r="UZ58" s="39">
        <f t="shared" ca="1" si="224"/>
        <v>2.8699999999999997</v>
      </c>
      <c r="VA58" s="39">
        <f t="shared" ca="1" si="224"/>
        <v>2.9799999999999995</v>
      </c>
      <c r="VB58" s="39">
        <f t="shared" ca="1" si="224"/>
        <v>3.0899999999999994</v>
      </c>
      <c r="VC58" s="39">
        <f t="shared" ca="1" si="224"/>
        <v>3.1999999999999993</v>
      </c>
      <c r="VD58" s="39">
        <f t="shared" ca="1" si="224"/>
        <v>3.3099999999999992</v>
      </c>
      <c r="VE58" s="39">
        <f t="shared" ca="1" si="224"/>
        <v>0.11</v>
      </c>
      <c r="VF58" s="39">
        <f t="shared" ca="1" si="224"/>
        <v>0.22</v>
      </c>
      <c r="VG58" s="39">
        <f t="shared" ca="1" si="224"/>
        <v>0.33</v>
      </c>
      <c r="VH58" s="39">
        <f t="shared" ref="VH58:XS58" ca="1" si="225">+VH57+IF(VH$15="No",VG58,0)</f>
        <v>0.44</v>
      </c>
      <c r="VI58" s="39">
        <f t="shared" ca="1" si="225"/>
        <v>0.55000000000000004</v>
      </c>
      <c r="VJ58" s="39">
        <f t="shared" ca="1" si="225"/>
        <v>0.66</v>
      </c>
      <c r="VK58" s="39">
        <f t="shared" ca="1" si="225"/>
        <v>0.77</v>
      </c>
      <c r="VL58" s="39">
        <f t="shared" ca="1" si="225"/>
        <v>0.88</v>
      </c>
      <c r="VM58" s="39">
        <f t="shared" ca="1" si="225"/>
        <v>0.99</v>
      </c>
      <c r="VN58" s="39">
        <f t="shared" ca="1" si="225"/>
        <v>1.1000000000000001</v>
      </c>
      <c r="VO58" s="39">
        <f t="shared" ca="1" si="225"/>
        <v>1.2100000000000002</v>
      </c>
      <c r="VP58" s="39">
        <f t="shared" ca="1" si="225"/>
        <v>1.3200000000000003</v>
      </c>
      <c r="VQ58" s="39">
        <f t="shared" ca="1" si="225"/>
        <v>1.4300000000000004</v>
      </c>
      <c r="VR58" s="39">
        <f t="shared" ca="1" si="225"/>
        <v>1.5400000000000005</v>
      </c>
      <c r="VS58" s="39">
        <f t="shared" ca="1" si="225"/>
        <v>1.6500000000000006</v>
      </c>
      <c r="VT58" s="39">
        <f t="shared" ca="1" si="225"/>
        <v>1.7600000000000007</v>
      </c>
      <c r="VU58" s="39">
        <f t="shared" ca="1" si="225"/>
        <v>1.8700000000000008</v>
      </c>
      <c r="VV58" s="39">
        <f t="shared" ca="1" si="225"/>
        <v>1.9800000000000009</v>
      </c>
      <c r="VW58" s="39">
        <f t="shared" ca="1" si="225"/>
        <v>2.0900000000000007</v>
      </c>
      <c r="VX58" s="39">
        <f t="shared" ca="1" si="225"/>
        <v>2.2000000000000006</v>
      </c>
      <c r="VY58" s="39">
        <f t="shared" ca="1" si="225"/>
        <v>2.3100000000000005</v>
      </c>
      <c r="VZ58" s="39">
        <f t="shared" ca="1" si="225"/>
        <v>2.4200000000000004</v>
      </c>
      <c r="WA58" s="39">
        <f t="shared" ca="1" si="225"/>
        <v>2.5300000000000002</v>
      </c>
      <c r="WB58" s="39">
        <f t="shared" ca="1" si="225"/>
        <v>2.64</v>
      </c>
      <c r="WC58" s="39">
        <f t="shared" ca="1" si="225"/>
        <v>2.75</v>
      </c>
      <c r="WD58" s="39">
        <f t="shared" ca="1" si="225"/>
        <v>0.12</v>
      </c>
      <c r="WE58" s="39">
        <f t="shared" ca="1" si="225"/>
        <v>0.24</v>
      </c>
      <c r="WF58" s="39">
        <f t="shared" ca="1" si="225"/>
        <v>0.36</v>
      </c>
      <c r="WG58" s="39">
        <f t="shared" ca="1" si="225"/>
        <v>0.48</v>
      </c>
      <c r="WH58" s="39">
        <f t="shared" ca="1" si="225"/>
        <v>0.6</v>
      </c>
      <c r="WI58" s="39">
        <f t="shared" ca="1" si="225"/>
        <v>0.72</v>
      </c>
      <c r="WJ58" s="39">
        <f t="shared" ca="1" si="225"/>
        <v>0.84</v>
      </c>
      <c r="WK58" s="39">
        <f t="shared" ca="1" si="225"/>
        <v>0.96</v>
      </c>
      <c r="WL58" s="39">
        <f t="shared" ca="1" si="225"/>
        <v>1.08</v>
      </c>
      <c r="WM58" s="39">
        <f t="shared" ca="1" si="225"/>
        <v>1.2000000000000002</v>
      </c>
      <c r="WN58" s="39">
        <f t="shared" ca="1" si="225"/>
        <v>1.3200000000000003</v>
      </c>
      <c r="WO58" s="39">
        <f t="shared" ca="1" si="225"/>
        <v>1.4400000000000004</v>
      </c>
      <c r="WP58" s="39">
        <f t="shared" ca="1" si="225"/>
        <v>1.5600000000000005</v>
      </c>
      <c r="WQ58" s="39">
        <f t="shared" ca="1" si="225"/>
        <v>1.6800000000000006</v>
      </c>
      <c r="WR58" s="39">
        <f t="shared" ca="1" si="225"/>
        <v>1.8000000000000007</v>
      </c>
      <c r="WS58" s="39">
        <f t="shared" ca="1" si="225"/>
        <v>1.9200000000000008</v>
      </c>
      <c r="WT58" s="39">
        <f t="shared" ca="1" si="225"/>
        <v>2.0400000000000009</v>
      </c>
      <c r="WU58" s="39">
        <f t="shared" ca="1" si="225"/>
        <v>2.160000000000001</v>
      </c>
      <c r="WV58" s="39">
        <f t="shared" ca="1" si="225"/>
        <v>2.2800000000000011</v>
      </c>
      <c r="WW58" s="39">
        <f t="shared" ca="1" si="225"/>
        <v>2.4000000000000012</v>
      </c>
      <c r="WX58" s="39">
        <f t="shared" ca="1" si="225"/>
        <v>2.5200000000000014</v>
      </c>
      <c r="WY58" s="39">
        <f t="shared" ca="1" si="225"/>
        <v>2.6400000000000015</v>
      </c>
      <c r="WZ58" s="39">
        <f t="shared" ca="1" si="225"/>
        <v>2.7600000000000016</v>
      </c>
      <c r="XA58" s="39">
        <f t="shared" ca="1" si="225"/>
        <v>2.8800000000000017</v>
      </c>
      <c r="XB58" s="39">
        <f t="shared" ca="1" si="225"/>
        <v>3.0000000000000018</v>
      </c>
      <c r="XC58" s="39">
        <f t="shared" ca="1" si="225"/>
        <v>3.1200000000000019</v>
      </c>
      <c r="XD58" s="39">
        <f t="shared" ca="1" si="225"/>
        <v>3.240000000000002</v>
      </c>
      <c r="XE58" s="39">
        <f t="shared" ca="1" si="225"/>
        <v>3.3600000000000021</v>
      </c>
      <c r="XF58" s="39">
        <f t="shared" ca="1" si="225"/>
        <v>3.4800000000000022</v>
      </c>
      <c r="XG58" s="39">
        <f t="shared" ca="1" si="225"/>
        <v>3.6000000000000023</v>
      </c>
      <c r="XH58" s="39">
        <f t="shared" ca="1" si="225"/>
        <v>3.7200000000000024</v>
      </c>
      <c r="XI58" s="39">
        <f t="shared" ca="1" si="225"/>
        <v>3.8400000000000025</v>
      </c>
      <c r="XJ58" s="39">
        <f t="shared" ca="1" si="225"/>
        <v>3.9600000000000026</v>
      </c>
      <c r="XK58" s="39">
        <f t="shared" ca="1" si="225"/>
        <v>4.0800000000000027</v>
      </c>
      <c r="XL58" s="39">
        <f t="shared" ca="1" si="225"/>
        <v>4.2000000000000028</v>
      </c>
      <c r="XM58" s="39">
        <f t="shared" ca="1" si="225"/>
        <v>0.12</v>
      </c>
      <c r="XN58" s="39">
        <f t="shared" ca="1" si="225"/>
        <v>0.24</v>
      </c>
      <c r="XO58" s="39">
        <f t="shared" ca="1" si="225"/>
        <v>0.36</v>
      </c>
      <c r="XP58" s="39">
        <f t="shared" ca="1" si="225"/>
        <v>0.48</v>
      </c>
      <c r="XQ58" s="39">
        <f t="shared" ca="1" si="225"/>
        <v>0.6</v>
      </c>
      <c r="XR58" s="39">
        <f t="shared" ca="1" si="225"/>
        <v>0.72</v>
      </c>
      <c r="XS58" s="39">
        <f t="shared" ca="1" si="225"/>
        <v>0.84</v>
      </c>
      <c r="XT58" s="39">
        <f t="shared" ref="XT58:AAE58" ca="1" si="226">+XT57+IF(XT$15="No",XS58,0)</f>
        <v>0.96</v>
      </c>
      <c r="XU58" s="39">
        <f t="shared" ca="1" si="226"/>
        <v>1.08</v>
      </c>
      <c r="XV58" s="39">
        <f t="shared" ca="1" si="226"/>
        <v>1.2000000000000002</v>
      </c>
      <c r="XW58" s="39">
        <f t="shared" ca="1" si="226"/>
        <v>1.3200000000000003</v>
      </c>
      <c r="XX58" s="39">
        <f t="shared" ca="1" si="226"/>
        <v>1.4400000000000004</v>
      </c>
      <c r="XY58" s="39">
        <f t="shared" ca="1" si="226"/>
        <v>1.5600000000000005</v>
      </c>
      <c r="XZ58" s="39">
        <f t="shared" ca="1" si="226"/>
        <v>1.6800000000000006</v>
      </c>
      <c r="YA58" s="39">
        <f t="shared" ca="1" si="226"/>
        <v>1.8000000000000007</v>
      </c>
      <c r="YB58" s="39">
        <f t="shared" ca="1" si="226"/>
        <v>1.9200000000000008</v>
      </c>
      <c r="YC58" s="39">
        <f t="shared" ca="1" si="226"/>
        <v>2.0400000000000009</v>
      </c>
      <c r="YD58" s="39">
        <f t="shared" ca="1" si="226"/>
        <v>2.160000000000001</v>
      </c>
      <c r="YE58" s="39">
        <f t="shared" ca="1" si="226"/>
        <v>2.2800000000000011</v>
      </c>
      <c r="YF58" s="39">
        <f t="shared" ca="1" si="226"/>
        <v>2.4000000000000012</v>
      </c>
      <c r="YG58" s="39">
        <f t="shared" ca="1" si="226"/>
        <v>2.5300000000000011</v>
      </c>
      <c r="YH58" s="39">
        <f t="shared" ca="1" si="226"/>
        <v>2.660000000000001</v>
      </c>
      <c r="YI58" s="39">
        <f t="shared" ca="1" si="226"/>
        <v>2.7900000000000009</v>
      </c>
      <c r="YJ58" s="39">
        <f t="shared" ca="1" si="226"/>
        <v>2.9200000000000008</v>
      </c>
      <c r="YK58" s="39">
        <f t="shared" ca="1" si="226"/>
        <v>3.0500000000000007</v>
      </c>
      <c r="YL58" s="39">
        <f t="shared" ca="1" si="226"/>
        <v>3.1800000000000006</v>
      </c>
      <c r="YM58" s="39">
        <f t="shared" ca="1" si="226"/>
        <v>3.3100000000000005</v>
      </c>
      <c r="YN58" s="39">
        <f t="shared" ca="1" si="226"/>
        <v>3.4400000000000004</v>
      </c>
      <c r="YO58" s="39">
        <f t="shared" ca="1" si="226"/>
        <v>0.13</v>
      </c>
      <c r="YP58" s="39">
        <f t="shared" ca="1" si="226"/>
        <v>0.26</v>
      </c>
      <c r="YQ58" s="39">
        <f t="shared" ca="1" si="226"/>
        <v>0.39</v>
      </c>
      <c r="YR58" s="39">
        <f t="shared" ca="1" si="226"/>
        <v>0.52</v>
      </c>
      <c r="YS58" s="39">
        <f t="shared" ca="1" si="226"/>
        <v>0.65</v>
      </c>
      <c r="YT58" s="39">
        <f t="shared" ca="1" si="226"/>
        <v>0.78</v>
      </c>
      <c r="YU58" s="39">
        <f t="shared" ca="1" si="226"/>
        <v>0.91</v>
      </c>
      <c r="YV58" s="39">
        <f t="shared" ca="1" si="226"/>
        <v>1.04</v>
      </c>
      <c r="YW58" s="39">
        <f t="shared" ca="1" si="226"/>
        <v>1.17</v>
      </c>
      <c r="YX58" s="39">
        <f t="shared" ca="1" si="226"/>
        <v>1.2999999999999998</v>
      </c>
      <c r="YY58" s="39">
        <f t="shared" ca="1" si="226"/>
        <v>1.4299999999999997</v>
      </c>
      <c r="YZ58" s="39">
        <f t="shared" ca="1" si="226"/>
        <v>1.5599999999999996</v>
      </c>
      <c r="ZA58" s="39">
        <f t="shared" ca="1" si="226"/>
        <v>1.6899999999999995</v>
      </c>
      <c r="ZB58" s="39">
        <f t="shared" ca="1" si="226"/>
        <v>1.8199999999999994</v>
      </c>
      <c r="ZC58" s="39">
        <f t="shared" ca="1" si="226"/>
        <v>1.9499999999999993</v>
      </c>
      <c r="ZD58" s="39">
        <f t="shared" ca="1" si="226"/>
        <v>2.0799999999999992</v>
      </c>
      <c r="ZE58" s="39">
        <f t="shared" ca="1" si="226"/>
        <v>2.2099999999999991</v>
      </c>
      <c r="ZF58" s="39">
        <f t="shared" ca="1" si="226"/>
        <v>2.339999999999999</v>
      </c>
      <c r="ZG58" s="39">
        <f t="shared" ca="1" si="226"/>
        <v>2.4699999999999989</v>
      </c>
      <c r="ZH58" s="39">
        <f t="shared" ca="1" si="226"/>
        <v>2.5999999999999988</v>
      </c>
      <c r="ZI58" s="39">
        <f t="shared" ca="1" si="226"/>
        <v>2.7299999999999986</v>
      </c>
      <c r="ZJ58" s="39">
        <f t="shared" ca="1" si="226"/>
        <v>2.8599999999999985</v>
      </c>
      <c r="ZK58" s="39">
        <f t="shared" ca="1" si="226"/>
        <v>2.9899999999999984</v>
      </c>
      <c r="ZL58" s="39">
        <f t="shared" ca="1" si="226"/>
        <v>3.1199999999999983</v>
      </c>
      <c r="ZM58" s="39">
        <f t="shared" ca="1" si="226"/>
        <v>3.2499999999999982</v>
      </c>
      <c r="ZN58" s="39">
        <f t="shared" ca="1" si="226"/>
        <v>3.3799999999999981</v>
      </c>
      <c r="ZO58" s="39">
        <f t="shared" ca="1" si="226"/>
        <v>3.509999999999998</v>
      </c>
      <c r="ZP58" s="39">
        <f t="shared" ca="1" si="226"/>
        <v>3.6399999999999979</v>
      </c>
      <c r="ZQ58" s="39">
        <f t="shared" ca="1" si="226"/>
        <v>3.7699999999999978</v>
      </c>
      <c r="ZR58" s="39">
        <f t="shared" ca="1" si="226"/>
        <v>3.8999999999999977</v>
      </c>
      <c r="ZS58" s="39">
        <f t="shared" ca="1" si="226"/>
        <v>4.0299999999999976</v>
      </c>
      <c r="ZT58" s="39">
        <f t="shared" ca="1" si="226"/>
        <v>4.1599999999999975</v>
      </c>
      <c r="ZU58" s="39">
        <f t="shared" ca="1" si="226"/>
        <v>4.2899999999999974</v>
      </c>
      <c r="ZV58" s="39">
        <f t="shared" ca="1" si="226"/>
        <v>0.13</v>
      </c>
      <c r="ZW58" s="39">
        <f t="shared" ca="1" si="226"/>
        <v>0.26</v>
      </c>
      <c r="ZX58" s="39">
        <f t="shared" ca="1" si="226"/>
        <v>0.39</v>
      </c>
      <c r="ZY58" s="39">
        <f t="shared" ca="1" si="226"/>
        <v>0.52</v>
      </c>
      <c r="ZZ58" s="39">
        <f t="shared" ca="1" si="226"/>
        <v>0.65</v>
      </c>
      <c r="AAA58" s="39">
        <f t="shared" ca="1" si="226"/>
        <v>0.78</v>
      </c>
      <c r="AAB58" s="39">
        <f t="shared" ca="1" si="226"/>
        <v>0.91</v>
      </c>
      <c r="AAC58" s="39">
        <f t="shared" ca="1" si="226"/>
        <v>1.04</v>
      </c>
      <c r="AAD58" s="39">
        <f t="shared" ca="1" si="226"/>
        <v>1.17</v>
      </c>
      <c r="AAE58" s="39">
        <f t="shared" ca="1" si="226"/>
        <v>1.2999999999999998</v>
      </c>
      <c r="AAF58" s="39">
        <f t="shared" ref="AAF58:AAU58" ca="1" si="227">+AAF57+IF(AAF$15="No",AAE58,0)</f>
        <v>1.4299999999999997</v>
      </c>
      <c r="AAG58" s="39">
        <f t="shared" ca="1" si="227"/>
        <v>1.5599999999999996</v>
      </c>
      <c r="AAH58" s="39">
        <f t="shared" ca="1" si="227"/>
        <v>1.6899999999999995</v>
      </c>
      <c r="AAI58" s="39">
        <f t="shared" ca="1" si="227"/>
        <v>1.8199999999999994</v>
      </c>
      <c r="AAJ58" s="39">
        <f t="shared" ca="1" si="227"/>
        <v>1.9499999999999993</v>
      </c>
      <c r="AAK58" s="39">
        <f t="shared" ca="1" si="227"/>
        <v>2.0799999999999992</v>
      </c>
      <c r="AAL58" s="39">
        <f t="shared" ca="1" si="227"/>
        <v>2.2099999999999991</v>
      </c>
      <c r="AAM58" s="39">
        <f t="shared" ca="1" si="227"/>
        <v>2.339999999999999</v>
      </c>
      <c r="AAN58" s="39">
        <f t="shared" ca="1" si="227"/>
        <v>2.4699999999999989</v>
      </c>
      <c r="AAO58" s="39">
        <f t="shared" ca="1" si="227"/>
        <v>2.5999999999999988</v>
      </c>
      <c r="AAP58" s="39">
        <f t="shared" ca="1" si="227"/>
        <v>2.7399999999999989</v>
      </c>
      <c r="AAQ58" s="39">
        <f t="shared" ca="1" si="227"/>
        <v>2.879999999999999</v>
      </c>
      <c r="AAR58" s="39">
        <f t="shared" ca="1" si="227"/>
        <v>3.0199999999999991</v>
      </c>
      <c r="AAS58" s="39">
        <f t="shared" ca="1" si="227"/>
        <v>3.1599999999999993</v>
      </c>
      <c r="AAT58" s="39">
        <f t="shared" ca="1" si="227"/>
        <v>3.2999999999999994</v>
      </c>
      <c r="AAU58" s="39">
        <f t="shared" ca="1" si="227"/>
        <v>3.4399999999999995</v>
      </c>
    </row>
    <row r="59" spans="2:723" s="18" customFormat="1">
      <c r="B59" s="33" t="s">
        <v>30</v>
      </c>
      <c r="C59" s="39">
        <f ca="1">+C57</f>
        <v>0.01</v>
      </c>
      <c r="D59" s="39">
        <f t="shared" ref="D59:BO59" ca="1" si="228">+C59+D57</f>
        <v>0.02</v>
      </c>
      <c r="E59" s="39">
        <f t="shared" ca="1" si="228"/>
        <v>0.03</v>
      </c>
      <c r="F59" s="39">
        <f t="shared" ca="1" si="228"/>
        <v>0.04</v>
      </c>
      <c r="G59" s="39">
        <f t="shared" ca="1" si="228"/>
        <v>0.05</v>
      </c>
      <c r="H59" s="39">
        <f t="shared" ca="1" si="228"/>
        <v>6.0000000000000005E-2</v>
      </c>
      <c r="I59" s="39">
        <f t="shared" ca="1" si="228"/>
        <v>7.0000000000000007E-2</v>
      </c>
      <c r="J59" s="39">
        <f t="shared" ca="1" si="228"/>
        <v>0.08</v>
      </c>
      <c r="K59" s="39">
        <f t="shared" ca="1" si="228"/>
        <v>0.09</v>
      </c>
      <c r="L59" s="39">
        <f t="shared" ca="1" si="228"/>
        <v>9.9999999999999992E-2</v>
      </c>
      <c r="M59" s="39">
        <f t="shared" ca="1" si="228"/>
        <v>0.10999999999999999</v>
      </c>
      <c r="N59" s="39">
        <f t="shared" ca="1" si="228"/>
        <v>0.11999999999999998</v>
      </c>
      <c r="O59" s="39">
        <f t="shared" ca="1" si="228"/>
        <v>0.12999999999999998</v>
      </c>
      <c r="P59" s="39">
        <f t="shared" ca="1" si="228"/>
        <v>0.13999999999999999</v>
      </c>
      <c r="Q59" s="39">
        <f t="shared" ca="1" si="228"/>
        <v>0.15999999999999998</v>
      </c>
      <c r="R59" s="39">
        <f t="shared" ca="1" si="228"/>
        <v>0.17999999999999997</v>
      </c>
      <c r="S59" s="39">
        <f t="shared" ca="1" si="228"/>
        <v>0.19999999999999996</v>
      </c>
      <c r="T59" s="39">
        <f t="shared" ca="1" si="228"/>
        <v>0.21999999999999995</v>
      </c>
      <c r="U59" s="39">
        <f t="shared" ca="1" si="228"/>
        <v>0.23999999999999994</v>
      </c>
      <c r="V59" s="39">
        <f t="shared" ca="1" si="228"/>
        <v>0.25999999999999995</v>
      </c>
      <c r="W59" s="39">
        <f t="shared" ca="1" si="228"/>
        <v>0.27999999999999997</v>
      </c>
      <c r="X59" s="39">
        <f t="shared" ca="1" si="228"/>
        <v>0.3</v>
      </c>
      <c r="Y59" s="39">
        <f t="shared" ca="1" si="228"/>
        <v>0.32</v>
      </c>
      <c r="Z59" s="39">
        <f t="shared" ca="1" si="228"/>
        <v>0.34</v>
      </c>
      <c r="AA59" s="39">
        <f t="shared" ca="1" si="228"/>
        <v>0.36000000000000004</v>
      </c>
      <c r="AB59" s="39">
        <f t="shared" ca="1" si="228"/>
        <v>0.38000000000000006</v>
      </c>
      <c r="AC59" s="39">
        <f t="shared" ca="1" si="228"/>
        <v>0.40000000000000008</v>
      </c>
      <c r="AD59" s="39">
        <f t="shared" ca="1" si="228"/>
        <v>0.4200000000000001</v>
      </c>
      <c r="AE59" s="39">
        <f t="shared" ca="1" si="228"/>
        <v>0.44000000000000011</v>
      </c>
      <c r="AF59" s="39">
        <f t="shared" ca="1" si="228"/>
        <v>0.46000000000000013</v>
      </c>
      <c r="AG59" s="39">
        <f t="shared" ca="1" si="228"/>
        <v>0.48000000000000015</v>
      </c>
      <c r="AH59" s="39">
        <f t="shared" ca="1" si="228"/>
        <v>0.50000000000000011</v>
      </c>
      <c r="AI59" s="39">
        <f t="shared" ca="1" si="228"/>
        <v>0.52000000000000013</v>
      </c>
      <c r="AJ59" s="39">
        <f t="shared" ca="1" si="228"/>
        <v>0.54000000000000015</v>
      </c>
      <c r="AK59" s="39">
        <f t="shared" ca="1" si="228"/>
        <v>0.56000000000000016</v>
      </c>
      <c r="AL59" s="39">
        <f t="shared" ca="1" si="228"/>
        <v>0.58000000000000018</v>
      </c>
      <c r="AM59" s="39">
        <f t="shared" ca="1" si="228"/>
        <v>0.6000000000000002</v>
      </c>
      <c r="AN59" s="39">
        <f t="shared" ca="1" si="228"/>
        <v>0.62000000000000022</v>
      </c>
      <c r="AO59" s="39">
        <f t="shared" ca="1" si="228"/>
        <v>0.64000000000000024</v>
      </c>
      <c r="AP59" s="39">
        <f t="shared" ca="1" si="228"/>
        <v>0.66000000000000025</v>
      </c>
      <c r="AQ59" s="39">
        <f t="shared" ca="1" si="228"/>
        <v>0.68000000000000027</v>
      </c>
      <c r="AR59" s="39">
        <f t="shared" ca="1" si="228"/>
        <v>0.70000000000000029</v>
      </c>
      <c r="AS59" s="39">
        <f t="shared" ca="1" si="228"/>
        <v>0.72000000000000031</v>
      </c>
      <c r="AT59" s="39">
        <f t="shared" ca="1" si="228"/>
        <v>0.74000000000000032</v>
      </c>
      <c r="AU59" s="39">
        <f t="shared" ca="1" si="228"/>
        <v>0.76000000000000034</v>
      </c>
      <c r="AV59" s="39">
        <f t="shared" ca="1" si="228"/>
        <v>0.78000000000000036</v>
      </c>
      <c r="AW59" s="39">
        <f t="shared" ca="1" si="228"/>
        <v>0.80000000000000038</v>
      </c>
      <c r="AX59" s="39">
        <f t="shared" ca="1" si="228"/>
        <v>0.8200000000000004</v>
      </c>
      <c r="AY59" s="39">
        <f t="shared" ca="1" si="228"/>
        <v>0.84000000000000041</v>
      </c>
      <c r="AZ59" s="39">
        <f t="shared" ca="1" si="228"/>
        <v>0.86000000000000043</v>
      </c>
      <c r="BA59" s="39">
        <f t="shared" ca="1" si="228"/>
        <v>0.88000000000000045</v>
      </c>
      <c r="BB59" s="39">
        <f t="shared" ca="1" si="228"/>
        <v>0.90000000000000047</v>
      </c>
      <c r="BC59" s="39">
        <f t="shared" ca="1" si="228"/>
        <v>0.92000000000000048</v>
      </c>
      <c r="BD59" s="39">
        <f t="shared" ca="1" si="228"/>
        <v>0.9400000000000005</v>
      </c>
      <c r="BE59" s="39">
        <f t="shared" ca="1" si="228"/>
        <v>0.96000000000000052</v>
      </c>
      <c r="BF59" s="39">
        <f t="shared" ca="1" si="228"/>
        <v>0.98000000000000054</v>
      </c>
      <c r="BG59" s="39">
        <f t="shared" ca="1" si="228"/>
        <v>1.0000000000000004</v>
      </c>
      <c r="BH59" s="39">
        <f t="shared" ca="1" si="228"/>
        <v>1.0200000000000005</v>
      </c>
      <c r="BI59" s="39">
        <f t="shared" ca="1" si="228"/>
        <v>1.0400000000000005</v>
      </c>
      <c r="BJ59" s="39">
        <f t="shared" ca="1" si="228"/>
        <v>1.0600000000000005</v>
      </c>
      <c r="BK59" s="39">
        <f t="shared" ca="1" si="228"/>
        <v>1.0800000000000005</v>
      </c>
      <c r="BL59" s="39">
        <f t="shared" ca="1" si="228"/>
        <v>1.1000000000000005</v>
      </c>
      <c r="BM59" s="39">
        <f t="shared" ca="1" si="228"/>
        <v>1.1200000000000006</v>
      </c>
      <c r="BN59" s="39">
        <f t="shared" ca="1" si="228"/>
        <v>1.1400000000000006</v>
      </c>
      <c r="BO59" s="39">
        <f t="shared" ca="1" si="228"/>
        <v>1.1600000000000006</v>
      </c>
      <c r="BP59" s="39">
        <f t="shared" ref="BP59:EA59" ca="1" si="229">+BO59+BP57</f>
        <v>1.1800000000000006</v>
      </c>
      <c r="BQ59" s="39">
        <f t="shared" ca="1" si="229"/>
        <v>1.2000000000000006</v>
      </c>
      <c r="BR59" s="39">
        <f t="shared" ca="1" si="229"/>
        <v>1.2200000000000006</v>
      </c>
      <c r="BS59" s="39">
        <f t="shared" ca="1" si="229"/>
        <v>1.2400000000000007</v>
      </c>
      <c r="BT59" s="39">
        <f t="shared" ca="1" si="229"/>
        <v>1.2600000000000007</v>
      </c>
      <c r="BU59" s="39">
        <f t="shared" ca="1" si="229"/>
        <v>1.2800000000000007</v>
      </c>
      <c r="BV59" s="39">
        <f t="shared" ca="1" si="229"/>
        <v>1.3000000000000007</v>
      </c>
      <c r="BW59" s="39">
        <f t="shared" ca="1" si="229"/>
        <v>1.3200000000000007</v>
      </c>
      <c r="BX59" s="39">
        <f t="shared" ca="1" si="229"/>
        <v>1.3400000000000007</v>
      </c>
      <c r="BY59" s="39">
        <f t="shared" ca="1" si="229"/>
        <v>1.3600000000000008</v>
      </c>
      <c r="BZ59" s="39">
        <f t="shared" ca="1" si="229"/>
        <v>1.3800000000000008</v>
      </c>
      <c r="CA59" s="39">
        <f t="shared" ca="1" si="229"/>
        <v>1.4100000000000008</v>
      </c>
      <c r="CB59" s="39">
        <f t="shared" ca="1" si="229"/>
        <v>1.4400000000000008</v>
      </c>
      <c r="CC59" s="39">
        <f t="shared" ca="1" si="229"/>
        <v>1.4700000000000009</v>
      </c>
      <c r="CD59" s="39">
        <f t="shared" ca="1" si="229"/>
        <v>1.5000000000000009</v>
      </c>
      <c r="CE59" s="39">
        <f t="shared" ca="1" si="229"/>
        <v>1.5300000000000009</v>
      </c>
      <c r="CF59" s="39">
        <f t="shared" ca="1" si="229"/>
        <v>1.5600000000000009</v>
      </c>
      <c r="CG59" s="39">
        <f t="shared" ca="1" si="229"/>
        <v>1.590000000000001</v>
      </c>
      <c r="CH59" s="39">
        <f t="shared" ca="1" si="229"/>
        <v>1.620000000000001</v>
      </c>
      <c r="CI59" s="39">
        <f t="shared" ca="1" si="229"/>
        <v>1.650000000000001</v>
      </c>
      <c r="CJ59" s="39">
        <f t="shared" ca="1" si="229"/>
        <v>1.680000000000001</v>
      </c>
      <c r="CK59" s="39">
        <f t="shared" ca="1" si="229"/>
        <v>1.7100000000000011</v>
      </c>
      <c r="CL59" s="39">
        <f t="shared" ca="1" si="229"/>
        <v>1.7400000000000011</v>
      </c>
      <c r="CM59" s="39">
        <f t="shared" ca="1" si="229"/>
        <v>1.7700000000000011</v>
      </c>
      <c r="CN59" s="39">
        <f t="shared" ca="1" si="229"/>
        <v>1.8000000000000012</v>
      </c>
      <c r="CO59" s="39">
        <f t="shared" ca="1" si="229"/>
        <v>1.8300000000000012</v>
      </c>
      <c r="CP59" s="39">
        <f t="shared" ca="1" si="229"/>
        <v>1.8600000000000012</v>
      </c>
      <c r="CQ59" s="39">
        <f t="shared" ca="1" si="229"/>
        <v>1.8900000000000012</v>
      </c>
      <c r="CR59" s="39">
        <f t="shared" ca="1" si="229"/>
        <v>1.9200000000000013</v>
      </c>
      <c r="CS59" s="39">
        <f t="shared" ca="1" si="229"/>
        <v>1.9500000000000013</v>
      </c>
      <c r="CT59" s="39">
        <f t="shared" ca="1" si="229"/>
        <v>1.9800000000000013</v>
      </c>
      <c r="CU59" s="39">
        <f t="shared" ca="1" si="229"/>
        <v>2.0100000000000011</v>
      </c>
      <c r="CV59" s="39">
        <f t="shared" ca="1" si="229"/>
        <v>2.0400000000000009</v>
      </c>
      <c r="CW59" s="39">
        <f t="shared" ca="1" si="229"/>
        <v>2.0700000000000007</v>
      </c>
      <c r="CX59" s="39">
        <f t="shared" ca="1" si="229"/>
        <v>2.1000000000000005</v>
      </c>
      <c r="CY59" s="39">
        <f t="shared" ca="1" si="229"/>
        <v>2.1300000000000003</v>
      </c>
      <c r="CZ59" s="39">
        <f t="shared" ca="1" si="229"/>
        <v>2.16</v>
      </c>
      <c r="DA59" s="39">
        <f t="shared" ca="1" si="229"/>
        <v>2.19</v>
      </c>
      <c r="DB59" s="39">
        <f t="shared" ca="1" si="229"/>
        <v>2.2199999999999998</v>
      </c>
      <c r="DC59" s="39">
        <f t="shared" ca="1" si="229"/>
        <v>2.2499999999999996</v>
      </c>
      <c r="DD59" s="39">
        <f t="shared" ca="1" si="229"/>
        <v>2.2799999999999994</v>
      </c>
      <c r="DE59" s="39">
        <f t="shared" ca="1" si="229"/>
        <v>2.3099999999999992</v>
      </c>
      <c r="DF59" s="39">
        <f t="shared" ca="1" si="229"/>
        <v>2.339999999999999</v>
      </c>
      <c r="DG59" s="39">
        <f t="shared" ca="1" si="229"/>
        <v>2.3699999999999988</v>
      </c>
      <c r="DH59" s="39">
        <f t="shared" ca="1" si="229"/>
        <v>2.3999999999999986</v>
      </c>
      <c r="DI59" s="39">
        <f t="shared" ca="1" si="229"/>
        <v>2.4299999999999984</v>
      </c>
      <c r="DJ59" s="39">
        <f t="shared" ca="1" si="229"/>
        <v>2.4599999999999982</v>
      </c>
      <c r="DK59" s="39">
        <f t="shared" ca="1" si="229"/>
        <v>2.489999999999998</v>
      </c>
      <c r="DL59" s="39">
        <f t="shared" ca="1" si="229"/>
        <v>2.5199999999999978</v>
      </c>
      <c r="DM59" s="39">
        <f t="shared" ca="1" si="229"/>
        <v>2.5499999999999976</v>
      </c>
      <c r="DN59" s="39">
        <f t="shared" ca="1" si="229"/>
        <v>2.5799999999999974</v>
      </c>
      <c r="DO59" s="39">
        <f t="shared" ca="1" si="229"/>
        <v>2.6099999999999972</v>
      </c>
      <c r="DP59" s="39">
        <f t="shared" ca="1" si="229"/>
        <v>2.639999999999997</v>
      </c>
      <c r="DQ59" s="39">
        <f t="shared" ca="1" si="229"/>
        <v>2.6699999999999968</v>
      </c>
      <c r="DR59" s="39">
        <f t="shared" ca="1" si="229"/>
        <v>2.6999999999999966</v>
      </c>
      <c r="DS59" s="39">
        <f t="shared" ca="1" si="229"/>
        <v>2.7299999999999964</v>
      </c>
      <c r="DT59" s="39">
        <f t="shared" ca="1" si="229"/>
        <v>2.7599999999999962</v>
      </c>
      <c r="DU59" s="39">
        <f t="shared" ca="1" si="229"/>
        <v>2.789999999999996</v>
      </c>
      <c r="DV59" s="39">
        <f t="shared" ca="1" si="229"/>
        <v>2.8199999999999958</v>
      </c>
      <c r="DW59" s="39">
        <f t="shared" ca="1" si="229"/>
        <v>2.8499999999999956</v>
      </c>
      <c r="DX59" s="39">
        <f t="shared" ca="1" si="229"/>
        <v>2.8799999999999955</v>
      </c>
      <c r="DY59" s="39">
        <f t="shared" ca="1" si="229"/>
        <v>2.9099999999999953</v>
      </c>
      <c r="DZ59" s="39">
        <f t="shared" ca="1" si="229"/>
        <v>2.9399999999999951</v>
      </c>
      <c r="EA59" s="39">
        <f t="shared" ca="1" si="229"/>
        <v>2.9699999999999949</v>
      </c>
      <c r="EB59" s="39">
        <f t="shared" ref="EB59:GM59" ca="1" si="230">+EA59+EB57</f>
        <v>2.9999999999999947</v>
      </c>
      <c r="EC59" s="39">
        <f t="shared" ca="1" si="230"/>
        <v>3.0299999999999945</v>
      </c>
      <c r="ED59" s="39">
        <f t="shared" ca="1" si="230"/>
        <v>3.0599999999999943</v>
      </c>
      <c r="EE59" s="39">
        <f t="shared" ca="1" si="230"/>
        <v>3.0899999999999941</v>
      </c>
      <c r="EF59" s="39">
        <f t="shared" ca="1" si="230"/>
        <v>3.1199999999999939</v>
      </c>
      <c r="EG59" s="39">
        <f t="shared" ca="1" si="230"/>
        <v>3.1499999999999937</v>
      </c>
      <c r="EH59" s="39">
        <f t="shared" ca="1" si="230"/>
        <v>3.1799999999999935</v>
      </c>
      <c r="EI59" s="39">
        <f t="shared" ca="1" si="230"/>
        <v>3.2099999999999933</v>
      </c>
      <c r="EJ59" s="39">
        <f t="shared" ca="1" si="230"/>
        <v>3.2499999999999933</v>
      </c>
      <c r="EK59" s="39">
        <f t="shared" ca="1" si="230"/>
        <v>3.2899999999999934</v>
      </c>
      <c r="EL59" s="39">
        <f t="shared" ca="1" si="230"/>
        <v>3.3299999999999934</v>
      </c>
      <c r="EM59" s="39">
        <f t="shared" ca="1" si="230"/>
        <v>3.3699999999999934</v>
      </c>
      <c r="EN59" s="39">
        <f t="shared" ca="1" si="230"/>
        <v>3.4099999999999935</v>
      </c>
      <c r="EO59" s="39">
        <f t="shared" ca="1" si="230"/>
        <v>3.4499999999999935</v>
      </c>
      <c r="EP59" s="39">
        <f t="shared" ca="1" si="230"/>
        <v>3.4899999999999936</v>
      </c>
      <c r="EQ59" s="39">
        <f t="shared" ca="1" si="230"/>
        <v>3.5299999999999936</v>
      </c>
      <c r="ER59" s="39">
        <f t="shared" ca="1" si="230"/>
        <v>3.5699999999999936</v>
      </c>
      <c r="ES59" s="39">
        <f t="shared" ca="1" si="230"/>
        <v>3.6099999999999937</v>
      </c>
      <c r="ET59" s="39">
        <f t="shared" ca="1" si="230"/>
        <v>3.6499999999999937</v>
      </c>
      <c r="EU59" s="39">
        <f t="shared" ca="1" si="230"/>
        <v>3.6899999999999937</v>
      </c>
      <c r="EV59" s="39">
        <f t="shared" ca="1" si="230"/>
        <v>3.7299999999999938</v>
      </c>
      <c r="EW59" s="39">
        <f t="shared" ca="1" si="230"/>
        <v>3.7699999999999938</v>
      </c>
      <c r="EX59" s="39">
        <f t="shared" ca="1" si="230"/>
        <v>3.8099999999999938</v>
      </c>
      <c r="EY59" s="39">
        <f t="shared" ca="1" si="230"/>
        <v>3.8499999999999939</v>
      </c>
      <c r="EZ59" s="39">
        <f t="shared" ca="1" si="230"/>
        <v>3.8899999999999939</v>
      </c>
      <c r="FA59" s="39">
        <f t="shared" ca="1" si="230"/>
        <v>3.9299999999999939</v>
      </c>
      <c r="FB59" s="39">
        <f t="shared" ca="1" si="230"/>
        <v>3.969999999999994</v>
      </c>
      <c r="FC59" s="39">
        <f t="shared" ca="1" si="230"/>
        <v>4.0099999999999936</v>
      </c>
      <c r="FD59" s="39">
        <f t="shared" ca="1" si="230"/>
        <v>4.0499999999999936</v>
      </c>
      <c r="FE59" s="39">
        <f t="shared" ca="1" si="230"/>
        <v>4.0899999999999936</v>
      </c>
      <c r="FF59" s="39">
        <f t="shared" ca="1" si="230"/>
        <v>4.1299999999999937</v>
      </c>
      <c r="FG59" s="39">
        <f t="shared" ca="1" si="230"/>
        <v>4.1699999999999937</v>
      </c>
      <c r="FH59" s="39">
        <f t="shared" ca="1" si="230"/>
        <v>4.2099999999999937</v>
      </c>
      <c r="FI59" s="39">
        <f t="shared" ca="1" si="230"/>
        <v>4.2499999999999938</v>
      </c>
      <c r="FJ59" s="39">
        <f t="shared" ca="1" si="230"/>
        <v>4.2899999999999938</v>
      </c>
      <c r="FK59" s="39">
        <f t="shared" ca="1" si="230"/>
        <v>4.3299999999999939</v>
      </c>
      <c r="FL59" s="39">
        <f t="shared" ca="1" si="230"/>
        <v>4.3699999999999939</v>
      </c>
      <c r="FM59" s="39">
        <f t="shared" ca="1" si="230"/>
        <v>4.4099999999999939</v>
      </c>
      <c r="FN59" s="39">
        <f t="shared" ca="1" si="230"/>
        <v>4.449999999999994</v>
      </c>
      <c r="FO59" s="39">
        <f t="shared" ca="1" si="230"/>
        <v>4.489999999999994</v>
      </c>
      <c r="FP59" s="39">
        <f t="shared" ca="1" si="230"/>
        <v>4.529999999999994</v>
      </c>
      <c r="FQ59" s="39">
        <f t="shared" ca="1" si="230"/>
        <v>4.5699999999999941</v>
      </c>
      <c r="FR59" s="39">
        <f t="shared" ca="1" si="230"/>
        <v>4.6099999999999941</v>
      </c>
      <c r="FS59" s="39">
        <f t="shared" ca="1" si="230"/>
        <v>4.6499999999999941</v>
      </c>
      <c r="FT59" s="39">
        <f t="shared" ca="1" si="230"/>
        <v>4.6899999999999942</v>
      </c>
      <c r="FU59" s="39">
        <f t="shared" ca="1" si="230"/>
        <v>4.7299999999999942</v>
      </c>
      <c r="FV59" s="39">
        <f t="shared" ca="1" si="230"/>
        <v>4.7699999999999942</v>
      </c>
      <c r="FW59" s="39">
        <f t="shared" ca="1" si="230"/>
        <v>4.8099999999999943</v>
      </c>
      <c r="FX59" s="39">
        <f t="shared" ca="1" si="230"/>
        <v>4.8499999999999943</v>
      </c>
      <c r="FY59" s="39">
        <f t="shared" ca="1" si="230"/>
        <v>4.8899999999999944</v>
      </c>
      <c r="FZ59" s="39">
        <f t="shared" ca="1" si="230"/>
        <v>4.9299999999999944</v>
      </c>
      <c r="GA59" s="39">
        <f t="shared" ca="1" si="230"/>
        <v>4.9699999999999944</v>
      </c>
      <c r="GB59" s="39">
        <f t="shared" ca="1" si="230"/>
        <v>5.0099999999999945</v>
      </c>
      <c r="GC59" s="39">
        <f t="shared" ca="1" si="230"/>
        <v>5.0499999999999945</v>
      </c>
      <c r="GD59" s="39">
        <f t="shared" ca="1" si="230"/>
        <v>5.0899999999999945</v>
      </c>
      <c r="GE59" s="39">
        <f t="shared" ca="1" si="230"/>
        <v>5.1299999999999946</v>
      </c>
      <c r="GF59" s="39">
        <f t="shared" ca="1" si="230"/>
        <v>5.1699999999999946</v>
      </c>
      <c r="GG59" s="39">
        <f t="shared" ca="1" si="230"/>
        <v>5.2099999999999946</v>
      </c>
      <c r="GH59" s="39">
        <f t="shared" ca="1" si="230"/>
        <v>5.2499999999999947</v>
      </c>
      <c r="GI59" s="39">
        <f t="shared" ca="1" si="230"/>
        <v>5.2899999999999947</v>
      </c>
      <c r="GJ59" s="39">
        <f t="shared" ca="1" si="230"/>
        <v>5.3299999999999947</v>
      </c>
      <c r="GK59" s="39">
        <f t="shared" ca="1" si="230"/>
        <v>5.3699999999999948</v>
      </c>
      <c r="GL59" s="39">
        <f t="shared" ca="1" si="230"/>
        <v>5.4099999999999948</v>
      </c>
      <c r="GM59" s="39">
        <f t="shared" ca="1" si="230"/>
        <v>5.4499999999999948</v>
      </c>
      <c r="GN59" s="39">
        <f t="shared" ref="GN59:IY59" ca="1" si="231">+GM59+GN57</f>
        <v>5.4899999999999949</v>
      </c>
      <c r="GO59" s="39">
        <f t="shared" ca="1" si="231"/>
        <v>5.5299999999999949</v>
      </c>
      <c r="GP59" s="39">
        <f t="shared" ca="1" si="231"/>
        <v>5.569999999999995</v>
      </c>
      <c r="GQ59" s="39">
        <f t="shared" ca="1" si="231"/>
        <v>5.609999999999995</v>
      </c>
      <c r="GR59" s="39">
        <f t="shared" ca="1" si="231"/>
        <v>5.649999999999995</v>
      </c>
      <c r="GS59" s="39">
        <f t="shared" ca="1" si="231"/>
        <v>5.6999999999999948</v>
      </c>
      <c r="GT59" s="39">
        <f t="shared" ca="1" si="231"/>
        <v>5.7499999999999947</v>
      </c>
      <c r="GU59" s="39">
        <f t="shared" ca="1" si="231"/>
        <v>5.7999999999999945</v>
      </c>
      <c r="GV59" s="39">
        <f t="shared" ca="1" si="231"/>
        <v>5.8499999999999943</v>
      </c>
      <c r="GW59" s="39">
        <f t="shared" ca="1" si="231"/>
        <v>5.8999999999999941</v>
      </c>
      <c r="GX59" s="39">
        <f t="shared" ca="1" si="231"/>
        <v>5.949999999999994</v>
      </c>
      <c r="GY59" s="39">
        <f t="shared" ca="1" si="231"/>
        <v>5.9999999999999938</v>
      </c>
      <c r="GZ59" s="39">
        <f t="shared" ca="1" si="231"/>
        <v>6.0499999999999936</v>
      </c>
      <c r="HA59" s="39">
        <f t="shared" ca="1" si="231"/>
        <v>6.0999999999999934</v>
      </c>
      <c r="HB59" s="39">
        <f t="shared" ca="1" si="231"/>
        <v>6.1499999999999932</v>
      </c>
      <c r="HC59" s="39">
        <f t="shared" ca="1" si="231"/>
        <v>6.1999999999999931</v>
      </c>
      <c r="HD59" s="39">
        <f t="shared" ca="1" si="231"/>
        <v>6.2499999999999929</v>
      </c>
      <c r="HE59" s="39">
        <f t="shared" ca="1" si="231"/>
        <v>6.2999999999999927</v>
      </c>
      <c r="HF59" s="39">
        <f t="shared" ca="1" si="231"/>
        <v>6.3499999999999925</v>
      </c>
      <c r="HG59" s="39">
        <f t="shared" ca="1" si="231"/>
        <v>6.3999999999999924</v>
      </c>
      <c r="HH59" s="39">
        <f t="shared" ca="1" si="231"/>
        <v>6.4499999999999922</v>
      </c>
      <c r="HI59" s="39">
        <f t="shared" ca="1" si="231"/>
        <v>6.499999999999992</v>
      </c>
      <c r="HJ59" s="39">
        <f t="shared" ca="1" si="231"/>
        <v>6.5499999999999918</v>
      </c>
      <c r="HK59" s="39">
        <f t="shared" ca="1" si="231"/>
        <v>6.5999999999999917</v>
      </c>
      <c r="HL59" s="39">
        <f t="shared" ca="1" si="231"/>
        <v>6.6499999999999915</v>
      </c>
      <c r="HM59" s="39">
        <f t="shared" ca="1" si="231"/>
        <v>6.6999999999999913</v>
      </c>
      <c r="HN59" s="39">
        <f t="shared" ca="1" si="231"/>
        <v>6.7499999999999911</v>
      </c>
      <c r="HO59" s="39">
        <f t="shared" ca="1" si="231"/>
        <v>6.7999999999999909</v>
      </c>
      <c r="HP59" s="39">
        <f t="shared" ca="1" si="231"/>
        <v>6.8499999999999908</v>
      </c>
      <c r="HQ59" s="39">
        <f t="shared" ca="1" si="231"/>
        <v>6.8999999999999906</v>
      </c>
      <c r="HR59" s="39">
        <f t="shared" ca="1" si="231"/>
        <v>6.9499999999999904</v>
      </c>
      <c r="HS59" s="39">
        <f t="shared" ca="1" si="231"/>
        <v>6.9999999999999902</v>
      </c>
      <c r="HT59" s="39">
        <f t="shared" ca="1" si="231"/>
        <v>7.0499999999999901</v>
      </c>
      <c r="HU59" s="39">
        <f t="shared" ca="1" si="231"/>
        <v>7.0999999999999899</v>
      </c>
      <c r="HV59" s="39">
        <f t="shared" ca="1" si="231"/>
        <v>7.1499999999999897</v>
      </c>
      <c r="HW59" s="39">
        <f t="shared" ca="1" si="231"/>
        <v>7.1999999999999895</v>
      </c>
      <c r="HX59" s="39">
        <f t="shared" ca="1" si="231"/>
        <v>7.2499999999999893</v>
      </c>
      <c r="HY59" s="39">
        <f t="shared" ca="1" si="231"/>
        <v>7.2999999999999892</v>
      </c>
      <c r="HZ59" s="39">
        <f t="shared" ca="1" si="231"/>
        <v>7.349999999999989</v>
      </c>
      <c r="IA59" s="39">
        <f t="shared" ca="1" si="231"/>
        <v>7.3999999999999888</v>
      </c>
      <c r="IB59" s="39">
        <f t="shared" ca="1" si="231"/>
        <v>7.4499999999999886</v>
      </c>
      <c r="IC59" s="39">
        <f t="shared" ca="1" si="231"/>
        <v>7.4999999999999885</v>
      </c>
      <c r="ID59" s="39">
        <f t="shared" ca="1" si="231"/>
        <v>7.5499999999999883</v>
      </c>
      <c r="IE59" s="39">
        <f t="shared" ca="1" si="231"/>
        <v>7.5999999999999881</v>
      </c>
      <c r="IF59" s="39">
        <f t="shared" ca="1" si="231"/>
        <v>7.6499999999999879</v>
      </c>
      <c r="IG59" s="39">
        <f t="shared" ca="1" si="231"/>
        <v>7.6999999999999877</v>
      </c>
      <c r="IH59" s="39">
        <f t="shared" ca="1" si="231"/>
        <v>7.7499999999999876</v>
      </c>
      <c r="II59" s="39">
        <f t="shared" ca="1" si="231"/>
        <v>7.7999999999999874</v>
      </c>
      <c r="IJ59" s="39">
        <f t="shared" ca="1" si="231"/>
        <v>7.8499999999999872</v>
      </c>
      <c r="IK59" s="39">
        <f t="shared" ca="1" si="231"/>
        <v>7.899999999999987</v>
      </c>
      <c r="IL59" s="39">
        <f t="shared" ca="1" si="231"/>
        <v>7.9499999999999869</v>
      </c>
      <c r="IM59" s="39">
        <f t="shared" ca="1" si="231"/>
        <v>7.9999999999999867</v>
      </c>
      <c r="IN59" s="39">
        <f t="shared" ca="1" si="231"/>
        <v>8.0499999999999865</v>
      </c>
      <c r="IO59" s="39">
        <f t="shared" ca="1" si="231"/>
        <v>8.0999999999999872</v>
      </c>
      <c r="IP59" s="39">
        <f t="shared" ca="1" si="231"/>
        <v>8.1499999999999879</v>
      </c>
      <c r="IQ59" s="39">
        <f t="shared" ca="1" si="231"/>
        <v>8.1999999999999886</v>
      </c>
      <c r="IR59" s="39">
        <f t="shared" ca="1" si="231"/>
        <v>8.2499999999999893</v>
      </c>
      <c r="IS59" s="39">
        <f t="shared" ca="1" si="231"/>
        <v>8.2999999999999901</v>
      </c>
      <c r="IT59" s="39">
        <f t="shared" ca="1" si="231"/>
        <v>8.3499999999999908</v>
      </c>
      <c r="IU59" s="39">
        <f t="shared" ca="1" si="231"/>
        <v>8.3999999999999915</v>
      </c>
      <c r="IV59" s="39">
        <f t="shared" ca="1" si="231"/>
        <v>8.4499999999999922</v>
      </c>
      <c r="IW59" s="39">
        <f t="shared" ca="1" si="231"/>
        <v>8.4999999999999929</v>
      </c>
      <c r="IX59" s="39">
        <f t="shared" ca="1" si="231"/>
        <v>8.5499999999999936</v>
      </c>
      <c r="IY59" s="39">
        <f t="shared" ca="1" si="231"/>
        <v>8.5999999999999943</v>
      </c>
      <c r="IZ59" s="39">
        <f t="shared" ref="IZ59:LK59" ca="1" si="232">+IY59+IZ57</f>
        <v>8.6599999999999948</v>
      </c>
      <c r="JA59" s="39">
        <f t="shared" ca="1" si="232"/>
        <v>8.7199999999999953</v>
      </c>
      <c r="JB59" s="39">
        <f t="shared" ca="1" si="232"/>
        <v>8.7799999999999958</v>
      </c>
      <c r="JC59" s="39">
        <f t="shared" ca="1" si="232"/>
        <v>8.8399999999999963</v>
      </c>
      <c r="JD59" s="39">
        <f t="shared" ca="1" si="232"/>
        <v>8.8999999999999968</v>
      </c>
      <c r="JE59" s="39">
        <f t="shared" ca="1" si="232"/>
        <v>8.9599999999999973</v>
      </c>
      <c r="JF59" s="39">
        <f t="shared" ca="1" si="232"/>
        <v>9.0199999999999978</v>
      </c>
      <c r="JG59" s="39">
        <f t="shared" ca="1" si="232"/>
        <v>9.0799999999999983</v>
      </c>
      <c r="JH59" s="39">
        <f t="shared" ca="1" si="232"/>
        <v>9.1399999999999988</v>
      </c>
      <c r="JI59" s="39">
        <f t="shared" ca="1" si="232"/>
        <v>9.1999999999999993</v>
      </c>
      <c r="JJ59" s="39">
        <f t="shared" ca="1" si="232"/>
        <v>9.26</v>
      </c>
      <c r="JK59" s="39">
        <f t="shared" ca="1" si="232"/>
        <v>9.32</v>
      </c>
      <c r="JL59" s="39">
        <f t="shared" ca="1" si="232"/>
        <v>9.3800000000000008</v>
      </c>
      <c r="JM59" s="39">
        <f t="shared" ca="1" si="232"/>
        <v>9.4400000000000013</v>
      </c>
      <c r="JN59" s="39">
        <f t="shared" ca="1" si="232"/>
        <v>9.5000000000000018</v>
      </c>
      <c r="JO59" s="39">
        <f t="shared" ca="1" si="232"/>
        <v>9.5600000000000023</v>
      </c>
      <c r="JP59" s="39">
        <f t="shared" ca="1" si="232"/>
        <v>9.6200000000000028</v>
      </c>
      <c r="JQ59" s="39">
        <f t="shared" ca="1" si="232"/>
        <v>9.6800000000000033</v>
      </c>
      <c r="JR59" s="39">
        <f t="shared" ca="1" si="232"/>
        <v>9.7400000000000038</v>
      </c>
      <c r="JS59" s="39">
        <f t="shared" ca="1" si="232"/>
        <v>9.8000000000000043</v>
      </c>
      <c r="JT59" s="39">
        <f t="shared" ca="1" si="232"/>
        <v>9.8600000000000048</v>
      </c>
      <c r="JU59" s="39">
        <f t="shared" ca="1" si="232"/>
        <v>9.9200000000000053</v>
      </c>
      <c r="JV59" s="39">
        <f t="shared" ca="1" si="232"/>
        <v>9.9800000000000058</v>
      </c>
      <c r="JW59" s="39">
        <f t="shared" ca="1" si="232"/>
        <v>10.040000000000006</v>
      </c>
      <c r="JX59" s="39">
        <f t="shared" ca="1" si="232"/>
        <v>10.100000000000007</v>
      </c>
      <c r="JY59" s="39">
        <f t="shared" ca="1" si="232"/>
        <v>10.160000000000007</v>
      </c>
      <c r="JZ59" s="39">
        <f t="shared" ca="1" si="232"/>
        <v>10.220000000000008</v>
      </c>
      <c r="KA59" s="39">
        <f t="shared" ca="1" si="232"/>
        <v>10.280000000000008</v>
      </c>
      <c r="KB59" s="39">
        <f t="shared" ca="1" si="232"/>
        <v>10.340000000000009</v>
      </c>
      <c r="KC59" s="39">
        <f t="shared" ca="1" si="232"/>
        <v>10.400000000000009</v>
      </c>
      <c r="KD59" s="39">
        <f t="shared" ca="1" si="232"/>
        <v>10.46000000000001</v>
      </c>
      <c r="KE59" s="39">
        <f t="shared" ca="1" si="232"/>
        <v>10.52000000000001</v>
      </c>
      <c r="KF59" s="39">
        <f t="shared" ca="1" si="232"/>
        <v>10.580000000000011</v>
      </c>
      <c r="KG59" s="39">
        <f t="shared" ca="1" si="232"/>
        <v>10.640000000000011</v>
      </c>
      <c r="KH59" s="39">
        <f t="shared" ca="1" si="232"/>
        <v>10.700000000000012</v>
      </c>
      <c r="KI59" s="39">
        <f t="shared" ca="1" si="232"/>
        <v>10.760000000000012</v>
      </c>
      <c r="KJ59" s="39">
        <f t="shared" ca="1" si="232"/>
        <v>10.820000000000013</v>
      </c>
      <c r="KK59" s="39">
        <f t="shared" ca="1" si="232"/>
        <v>10.880000000000013</v>
      </c>
      <c r="KL59" s="39">
        <f t="shared" ca="1" si="232"/>
        <v>10.940000000000014</v>
      </c>
      <c r="KM59" s="39">
        <f t="shared" ca="1" si="232"/>
        <v>11.000000000000014</v>
      </c>
      <c r="KN59" s="39">
        <f t="shared" ca="1" si="232"/>
        <v>11.060000000000015</v>
      </c>
      <c r="KO59" s="39">
        <f t="shared" ca="1" si="232"/>
        <v>11.120000000000015</v>
      </c>
      <c r="KP59" s="39">
        <f t="shared" ca="1" si="232"/>
        <v>11.180000000000016</v>
      </c>
      <c r="KQ59" s="39">
        <f t="shared" ca="1" si="232"/>
        <v>11.240000000000016</v>
      </c>
      <c r="KR59" s="39">
        <f t="shared" ca="1" si="232"/>
        <v>11.300000000000017</v>
      </c>
      <c r="KS59" s="39">
        <f t="shared" ca="1" si="232"/>
        <v>11.360000000000017</v>
      </c>
      <c r="KT59" s="39">
        <f t="shared" ca="1" si="232"/>
        <v>11.420000000000018</v>
      </c>
      <c r="KU59" s="39">
        <f t="shared" ca="1" si="232"/>
        <v>11.480000000000018</v>
      </c>
      <c r="KV59" s="39">
        <f t="shared" ca="1" si="232"/>
        <v>11.540000000000019</v>
      </c>
      <c r="KW59" s="39">
        <f t="shared" ca="1" si="232"/>
        <v>11.600000000000019</v>
      </c>
      <c r="KX59" s="39">
        <f t="shared" ca="1" si="232"/>
        <v>11.66000000000002</v>
      </c>
      <c r="KY59" s="39">
        <f t="shared" ca="1" si="232"/>
        <v>11.72000000000002</v>
      </c>
      <c r="KZ59" s="39">
        <f t="shared" ca="1" si="232"/>
        <v>11.780000000000021</v>
      </c>
      <c r="LA59" s="39">
        <f t="shared" ca="1" si="232"/>
        <v>11.840000000000021</v>
      </c>
      <c r="LB59" s="39">
        <f t="shared" ca="1" si="232"/>
        <v>11.900000000000022</v>
      </c>
      <c r="LC59" s="39">
        <f t="shared" ca="1" si="232"/>
        <v>11.960000000000022</v>
      </c>
      <c r="LD59" s="39">
        <f t="shared" ca="1" si="232"/>
        <v>12.020000000000023</v>
      </c>
      <c r="LE59" s="39">
        <f t="shared" ca="1" si="232"/>
        <v>12.080000000000023</v>
      </c>
      <c r="LF59" s="39">
        <f t="shared" ca="1" si="232"/>
        <v>12.140000000000024</v>
      </c>
      <c r="LG59" s="39">
        <f t="shared" ca="1" si="232"/>
        <v>12.200000000000024</v>
      </c>
      <c r="LH59" s="39">
        <f t="shared" ca="1" si="232"/>
        <v>12.260000000000025</v>
      </c>
      <c r="LI59" s="39">
        <f t="shared" ca="1" si="232"/>
        <v>12.330000000000025</v>
      </c>
      <c r="LJ59" s="39">
        <f t="shared" ca="1" si="232"/>
        <v>12.400000000000025</v>
      </c>
      <c r="LK59" s="39">
        <f t="shared" ca="1" si="232"/>
        <v>12.470000000000026</v>
      </c>
      <c r="LL59" s="39">
        <f t="shared" ref="LL59:NW59" ca="1" si="233">+LK59+LL57</f>
        <v>12.540000000000026</v>
      </c>
      <c r="LM59" s="39">
        <f t="shared" ca="1" si="233"/>
        <v>12.610000000000026</v>
      </c>
      <c r="LN59" s="39">
        <f t="shared" ca="1" si="233"/>
        <v>12.680000000000026</v>
      </c>
      <c r="LO59" s="39">
        <f t="shared" ca="1" si="233"/>
        <v>12.750000000000027</v>
      </c>
      <c r="LP59" s="39">
        <f t="shared" ca="1" si="233"/>
        <v>12.820000000000027</v>
      </c>
      <c r="LQ59" s="39">
        <f t="shared" ca="1" si="233"/>
        <v>12.890000000000027</v>
      </c>
      <c r="LR59" s="39">
        <f t="shared" ca="1" si="233"/>
        <v>12.960000000000027</v>
      </c>
      <c r="LS59" s="39">
        <f t="shared" ca="1" si="233"/>
        <v>13.030000000000028</v>
      </c>
      <c r="LT59" s="39">
        <f t="shared" ca="1" si="233"/>
        <v>13.100000000000028</v>
      </c>
      <c r="LU59" s="39">
        <f t="shared" ca="1" si="233"/>
        <v>13.170000000000028</v>
      </c>
      <c r="LV59" s="39">
        <f t="shared" ca="1" si="233"/>
        <v>13.240000000000029</v>
      </c>
      <c r="LW59" s="39">
        <f t="shared" ca="1" si="233"/>
        <v>13.310000000000029</v>
      </c>
      <c r="LX59" s="39">
        <f t="shared" ca="1" si="233"/>
        <v>13.380000000000029</v>
      </c>
      <c r="LY59" s="39">
        <f t="shared" ca="1" si="233"/>
        <v>13.450000000000029</v>
      </c>
      <c r="LZ59" s="39">
        <f t="shared" ca="1" si="233"/>
        <v>13.52000000000003</v>
      </c>
      <c r="MA59" s="39">
        <f t="shared" ca="1" si="233"/>
        <v>13.59000000000003</v>
      </c>
      <c r="MB59" s="39">
        <f t="shared" ca="1" si="233"/>
        <v>13.66000000000003</v>
      </c>
      <c r="MC59" s="39">
        <f t="shared" ca="1" si="233"/>
        <v>13.730000000000031</v>
      </c>
      <c r="MD59" s="39">
        <f t="shared" ca="1" si="233"/>
        <v>13.800000000000031</v>
      </c>
      <c r="ME59" s="39">
        <f t="shared" ca="1" si="233"/>
        <v>13.870000000000031</v>
      </c>
      <c r="MF59" s="39">
        <f t="shared" ca="1" si="233"/>
        <v>13.940000000000031</v>
      </c>
      <c r="MG59" s="39">
        <f t="shared" ca="1" si="233"/>
        <v>14.010000000000032</v>
      </c>
      <c r="MH59" s="39">
        <f t="shared" ca="1" si="233"/>
        <v>14.080000000000032</v>
      </c>
      <c r="MI59" s="39">
        <f t="shared" ca="1" si="233"/>
        <v>14.150000000000032</v>
      </c>
      <c r="MJ59" s="39">
        <f t="shared" ca="1" si="233"/>
        <v>14.220000000000033</v>
      </c>
      <c r="MK59" s="39">
        <f t="shared" ca="1" si="233"/>
        <v>14.290000000000033</v>
      </c>
      <c r="ML59" s="39">
        <f t="shared" ca="1" si="233"/>
        <v>14.360000000000033</v>
      </c>
      <c r="MM59" s="39">
        <f t="shared" ca="1" si="233"/>
        <v>14.430000000000033</v>
      </c>
      <c r="MN59" s="39">
        <f t="shared" ca="1" si="233"/>
        <v>14.500000000000034</v>
      </c>
      <c r="MO59" s="39">
        <f t="shared" ca="1" si="233"/>
        <v>14.570000000000034</v>
      </c>
      <c r="MP59" s="39">
        <f t="shared" ca="1" si="233"/>
        <v>14.640000000000034</v>
      </c>
      <c r="MQ59" s="39">
        <f t="shared" ca="1" si="233"/>
        <v>14.710000000000035</v>
      </c>
      <c r="MR59" s="39">
        <f t="shared" ca="1" si="233"/>
        <v>14.780000000000035</v>
      </c>
      <c r="MS59" s="39">
        <f t="shared" ca="1" si="233"/>
        <v>14.850000000000035</v>
      </c>
      <c r="MT59" s="39">
        <f t="shared" ca="1" si="233"/>
        <v>14.920000000000035</v>
      </c>
      <c r="MU59" s="39">
        <f t="shared" ca="1" si="233"/>
        <v>14.990000000000036</v>
      </c>
      <c r="MV59" s="39">
        <f t="shared" ca="1" si="233"/>
        <v>15.060000000000036</v>
      </c>
      <c r="MW59" s="39">
        <f t="shared" ca="1" si="233"/>
        <v>15.130000000000036</v>
      </c>
      <c r="MX59" s="39">
        <f t="shared" ca="1" si="233"/>
        <v>15.200000000000037</v>
      </c>
      <c r="MY59" s="39">
        <f t="shared" ca="1" si="233"/>
        <v>15.270000000000037</v>
      </c>
      <c r="MZ59" s="39">
        <f t="shared" ca="1" si="233"/>
        <v>15.340000000000037</v>
      </c>
      <c r="NA59" s="39">
        <f t="shared" ca="1" si="233"/>
        <v>15.410000000000037</v>
      </c>
      <c r="NB59" s="39">
        <f t="shared" ca="1" si="233"/>
        <v>15.480000000000038</v>
      </c>
      <c r="NC59" s="39">
        <f t="shared" ca="1" si="233"/>
        <v>15.550000000000038</v>
      </c>
      <c r="ND59" s="39">
        <f t="shared" ca="1" si="233"/>
        <v>15.620000000000038</v>
      </c>
      <c r="NE59" s="39">
        <f t="shared" ca="1" si="233"/>
        <v>15.690000000000039</v>
      </c>
      <c r="NF59" s="39">
        <f t="shared" ca="1" si="233"/>
        <v>15.760000000000039</v>
      </c>
      <c r="NG59" s="39">
        <f t="shared" ca="1" si="233"/>
        <v>15.830000000000039</v>
      </c>
      <c r="NH59" s="39">
        <f t="shared" ca="1" si="233"/>
        <v>15.900000000000039</v>
      </c>
      <c r="NI59" s="39">
        <f t="shared" ca="1" si="233"/>
        <v>15.97000000000004</v>
      </c>
      <c r="NJ59" s="39">
        <f t="shared" ca="1" si="233"/>
        <v>16.040000000000038</v>
      </c>
      <c r="NK59" s="39">
        <f t="shared" ca="1" si="233"/>
        <v>16.110000000000039</v>
      </c>
      <c r="NL59" s="39">
        <f t="shared" ca="1" si="233"/>
        <v>16.180000000000039</v>
      </c>
      <c r="NM59" s="39">
        <f t="shared" ca="1" si="233"/>
        <v>16.250000000000039</v>
      </c>
      <c r="NN59" s="39">
        <f t="shared" ca="1" si="233"/>
        <v>16.320000000000039</v>
      </c>
      <c r="NO59" s="39">
        <f t="shared" ca="1" si="233"/>
        <v>16.39000000000004</v>
      </c>
      <c r="NP59" s="39">
        <f t="shared" ca="1" si="233"/>
        <v>16.46000000000004</v>
      </c>
      <c r="NQ59" s="39">
        <f t="shared" ca="1" si="233"/>
        <v>16.53000000000004</v>
      </c>
      <c r="NR59" s="39">
        <f t="shared" ca="1" si="233"/>
        <v>16.610000000000039</v>
      </c>
      <c r="NS59" s="39">
        <f t="shared" ca="1" si="233"/>
        <v>16.690000000000037</v>
      </c>
      <c r="NT59" s="39">
        <f t="shared" ca="1" si="233"/>
        <v>16.770000000000035</v>
      </c>
      <c r="NU59" s="39">
        <f t="shared" ca="1" si="233"/>
        <v>16.850000000000033</v>
      </c>
      <c r="NV59" s="39">
        <f t="shared" ca="1" si="233"/>
        <v>16.930000000000032</v>
      </c>
      <c r="NW59" s="39">
        <f t="shared" ca="1" si="233"/>
        <v>17.01000000000003</v>
      </c>
      <c r="NX59" s="39">
        <f t="shared" ref="NX59:QI59" ca="1" si="234">+NW59+NX57</f>
        <v>17.090000000000028</v>
      </c>
      <c r="NY59" s="39">
        <f t="shared" ca="1" si="234"/>
        <v>17.170000000000027</v>
      </c>
      <c r="NZ59" s="39">
        <f t="shared" ca="1" si="234"/>
        <v>17.250000000000025</v>
      </c>
      <c r="OA59" s="39">
        <f t="shared" ca="1" si="234"/>
        <v>17.330000000000023</v>
      </c>
      <c r="OB59" s="39">
        <f t="shared" ca="1" si="234"/>
        <v>17.410000000000021</v>
      </c>
      <c r="OC59" s="39">
        <f t="shared" ca="1" si="234"/>
        <v>17.49000000000002</v>
      </c>
      <c r="OD59" s="39">
        <f t="shared" ca="1" si="234"/>
        <v>17.570000000000018</v>
      </c>
      <c r="OE59" s="39">
        <f t="shared" ca="1" si="234"/>
        <v>17.650000000000016</v>
      </c>
      <c r="OF59" s="39">
        <f t="shared" ca="1" si="234"/>
        <v>17.730000000000015</v>
      </c>
      <c r="OG59" s="39">
        <f t="shared" ca="1" si="234"/>
        <v>17.810000000000013</v>
      </c>
      <c r="OH59" s="39">
        <f t="shared" ca="1" si="234"/>
        <v>17.890000000000011</v>
      </c>
      <c r="OI59" s="39">
        <f t="shared" ca="1" si="234"/>
        <v>17.97000000000001</v>
      </c>
      <c r="OJ59" s="39">
        <f t="shared" ca="1" si="234"/>
        <v>18.050000000000008</v>
      </c>
      <c r="OK59" s="39">
        <f t="shared" ca="1" si="234"/>
        <v>18.130000000000006</v>
      </c>
      <c r="OL59" s="39">
        <f t="shared" ca="1" si="234"/>
        <v>18.210000000000004</v>
      </c>
      <c r="OM59" s="39">
        <f t="shared" ca="1" si="234"/>
        <v>18.290000000000003</v>
      </c>
      <c r="ON59" s="39">
        <f t="shared" ca="1" si="234"/>
        <v>18.37</v>
      </c>
      <c r="OO59" s="39">
        <f t="shared" ca="1" si="234"/>
        <v>18.45</v>
      </c>
      <c r="OP59" s="39">
        <f t="shared" ca="1" si="234"/>
        <v>18.529999999999998</v>
      </c>
      <c r="OQ59" s="39">
        <f t="shared" ca="1" si="234"/>
        <v>18.609999999999996</v>
      </c>
      <c r="OR59" s="39">
        <f t="shared" ca="1" si="234"/>
        <v>18.689999999999994</v>
      </c>
      <c r="OS59" s="39">
        <f t="shared" ca="1" si="234"/>
        <v>18.769999999999992</v>
      </c>
      <c r="OT59" s="39">
        <f t="shared" ca="1" si="234"/>
        <v>18.849999999999991</v>
      </c>
      <c r="OU59" s="39">
        <f t="shared" ca="1" si="234"/>
        <v>18.929999999999989</v>
      </c>
      <c r="OV59" s="39">
        <f t="shared" ca="1" si="234"/>
        <v>19.009999999999987</v>
      </c>
      <c r="OW59" s="39">
        <f t="shared" ca="1" si="234"/>
        <v>19.089999999999986</v>
      </c>
      <c r="OX59" s="39">
        <f t="shared" ca="1" si="234"/>
        <v>19.169999999999984</v>
      </c>
      <c r="OY59" s="39">
        <f t="shared" ca="1" si="234"/>
        <v>19.249999999999982</v>
      </c>
      <c r="OZ59" s="39">
        <f t="shared" ca="1" si="234"/>
        <v>19.329999999999981</v>
      </c>
      <c r="PA59" s="39">
        <f t="shared" ca="1" si="234"/>
        <v>19.409999999999979</v>
      </c>
      <c r="PB59" s="39">
        <f t="shared" ca="1" si="234"/>
        <v>19.489999999999977</v>
      </c>
      <c r="PC59" s="39">
        <f t="shared" ca="1" si="234"/>
        <v>19.569999999999975</v>
      </c>
      <c r="PD59" s="39">
        <f t="shared" ca="1" si="234"/>
        <v>19.649999999999974</v>
      </c>
      <c r="PE59" s="39">
        <f t="shared" ca="1" si="234"/>
        <v>19.729999999999972</v>
      </c>
      <c r="PF59" s="39">
        <f t="shared" ca="1" si="234"/>
        <v>19.80999999999997</v>
      </c>
      <c r="PG59" s="39">
        <f t="shared" ca="1" si="234"/>
        <v>19.889999999999969</v>
      </c>
      <c r="PH59" s="39">
        <f t="shared" ca="1" si="234"/>
        <v>19.969999999999967</v>
      </c>
      <c r="PI59" s="39">
        <f t="shared" ca="1" si="234"/>
        <v>20.049999999999965</v>
      </c>
      <c r="PJ59" s="39">
        <f t="shared" ca="1" si="234"/>
        <v>20.129999999999963</v>
      </c>
      <c r="PK59" s="39">
        <f t="shared" ca="1" si="234"/>
        <v>20.209999999999962</v>
      </c>
      <c r="PL59" s="39">
        <f t="shared" ca="1" si="234"/>
        <v>20.28999999999996</v>
      </c>
      <c r="PM59" s="39">
        <f t="shared" ca="1" si="234"/>
        <v>20.369999999999958</v>
      </c>
      <c r="PN59" s="39">
        <f t="shared" ca="1" si="234"/>
        <v>20.449999999999957</v>
      </c>
      <c r="PO59" s="39">
        <f t="shared" ca="1" si="234"/>
        <v>20.529999999999955</v>
      </c>
      <c r="PP59" s="39">
        <f t="shared" ca="1" si="234"/>
        <v>20.609999999999953</v>
      </c>
      <c r="PQ59" s="39">
        <f t="shared" ca="1" si="234"/>
        <v>20.689999999999952</v>
      </c>
      <c r="PR59" s="39">
        <f t="shared" ca="1" si="234"/>
        <v>20.76999999999995</v>
      </c>
      <c r="PS59" s="39">
        <f t="shared" ca="1" si="234"/>
        <v>20.849999999999948</v>
      </c>
      <c r="PT59" s="39">
        <f t="shared" ca="1" si="234"/>
        <v>20.929999999999946</v>
      </c>
      <c r="PU59" s="39">
        <f t="shared" ca="1" si="234"/>
        <v>21.009999999999945</v>
      </c>
      <c r="PV59" s="39">
        <f t="shared" ca="1" si="234"/>
        <v>21.089999999999943</v>
      </c>
      <c r="PW59" s="39">
        <f t="shared" ca="1" si="234"/>
        <v>21.169999999999941</v>
      </c>
      <c r="PX59" s="39">
        <f t="shared" ca="1" si="234"/>
        <v>21.24999999999994</v>
      </c>
      <c r="PY59" s="39">
        <f t="shared" ca="1" si="234"/>
        <v>21.329999999999938</v>
      </c>
      <c r="PZ59" s="39">
        <f t="shared" ca="1" si="234"/>
        <v>21.409999999999936</v>
      </c>
      <c r="QA59" s="39">
        <f t="shared" ca="1" si="234"/>
        <v>21.489999999999934</v>
      </c>
      <c r="QB59" s="39">
        <f t="shared" ca="1" si="234"/>
        <v>21.579999999999934</v>
      </c>
      <c r="QC59" s="39">
        <f t="shared" ca="1" si="234"/>
        <v>21.669999999999934</v>
      </c>
      <c r="QD59" s="39">
        <f t="shared" ca="1" si="234"/>
        <v>21.759999999999934</v>
      </c>
      <c r="QE59" s="39">
        <f t="shared" ca="1" si="234"/>
        <v>21.849999999999934</v>
      </c>
      <c r="QF59" s="39">
        <f t="shared" ca="1" si="234"/>
        <v>21.939999999999934</v>
      </c>
      <c r="QG59" s="39">
        <f t="shared" ca="1" si="234"/>
        <v>22.029999999999934</v>
      </c>
      <c r="QH59" s="39">
        <f t="shared" ca="1" si="234"/>
        <v>22.119999999999933</v>
      </c>
      <c r="QI59" s="39">
        <f t="shared" ca="1" si="234"/>
        <v>22.209999999999933</v>
      </c>
      <c r="QJ59" s="39">
        <f t="shared" ref="QJ59:SU59" ca="1" si="235">+QI59+QJ57</f>
        <v>22.299999999999933</v>
      </c>
      <c r="QK59" s="39">
        <f t="shared" ca="1" si="235"/>
        <v>22.389999999999933</v>
      </c>
      <c r="QL59" s="39">
        <f t="shared" ca="1" si="235"/>
        <v>22.479999999999933</v>
      </c>
      <c r="QM59" s="39">
        <f t="shared" ca="1" si="235"/>
        <v>22.569999999999933</v>
      </c>
      <c r="QN59" s="39">
        <f t="shared" ca="1" si="235"/>
        <v>22.659999999999933</v>
      </c>
      <c r="QO59" s="39">
        <f t="shared" ca="1" si="235"/>
        <v>22.749999999999932</v>
      </c>
      <c r="QP59" s="39">
        <f t="shared" ca="1" si="235"/>
        <v>22.839999999999932</v>
      </c>
      <c r="QQ59" s="39">
        <f t="shared" ca="1" si="235"/>
        <v>22.929999999999932</v>
      </c>
      <c r="QR59" s="39">
        <f t="shared" ca="1" si="235"/>
        <v>23.019999999999932</v>
      </c>
      <c r="QS59" s="39">
        <f t="shared" ca="1" si="235"/>
        <v>23.109999999999932</v>
      </c>
      <c r="QT59" s="39">
        <f t="shared" ca="1" si="235"/>
        <v>23.199999999999932</v>
      </c>
      <c r="QU59" s="39">
        <f t="shared" ca="1" si="235"/>
        <v>23.289999999999932</v>
      </c>
      <c r="QV59" s="39">
        <f t="shared" ca="1" si="235"/>
        <v>23.379999999999932</v>
      </c>
      <c r="QW59" s="39">
        <f t="shared" ca="1" si="235"/>
        <v>23.469999999999931</v>
      </c>
      <c r="QX59" s="39">
        <f t="shared" ca="1" si="235"/>
        <v>23.559999999999931</v>
      </c>
      <c r="QY59" s="39">
        <f t="shared" ca="1" si="235"/>
        <v>23.649999999999931</v>
      </c>
      <c r="QZ59" s="39">
        <f t="shared" ca="1" si="235"/>
        <v>23.739999999999931</v>
      </c>
      <c r="RA59" s="39">
        <f t="shared" ca="1" si="235"/>
        <v>23.829999999999931</v>
      </c>
      <c r="RB59" s="39">
        <f t="shared" ca="1" si="235"/>
        <v>23.919999999999931</v>
      </c>
      <c r="RC59" s="39">
        <f t="shared" ca="1" si="235"/>
        <v>24.009999999999931</v>
      </c>
      <c r="RD59" s="39">
        <f t="shared" ca="1" si="235"/>
        <v>24.09999999999993</v>
      </c>
      <c r="RE59" s="39">
        <f t="shared" ca="1" si="235"/>
        <v>24.18999999999993</v>
      </c>
      <c r="RF59" s="39">
        <f t="shared" ca="1" si="235"/>
        <v>24.27999999999993</v>
      </c>
      <c r="RG59" s="39">
        <f t="shared" ca="1" si="235"/>
        <v>24.36999999999993</v>
      </c>
      <c r="RH59" s="39">
        <f t="shared" ca="1" si="235"/>
        <v>24.45999999999993</v>
      </c>
      <c r="RI59" s="39">
        <f t="shared" ca="1" si="235"/>
        <v>24.54999999999993</v>
      </c>
      <c r="RJ59" s="39">
        <f t="shared" ca="1" si="235"/>
        <v>24.63999999999993</v>
      </c>
      <c r="RK59" s="39">
        <f t="shared" ca="1" si="235"/>
        <v>24.729999999999929</v>
      </c>
      <c r="RL59" s="39">
        <f t="shared" ca="1" si="235"/>
        <v>24.819999999999929</v>
      </c>
      <c r="RM59" s="39">
        <f t="shared" ca="1" si="235"/>
        <v>24.909999999999929</v>
      </c>
      <c r="RN59" s="39">
        <f t="shared" ca="1" si="235"/>
        <v>24.999999999999929</v>
      </c>
      <c r="RO59" s="39">
        <f t="shared" ca="1" si="235"/>
        <v>25.089999999999929</v>
      </c>
      <c r="RP59" s="39">
        <f t="shared" ca="1" si="235"/>
        <v>25.179999999999929</v>
      </c>
      <c r="RQ59" s="39">
        <f t="shared" ca="1" si="235"/>
        <v>25.269999999999929</v>
      </c>
      <c r="RR59" s="39">
        <f t="shared" ca="1" si="235"/>
        <v>25.359999999999928</v>
      </c>
      <c r="RS59" s="39">
        <f t="shared" ca="1" si="235"/>
        <v>25.449999999999928</v>
      </c>
      <c r="RT59" s="39">
        <f t="shared" ca="1" si="235"/>
        <v>25.539999999999928</v>
      </c>
      <c r="RU59" s="39">
        <f t="shared" ca="1" si="235"/>
        <v>25.629999999999928</v>
      </c>
      <c r="RV59" s="39">
        <f t="shared" ca="1" si="235"/>
        <v>25.719999999999928</v>
      </c>
      <c r="RW59" s="39">
        <f t="shared" ca="1" si="235"/>
        <v>25.809999999999928</v>
      </c>
      <c r="RX59" s="39">
        <f t="shared" ca="1" si="235"/>
        <v>25.899999999999928</v>
      </c>
      <c r="RY59" s="39">
        <f t="shared" ca="1" si="235"/>
        <v>25.989999999999927</v>
      </c>
      <c r="RZ59" s="39">
        <f t="shared" ca="1" si="235"/>
        <v>26.079999999999927</v>
      </c>
      <c r="SA59" s="39">
        <f t="shared" ca="1" si="235"/>
        <v>26.169999999999927</v>
      </c>
      <c r="SB59" s="39">
        <f t="shared" ca="1" si="235"/>
        <v>26.259999999999927</v>
      </c>
      <c r="SC59" s="39">
        <f t="shared" ca="1" si="235"/>
        <v>26.349999999999927</v>
      </c>
      <c r="SD59" s="39">
        <f t="shared" ca="1" si="235"/>
        <v>26.439999999999927</v>
      </c>
      <c r="SE59" s="39">
        <f t="shared" ca="1" si="235"/>
        <v>26.529999999999927</v>
      </c>
      <c r="SF59" s="39">
        <f t="shared" ca="1" si="235"/>
        <v>26.619999999999926</v>
      </c>
      <c r="SG59" s="39">
        <f t="shared" ca="1" si="235"/>
        <v>26.709999999999926</v>
      </c>
      <c r="SH59" s="39">
        <f t="shared" ca="1" si="235"/>
        <v>26.799999999999926</v>
      </c>
      <c r="SI59" s="39">
        <f t="shared" ca="1" si="235"/>
        <v>26.889999999999926</v>
      </c>
      <c r="SJ59" s="39">
        <f t="shared" ca="1" si="235"/>
        <v>26.979999999999926</v>
      </c>
      <c r="SK59" s="39">
        <f t="shared" ca="1" si="235"/>
        <v>27.079999999999927</v>
      </c>
      <c r="SL59" s="39">
        <f t="shared" ca="1" si="235"/>
        <v>27.179999999999929</v>
      </c>
      <c r="SM59" s="39">
        <f t="shared" ca="1" si="235"/>
        <v>27.27999999999993</v>
      </c>
      <c r="SN59" s="39">
        <f t="shared" ca="1" si="235"/>
        <v>27.379999999999932</v>
      </c>
      <c r="SO59" s="39">
        <f t="shared" ca="1" si="235"/>
        <v>27.479999999999933</v>
      </c>
      <c r="SP59" s="39">
        <f t="shared" ca="1" si="235"/>
        <v>27.579999999999934</v>
      </c>
      <c r="SQ59" s="39">
        <f t="shared" ca="1" si="235"/>
        <v>27.679999999999936</v>
      </c>
      <c r="SR59" s="39">
        <f t="shared" ca="1" si="235"/>
        <v>27.779999999999937</v>
      </c>
      <c r="SS59" s="39">
        <f t="shared" ca="1" si="235"/>
        <v>27.879999999999939</v>
      </c>
      <c r="ST59" s="39">
        <f t="shared" ca="1" si="235"/>
        <v>27.97999999999994</v>
      </c>
      <c r="SU59" s="39">
        <f t="shared" ca="1" si="235"/>
        <v>28.079999999999941</v>
      </c>
      <c r="SV59" s="39">
        <f t="shared" ref="SV59:VG59" ca="1" si="236">+SU59+SV57</f>
        <v>28.179999999999943</v>
      </c>
      <c r="SW59" s="39">
        <f t="shared" ca="1" si="236"/>
        <v>28.279999999999944</v>
      </c>
      <c r="SX59" s="39">
        <f t="shared" ca="1" si="236"/>
        <v>28.379999999999946</v>
      </c>
      <c r="SY59" s="39">
        <f t="shared" ca="1" si="236"/>
        <v>28.479999999999947</v>
      </c>
      <c r="SZ59" s="39">
        <f t="shared" ca="1" si="236"/>
        <v>28.579999999999949</v>
      </c>
      <c r="TA59" s="39">
        <f t="shared" ca="1" si="236"/>
        <v>28.67999999999995</v>
      </c>
      <c r="TB59" s="39">
        <f t="shared" ca="1" si="236"/>
        <v>28.779999999999951</v>
      </c>
      <c r="TC59" s="39">
        <f t="shared" ca="1" si="236"/>
        <v>28.879999999999953</v>
      </c>
      <c r="TD59" s="39">
        <f t="shared" ca="1" si="236"/>
        <v>28.979999999999954</v>
      </c>
      <c r="TE59" s="39">
        <f t="shared" ca="1" si="236"/>
        <v>29.079999999999956</v>
      </c>
      <c r="TF59" s="39">
        <f t="shared" ca="1" si="236"/>
        <v>29.179999999999957</v>
      </c>
      <c r="TG59" s="39">
        <f t="shared" ca="1" si="236"/>
        <v>29.279999999999959</v>
      </c>
      <c r="TH59" s="39">
        <f t="shared" ca="1" si="236"/>
        <v>29.37999999999996</v>
      </c>
      <c r="TI59" s="39">
        <f t="shared" ca="1" si="236"/>
        <v>29.479999999999961</v>
      </c>
      <c r="TJ59" s="39">
        <f t="shared" ca="1" si="236"/>
        <v>29.579999999999963</v>
      </c>
      <c r="TK59" s="39">
        <f t="shared" ca="1" si="236"/>
        <v>29.679999999999964</v>
      </c>
      <c r="TL59" s="39">
        <f t="shared" ca="1" si="236"/>
        <v>29.779999999999966</v>
      </c>
      <c r="TM59" s="39">
        <f t="shared" ca="1" si="236"/>
        <v>29.879999999999967</v>
      </c>
      <c r="TN59" s="39">
        <f t="shared" ca="1" si="236"/>
        <v>29.979999999999968</v>
      </c>
      <c r="TO59" s="39">
        <f t="shared" ca="1" si="236"/>
        <v>30.07999999999997</v>
      </c>
      <c r="TP59" s="39">
        <f t="shared" ca="1" si="236"/>
        <v>30.179999999999971</v>
      </c>
      <c r="TQ59" s="39">
        <f t="shared" ca="1" si="236"/>
        <v>30.279999999999973</v>
      </c>
      <c r="TR59" s="39">
        <f t="shared" ca="1" si="236"/>
        <v>30.379999999999974</v>
      </c>
      <c r="TS59" s="39">
        <f t="shared" ca="1" si="236"/>
        <v>30.479999999999976</v>
      </c>
      <c r="TT59" s="39">
        <f t="shared" ca="1" si="236"/>
        <v>30.579999999999977</v>
      </c>
      <c r="TU59" s="39">
        <f t="shared" ca="1" si="236"/>
        <v>30.679999999999978</v>
      </c>
      <c r="TV59" s="39">
        <f t="shared" ca="1" si="236"/>
        <v>30.77999999999998</v>
      </c>
      <c r="TW59" s="39">
        <f t="shared" ca="1" si="236"/>
        <v>30.879999999999981</v>
      </c>
      <c r="TX59" s="39">
        <f t="shared" ca="1" si="236"/>
        <v>30.979999999999983</v>
      </c>
      <c r="TY59" s="39">
        <f t="shared" ca="1" si="236"/>
        <v>31.079999999999984</v>
      </c>
      <c r="TZ59" s="39">
        <f t="shared" ca="1" si="236"/>
        <v>31.179999999999986</v>
      </c>
      <c r="UA59" s="39">
        <f t="shared" ca="1" si="236"/>
        <v>31.279999999999987</v>
      </c>
      <c r="UB59" s="39">
        <f t="shared" ca="1" si="236"/>
        <v>31.379999999999988</v>
      </c>
      <c r="UC59" s="39">
        <f t="shared" ca="1" si="236"/>
        <v>31.47999999999999</v>
      </c>
      <c r="UD59" s="39">
        <f t="shared" ca="1" si="236"/>
        <v>31.579999999999991</v>
      </c>
      <c r="UE59" s="39">
        <f t="shared" ca="1" si="236"/>
        <v>31.679999999999993</v>
      </c>
      <c r="UF59" s="39">
        <f t="shared" ca="1" si="236"/>
        <v>31.779999999999994</v>
      </c>
      <c r="UG59" s="39">
        <f t="shared" ca="1" si="236"/>
        <v>31.879999999999995</v>
      </c>
      <c r="UH59" s="39">
        <f t="shared" ca="1" si="236"/>
        <v>31.979999999999997</v>
      </c>
      <c r="UI59" s="39">
        <f t="shared" ca="1" si="236"/>
        <v>32.08</v>
      </c>
      <c r="UJ59" s="39">
        <f t="shared" ca="1" si="236"/>
        <v>32.18</v>
      </c>
      <c r="UK59" s="39">
        <f t="shared" ca="1" si="236"/>
        <v>32.28</v>
      </c>
      <c r="UL59" s="39">
        <f t="shared" ca="1" si="236"/>
        <v>32.380000000000003</v>
      </c>
      <c r="UM59" s="39">
        <f t="shared" ca="1" si="236"/>
        <v>32.480000000000004</v>
      </c>
      <c r="UN59" s="39">
        <f t="shared" ca="1" si="236"/>
        <v>32.580000000000005</v>
      </c>
      <c r="UO59" s="39">
        <f t="shared" ca="1" si="236"/>
        <v>32.680000000000007</v>
      </c>
      <c r="UP59" s="39">
        <f t="shared" ca="1" si="236"/>
        <v>32.780000000000008</v>
      </c>
      <c r="UQ59" s="39">
        <f t="shared" ca="1" si="236"/>
        <v>32.88000000000001</v>
      </c>
      <c r="UR59" s="39">
        <f t="shared" ca="1" si="236"/>
        <v>32.980000000000011</v>
      </c>
      <c r="US59" s="39">
        <f t="shared" ca="1" si="236"/>
        <v>33.080000000000013</v>
      </c>
      <c r="UT59" s="39">
        <f t="shared" ca="1" si="236"/>
        <v>33.190000000000012</v>
      </c>
      <c r="UU59" s="39">
        <f t="shared" ca="1" si="236"/>
        <v>33.300000000000011</v>
      </c>
      <c r="UV59" s="39">
        <f t="shared" ca="1" si="236"/>
        <v>33.410000000000011</v>
      </c>
      <c r="UW59" s="39">
        <f t="shared" ca="1" si="236"/>
        <v>33.52000000000001</v>
      </c>
      <c r="UX59" s="39">
        <f t="shared" ca="1" si="236"/>
        <v>33.63000000000001</v>
      </c>
      <c r="UY59" s="39">
        <f t="shared" ca="1" si="236"/>
        <v>33.740000000000009</v>
      </c>
      <c r="UZ59" s="39">
        <f t="shared" ca="1" si="236"/>
        <v>33.850000000000009</v>
      </c>
      <c r="VA59" s="39">
        <f t="shared" ca="1" si="236"/>
        <v>33.960000000000008</v>
      </c>
      <c r="VB59" s="39">
        <f t="shared" ca="1" si="236"/>
        <v>34.070000000000007</v>
      </c>
      <c r="VC59" s="39">
        <f t="shared" ca="1" si="236"/>
        <v>34.180000000000007</v>
      </c>
      <c r="VD59" s="39">
        <f t="shared" ca="1" si="236"/>
        <v>34.290000000000006</v>
      </c>
      <c r="VE59" s="39">
        <f t="shared" ca="1" si="236"/>
        <v>34.400000000000006</v>
      </c>
      <c r="VF59" s="39">
        <f t="shared" ca="1" si="236"/>
        <v>34.510000000000005</v>
      </c>
      <c r="VG59" s="39">
        <f t="shared" ca="1" si="236"/>
        <v>34.620000000000005</v>
      </c>
      <c r="VH59" s="39">
        <f t="shared" ref="VH59:XS59" ca="1" si="237">+VG59+VH57</f>
        <v>34.730000000000004</v>
      </c>
      <c r="VI59" s="39">
        <f t="shared" ca="1" si="237"/>
        <v>34.840000000000003</v>
      </c>
      <c r="VJ59" s="39">
        <f t="shared" ca="1" si="237"/>
        <v>34.950000000000003</v>
      </c>
      <c r="VK59" s="39">
        <f t="shared" ca="1" si="237"/>
        <v>35.06</v>
      </c>
      <c r="VL59" s="39">
        <f t="shared" ca="1" si="237"/>
        <v>35.17</v>
      </c>
      <c r="VM59" s="39">
        <f t="shared" ca="1" si="237"/>
        <v>35.28</v>
      </c>
      <c r="VN59" s="39">
        <f t="shared" ca="1" si="237"/>
        <v>35.39</v>
      </c>
      <c r="VO59" s="39">
        <f t="shared" ca="1" si="237"/>
        <v>35.5</v>
      </c>
      <c r="VP59" s="39">
        <f t="shared" ca="1" si="237"/>
        <v>35.61</v>
      </c>
      <c r="VQ59" s="39">
        <f t="shared" ca="1" si="237"/>
        <v>35.72</v>
      </c>
      <c r="VR59" s="39">
        <f t="shared" ca="1" si="237"/>
        <v>35.83</v>
      </c>
      <c r="VS59" s="39">
        <f t="shared" ca="1" si="237"/>
        <v>35.94</v>
      </c>
      <c r="VT59" s="39">
        <f t="shared" ca="1" si="237"/>
        <v>36.049999999999997</v>
      </c>
      <c r="VU59" s="39">
        <f t="shared" ca="1" si="237"/>
        <v>36.159999999999997</v>
      </c>
      <c r="VV59" s="39">
        <f t="shared" ca="1" si="237"/>
        <v>36.269999999999996</v>
      </c>
      <c r="VW59" s="39">
        <f t="shared" ca="1" si="237"/>
        <v>36.379999999999995</v>
      </c>
      <c r="VX59" s="39">
        <f t="shared" ca="1" si="237"/>
        <v>36.489999999999995</v>
      </c>
      <c r="VY59" s="39">
        <f t="shared" ca="1" si="237"/>
        <v>36.599999999999994</v>
      </c>
      <c r="VZ59" s="39">
        <f t="shared" ca="1" si="237"/>
        <v>36.709999999999994</v>
      </c>
      <c r="WA59" s="39">
        <f t="shared" ca="1" si="237"/>
        <v>36.819999999999993</v>
      </c>
      <c r="WB59" s="39">
        <f t="shared" ca="1" si="237"/>
        <v>36.929999999999993</v>
      </c>
      <c r="WC59" s="39">
        <f t="shared" ca="1" si="237"/>
        <v>37.039999999999992</v>
      </c>
      <c r="WD59" s="39">
        <f t="shared" ca="1" si="237"/>
        <v>37.159999999999989</v>
      </c>
      <c r="WE59" s="39">
        <f t="shared" ca="1" si="237"/>
        <v>37.279999999999987</v>
      </c>
      <c r="WF59" s="39">
        <f t="shared" ca="1" si="237"/>
        <v>37.399999999999984</v>
      </c>
      <c r="WG59" s="39">
        <f t="shared" ca="1" si="237"/>
        <v>37.519999999999982</v>
      </c>
      <c r="WH59" s="39">
        <f t="shared" ca="1" si="237"/>
        <v>37.639999999999979</v>
      </c>
      <c r="WI59" s="39">
        <f t="shared" ca="1" si="237"/>
        <v>37.759999999999977</v>
      </c>
      <c r="WJ59" s="39">
        <f t="shared" ca="1" si="237"/>
        <v>37.879999999999974</v>
      </c>
      <c r="WK59" s="39">
        <f t="shared" ca="1" si="237"/>
        <v>37.999999999999972</v>
      </c>
      <c r="WL59" s="39">
        <f t="shared" ca="1" si="237"/>
        <v>38.119999999999969</v>
      </c>
      <c r="WM59" s="39">
        <f t="shared" ca="1" si="237"/>
        <v>38.239999999999966</v>
      </c>
      <c r="WN59" s="39">
        <f t="shared" ca="1" si="237"/>
        <v>38.359999999999964</v>
      </c>
      <c r="WO59" s="39">
        <f t="shared" ca="1" si="237"/>
        <v>38.479999999999961</v>
      </c>
      <c r="WP59" s="39">
        <f t="shared" ca="1" si="237"/>
        <v>38.599999999999959</v>
      </c>
      <c r="WQ59" s="39">
        <f t="shared" ca="1" si="237"/>
        <v>38.719999999999956</v>
      </c>
      <c r="WR59" s="39">
        <f t="shared" ca="1" si="237"/>
        <v>38.839999999999954</v>
      </c>
      <c r="WS59" s="39">
        <f t="shared" ca="1" si="237"/>
        <v>38.959999999999951</v>
      </c>
      <c r="WT59" s="39">
        <f t="shared" ca="1" si="237"/>
        <v>39.079999999999949</v>
      </c>
      <c r="WU59" s="39">
        <f t="shared" ca="1" si="237"/>
        <v>39.199999999999946</v>
      </c>
      <c r="WV59" s="39">
        <f t="shared" ca="1" si="237"/>
        <v>39.319999999999943</v>
      </c>
      <c r="WW59" s="39">
        <f t="shared" ca="1" si="237"/>
        <v>39.439999999999941</v>
      </c>
      <c r="WX59" s="39">
        <f t="shared" ca="1" si="237"/>
        <v>39.559999999999938</v>
      </c>
      <c r="WY59" s="39">
        <f t="shared" ca="1" si="237"/>
        <v>39.679999999999936</v>
      </c>
      <c r="WZ59" s="39">
        <f t="shared" ca="1" si="237"/>
        <v>39.799999999999933</v>
      </c>
      <c r="XA59" s="39">
        <f t="shared" ca="1" si="237"/>
        <v>39.919999999999931</v>
      </c>
      <c r="XB59" s="39">
        <f t="shared" ca="1" si="237"/>
        <v>40.039999999999928</v>
      </c>
      <c r="XC59" s="39">
        <f t="shared" ca="1" si="237"/>
        <v>40.159999999999926</v>
      </c>
      <c r="XD59" s="39">
        <f t="shared" ca="1" si="237"/>
        <v>40.279999999999923</v>
      </c>
      <c r="XE59" s="39">
        <f t="shared" ca="1" si="237"/>
        <v>40.39999999999992</v>
      </c>
      <c r="XF59" s="39">
        <f t="shared" ca="1" si="237"/>
        <v>40.519999999999918</v>
      </c>
      <c r="XG59" s="39">
        <f t="shared" ca="1" si="237"/>
        <v>40.639999999999915</v>
      </c>
      <c r="XH59" s="39">
        <f t="shared" ca="1" si="237"/>
        <v>40.759999999999913</v>
      </c>
      <c r="XI59" s="39">
        <f t="shared" ca="1" si="237"/>
        <v>40.87999999999991</v>
      </c>
      <c r="XJ59" s="39">
        <f t="shared" ca="1" si="237"/>
        <v>40.999999999999908</v>
      </c>
      <c r="XK59" s="39">
        <f t="shared" ca="1" si="237"/>
        <v>41.119999999999905</v>
      </c>
      <c r="XL59" s="39">
        <f t="shared" ca="1" si="237"/>
        <v>41.239999999999903</v>
      </c>
      <c r="XM59" s="39">
        <f t="shared" ca="1" si="237"/>
        <v>41.3599999999999</v>
      </c>
      <c r="XN59" s="39">
        <f t="shared" ca="1" si="237"/>
        <v>41.479999999999897</v>
      </c>
      <c r="XO59" s="39">
        <f t="shared" ca="1" si="237"/>
        <v>41.599999999999895</v>
      </c>
      <c r="XP59" s="39">
        <f t="shared" ca="1" si="237"/>
        <v>41.719999999999892</v>
      </c>
      <c r="XQ59" s="39">
        <f t="shared" ca="1" si="237"/>
        <v>41.83999999999989</v>
      </c>
      <c r="XR59" s="39">
        <f t="shared" ca="1" si="237"/>
        <v>41.959999999999887</v>
      </c>
      <c r="XS59" s="39">
        <f t="shared" ca="1" si="237"/>
        <v>42.079999999999885</v>
      </c>
      <c r="XT59" s="39">
        <f t="shared" ref="XT59:AAE59" ca="1" si="238">+XS59+XT57</f>
        <v>42.199999999999882</v>
      </c>
      <c r="XU59" s="39">
        <f t="shared" ca="1" si="238"/>
        <v>42.319999999999879</v>
      </c>
      <c r="XV59" s="39">
        <f t="shared" ca="1" si="238"/>
        <v>42.439999999999877</v>
      </c>
      <c r="XW59" s="39">
        <f t="shared" ca="1" si="238"/>
        <v>42.559999999999874</v>
      </c>
      <c r="XX59" s="39">
        <f t="shared" ca="1" si="238"/>
        <v>42.679999999999872</v>
      </c>
      <c r="XY59" s="39">
        <f t="shared" ca="1" si="238"/>
        <v>42.799999999999869</v>
      </c>
      <c r="XZ59" s="39">
        <f t="shared" ca="1" si="238"/>
        <v>42.919999999999867</v>
      </c>
      <c r="YA59" s="39">
        <f t="shared" ca="1" si="238"/>
        <v>43.039999999999864</v>
      </c>
      <c r="YB59" s="39">
        <f t="shared" ca="1" si="238"/>
        <v>43.159999999999862</v>
      </c>
      <c r="YC59" s="39">
        <f t="shared" ca="1" si="238"/>
        <v>43.279999999999859</v>
      </c>
      <c r="YD59" s="39">
        <f t="shared" ca="1" si="238"/>
        <v>43.399999999999856</v>
      </c>
      <c r="YE59" s="39">
        <f t="shared" ca="1" si="238"/>
        <v>43.519999999999854</v>
      </c>
      <c r="YF59" s="39">
        <f t="shared" ca="1" si="238"/>
        <v>43.639999999999851</v>
      </c>
      <c r="YG59" s="39">
        <f t="shared" ca="1" si="238"/>
        <v>43.769999999999854</v>
      </c>
      <c r="YH59" s="39">
        <f t="shared" ca="1" si="238"/>
        <v>43.899999999999856</v>
      </c>
      <c r="YI59" s="39">
        <f t="shared" ca="1" si="238"/>
        <v>44.029999999999859</v>
      </c>
      <c r="YJ59" s="39">
        <f t="shared" ca="1" si="238"/>
        <v>44.159999999999862</v>
      </c>
      <c r="YK59" s="39">
        <f t="shared" ca="1" si="238"/>
        <v>44.289999999999864</v>
      </c>
      <c r="YL59" s="39">
        <f t="shared" ca="1" si="238"/>
        <v>44.419999999999867</v>
      </c>
      <c r="YM59" s="39">
        <f t="shared" ca="1" si="238"/>
        <v>44.549999999999869</v>
      </c>
      <c r="YN59" s="39">
        <f t="shared" ca="1" si="238"/>
        <v>44.679999999999872</v>
      </c>
      <c r="YO59" s="39">
        <f t="shared" ca="1" si="238"/>
        <v>44.809999999999874</v>
      </c>
      <c r="YP59" s="39">
        <f t="shared" ca="1" si="238"/>
        <v>44.939999999999877</v>
      </c>
      <c r="YQ59" s="39">
        <f t="shared" ca="1" si="238"/>
        <v>45.069999999999879</v>
      </c>
      <c r="YR59" s="39">
        <f t="shared" ca="1" si="238"/>
        <v>45.199999999999882</v>
      </c>
      <c r="YS59" s="39">
        <f t="shared" ca="1" si="238"/>
        <v>45.329999999999885</v>
      </c>
      <c r="YT59" s="39">
        <f t="shared" ca="1" si="238"/>
        <v>45.459999999999887</v>
      </c>
      <c r="YU59" s="39">
        <f t="shared" ca="1" si="238"/>
        <v>45.58999999999989</v>
      </c>
      <c r="YV59" s="39">
        <f t="shared" ca="1" si="238"/>
        <v>45.719999999999892</v>
      </c>
      <c r="YW59" s="39">
        <f t="shared" ca="1" si="238"/>
        <v>45.849999999999895</v>
      </c>
      <c r="YX59" s="39">
        <f t="shared" ca="1" si="238"/>
        <v>45.979999999999897</v>
      </c>
      <c r="YY59" s="39">
        <f t="shared" ca="1" si="238"/>
        <v>46.1099999999999</v>
      </c>
      <c r="YZ59" s="39">
        <f t="shared" ca="1" si="238"/>
        <v>46.239999999999903</v>
      </c>
      <c r="ZA59" s="39">
        <f t="shared" ca="1" si="238"/>
        <v>46.369999999999905</v>
      </c>
      <c r="ZB59" s="39">
        <f t="shared" ca="1" si="238"/>
        <v>46.499999999999908</v>
      </c>
      <c r="ZC59" s="39">
        <f t="shared" ca="1" si="238"/>
        <v>46.62999999999991</v>
      </c>
      <c r="ZD59" s="39">
        <f t="shared" ca="1" si="238"/>
        <v>46.759999999999913</v>
      </c>
      <c r="ZE59" s="39">
        <f t="shared" ca="1" si="238"/>
        <v>46.889999999999915</v>
      </c>
      <c r="ZF59" s="39">
        <f t="shared" ca="1" si="238"/>
        <v>47.019999999999918</v>
      </c>
      <c r="ZG59" s="39">
        <f t="shared" ca="1" si="238"/>
        <v>47.14999999999992</v>
      </c>
      <c r="ZH59" s="39">
        <f t="shared" ca="1" si="238"/>
        <v>47.279999999999923</v>
      </c>
      <c r="ZI59" s="39">
        <f t="shared" ca="1" si="238"/>
        <v>47.409999999999926</v>
      </c>
      <c r="ZJ59" s="39">
        <f t="shared" ca="1" si="238"/>
        <v>47.539999999999928</v>
      </c>
      <c r="ZK59" s="39">
        <f t="shared" ca="1" si="238"/>
        <v>47.669999999999931</v>
      </c>
      <c r="ZL59" s="39">
        <f t="shared" ca="1" si="238"/>
        <v>47.799999999999933</v>
      </c>
      <c r="ZM59" s="39">
        <f t="shared" ca="1" si="238"/>
        <v>47.929999999999936</v>
      </c>
      <c r="ZN59" s="39">
        <f t="shared" ca="1" si="238"/>
        <v>48.059999999999938</v>
      </c>
      <c r="ZO59" s="39">
        <f t="shared" ca="1" si="238"/>
        <v>48.189999999999941</v>
      </c>
      <c r="ZP59" s="39">
        <f t="shared" ca="1" si="238"/>
        <v>48.319999999999943</v>
      </c>
      <c r="ZQ59" s="39">
        <f t="shared" ca="1" si="238"/>
        <v>48.449999999999946</v>
      </c>
      <c r="ZR59" s="39">
        <f t="shared" ca="1" si="238"/>
        <v>48.579999999999949</v>
      </c>
      <c r="ZS59" s="39">
        <f t="shared" ca="1" si="238"/>
        <v>48.709999999999951</v>
      </c>
      <c r="ZT59" s="39">
        <f t="shared" ca="1" si="238"/>
        <v>48.839999999999954</v>
      </c>
      <c r="ZU59" s="39">
        <f t="shared" ca="1" si="238"/>
        <v>48.969999999999956</v>
      </c>
      <c r="ZV59" s="39">
        <f t="shared" ca="1" si="238"/>
        <v>49.099999999999959</v>
      </c>
      <c r="ZW59" s="39">
        <f t="shared" ca="1" si="238"/>
        <v>49.229999999999961</v>
      </c>
      <c r="ZX59" s="39">
        <f t="shared" ca="1" si="238"/>
        <v>49.359999999999964</v>
      </c>
      <c r="ZY59" s="39">
        <f t="shared" ca="1" si="238"/>
        <v>49.489999999999966</v>
      </c>
      <c r="ZZ59" s="39">
        <f t="shared" ca="1" si="238"/>
        <v>49.619999999999969</v>
      </c>
      <c r="AAA59" s="39">
        <f t="shared" ca="1" si="238"/>
        <v>49.749999999999972</v>
      </c>
      <c r="AAB59" s="39">
        <f t="shared" ca="1" si="238"/>
        <v>49.879999999999974</v>
      </c>
      <c r="AAC59" s="39">
        <f t="shared" ca="1" si="238"/>
        <v>50.009999999999977</v>
      </c>
      <c r="AAD59" s="39">
        <f t="shared" ca="1" si="238"/>
        <v>50.139999999999979</v>
      </c>
      <c r="AAE59" s="39">
        <f t="shared" ca="1" si="238"/>
        <v>50.269999999999982</v>
      </c>
      <c r="AAF59" s="39">
        <f t="shared" ref="AAF59:AAU59" ca="1" si="239">+AAE59+AAF57</f>
        <v>50.399999999999984</v>
      </c>
      <c r="AAG59" s="39">
        <f t="shared" ca="1" si="239"/>
        <v>50.529999999999987</v>
      </c>
      <c r="AAH59" s="39">
        <f t="shared" ca="1" si="239"/>
        <v>50.659999999999989</v>
      </c>
      <c r="AAI59" s="39">
        <f t="shared" ca="1" si="239"/>
        <v>50.789999999999992</v>
      </c>
      <c r="AAJ59" s="39">
        <f t="shared" ca="1" si="239"/>
        <v>50.919999999999995</v>
      </c>
      <c r="AAK59" s="39">
        <f t="shared" ca="1" si="239"/>
        <v>51.05</v>
      </c>
      <c r="AAL59" s="39">
        <f t="shared" ca="1" si="239"/>
        <v>51.18</v>
      </c>
      <c r="AAM59" s="39">
        <f t="shared" ca="1" si="239"/>
        <v>51.31</v>
      </c>
      <c r="AAN59" s="39">
        <f t="shared" ca="1" si="239"/>
        <v>51.440000000000005</v>
      </c>
      <c r="AAO59" s="39">
        <f t="shared" ca="1" si="239"/>
        <v>51.570000000000007</v>
      </c>
      <c r="AAP59" s="39">
        <f t="shared" ca="1" si="239"/>
        <v>51.710000000000008</v>
      </c>
      <c r="AAQ59" s="39">
        <f t="shared" ca="1" si="239"/>
        <v>51.850000000000009</v>
      </c>
      <c r="AAR59" s="39">
        <f t="shared" ca="1" si="239"/>
        <v>51.990000000000009</v>
      </c>
      <c r="AAS59" s="39">
        <f t="shared" ca="1" si="239"/>
        <v>52.13000000000001</v>
      </c>
      <c r="AAT59" s="39">
        <f t="shared" ca="1" si="239"/>
        <v>52.27000000000001</v>
      </c>
      <c r="AAU59" s="39">
        <f t="shared" ca="1" si="239"/>
        <v>52.410000000000011</v>
      </c>
    </row>
    <row r="60" spans="2:723" s="18" customFormat="1">
      <c r="B60" s="19"/>
      <c r="AB60" s="23"/>
      <c r="AW60" s="23"/>
      <c r="BK60" s="23"/>
      <c r="BL60" s="23"/>
      <c r="LW60" s="22"/>
    </row>
    <row r="61" spans="2:723" s="18" customFormat="1">
      <c r="B61" s="19"/>
      <c r="EU61" s="23" t="e">
        <f>+#REF!-#REF!</f>
        <v>#REF!</v>
      </c>
    </row>
    <row r="62" spans="2:723" s="18" customFormat="1">
      <c r="B62" s="19"/>
      <c r="F62" s="23"/>
    </row>
    <row r="63" spans="2:723" s="18" customFormat="1">
      <c r="B63" s="19"/>
      <c r="E63" s="23"/>
    </row>
    <row r="64" spans="2:723" s="18" customFormat="1">
      <c r="B64" s="19"/>
    </row>
    <row r="65" spans="2:2" s="18" customFormat="1">
      <c r="B65" s="19"/>
    </row>
    <row r="66" spans="2:2" s="18" customFormat="1">
      <c r="B66" s="19"/>
    </row>
    <row r="67" spans="2:2" s="18" customFormat="1">
      <c r="B67" s="19"/>
    </row>
    <row r="68" spans="2:2" s="18" customFormat="1">
      <c r="B68" s="19"/>
    </row>
    <row r="69" spans="2:2" s="18" customFormat="1">
      <c r="B6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5C25-D6E6-4E26-A8FF-26A25DFC25DF}">
  <sheetPr codeName="Hoja2"/>
  <dimension ref="A1:O79"/>
  <sheetViews>
    <sheetView zoomScaleNormal="100" workbookViewId="0">
      <selection activeCell="E11" sqref="E11"/>
    </sheetView>
  </sheetViews>
  <sheetFormatPr baseColWidth="10" defaultColWidth="11.453125" defaultRowHeight="12.5"/>
  <cols>
    <col min="1" max="1" width="17.7265625" bestFit="1" customWidth="1"/>
    <col min="3" max="3" width="14.1796875" customWidth="1"/>
    <col min="14" max="14" width="14.90625" customWidth="1"/>
  </cols>
  <sheetData>
    <row r="1" spans="2:15" ht="23.5" thickBot="1">
      <c r="C1" s="130" t="s">
        <v>31</v>
      </c>
      <c r="D1" s="130"/>
      <c r="H1" s="9" t="s">
        <v>32</v>
      </c>
      <c r="I1" s="10" t="s">
        <v>33</v>
      </c>
      <c r="J1" s="10">
        <v>1</v>
      </c>
      <c r="K1" s="10">
        <v>2</v>
      </c>
    </row>
    <row r="2" spans="2:15" ht="18.5" thickBot="1">
      <c r="B2" s="6"/>
      <c r="C2" s="2" t="s">
        <v>34</v>
      </c>
      <c r="D2" s="3" t="s">
        <v>3</v>
      </c>
      <c r="F2" t="s">
        <v>35</v>
      </c>
      <c r="G2" s="7">
        <v>0</v>
      </c>
      <c r="H2" s="11" t="s">
        <v>36</v>
      </c>
      <c r="I2" s="12" t="s">
        <v>37</v>
      </c>
      <c r="J2" s="12">
        <v>31</v>
      </c>
      <c r="K2" s="12">
        <v>365</v>
      </c>
    </row>
    <row r="3" spans="2:15" ht="14.5" thickBot="1">
      <c r="B3" s="7">
        <v>0</v>
      </c>
      <c r="C3" s="4" t="s">
        <v>38</v>
      </c>
      <c r="D3" s="5">
        <v>0.04</v>
      </c>
      <c r="F3" t="s">
        <v>6</v>
      </c>
      <c r="G3" s="7">
        <v>30</v>
      </c>
      <c r="H3" s="11" t="s">
        <v>39</v>
      </c>
      <c r="I3" s="12" t="s">
        <v>37</v>
      </c>
      <c r="J3" s="12">
        <v>31</v>
      </c>
      <c r="K3" s="12">
        <v>365</v>
      </c>
      <c r="N3" s="15" t="s">
        <v>66</v>
      </c>
      <c r="O3" s="5">
        <v>4.7500000000000001E-2</v>
      </c>
    </row>
    <row r="4" spans="2:15" ht="14.5" thickBot="1">
      <c r="B4" s="7">
        <v>30</v>
      </c>
      <c r="C4" s="4" t="s">
        <v>40</v>
      </c>
      <c r="D4" s="5">
        <v>4.2500000000000003E-2</v>
      </c>
      <c r="G4" s="7">
        <v>61</v>
      </c>
      <c r="H4" s="11" t="s">
        <v>41</v>
      </c>
      <c r="I4" s="12" t="s">
        <v>37</v>
      </c>
      <c r="J4" s="12">
        <v>30</v>
      </c>
      <c r="K4" s="12">
        <v>365</v>
      </c>
      <c r="N4" s="15" t="s">
        <v>65</v>
      </c>
      <c r="O4" s="5">
        <v>4.9399999999999999E-2</v>
      </c>
    </row>
    <row r="5" spans="2:15" ht="14.5" thickBot="1">
      <c r="B5" s="7">
        <v>61</v>
      </c>
      <c r="C5" s="4" t="s">
        <v>42</v>
      </c>
      <c r="D5" s="5">
        <v>4.2500000000000003E-2</v>
      </c>
      <c r="G5" s="7">
        <v>91</v>
      </c>
      <c r="H5" s="11" t="s">
        <v>43</v>
      </c>
      <c r="I5" s="12" t="s">
        <v>37</v>
      </c>
      <c r="J5" s="12">
        <v>90</v>
      </c>
      <c r="K5" s="12">
        <v>365</v>
      </c>
    </row>
    <row r="6" spans="2:15" ht="14.5" thickBot="1">
      <c r="B6" s="7">
        <v>91</v>
      </c>
      <c r="C6" s="4" t="s">
        <v>43</v>
      </c>
      <c r="D6" s="5">
        <v>4.7500000000000001E-2</v>
      </c>
      <c r="G6" s="7">
        <v>181</v>
      </c>
      <c r="H6" s="11" t="s">
        <v>44</v>
      </c>
      <c r="I6" s="12" t="s">
        <v>37</v>
      </c>
      <c r="J6" s="12">
        <v>90</v>
      </c>
      <c r="K6" s="12">
        <v>365</v>
      </c>
    </row>
    <row r="7" spans="2:15" ht="14.5" thickBot="1">
      <c r="B7" s="7">
        <v>181</v>
      </c>
      <c r="C7" s="4" t="s">
        <v>44</v>
      </c>
      <c r="D7" s="5">
        <v>0.05</v>
      </c>
      <c r="G7" s="7">
        <v>271</v>
      </c>
      <c r="H7" s="11" t="s">
        <v>45</v>
      </c>
      <c r="I7" s="12" t="s">
        <v>37</v>
      </c>
      <c r="J7" s="12">
        <v>355</v>
      </c>
      <c r="K7" s="13"/>
    </row>
    <row r="8" spans="2:15" ht="14.5" thickBot="1">
      <c r="B8" s="7">
        <v>271</v>
      </c>
      <c r="C8" s="4" t="s">
        <v>45</v>
      </c>
      <c r="D8" s="5">
        <v>5.2499999999999998E-2</v>
      </c>
      <c r="G8" s="14">
        <v>366</v>
      </c>
      <c r="H8" s="11" t="s">
        <v>46</v>
      </c>
      <c r="I8" s="12" t="s">
        <v>37</v>
      </c>
      <c r="J8" s="13"/>
      <c r="K8" s="13"/>
    </row>
    <row r="10" spans="2:15">
      <c r="C10" s="130" t="s">
        <v>47</v>
      </c>
      <c r="D10" s="130"/>
    </row>
    <row r="11" spans="2:15" ht="18">
      <c r="B11" s="6"/>
      <c r="C11" s="2" t="s">
        <v>34</v>
      </c>
      <c r="D11" s="3" t="s">
        <v>3</v>
      </c>
      <c r="E11" s="8"/>
    </row>
    <row r="12" spans="2:15" ht="14">
      <c r="B12" s="7">
        <v>0</v>
      </c>
      <c r="C12" s="4" t="s">
        <v>38</v>
      </c>
      <c r="D12" s="5">
        <v>0.03</v>
      </c>
      <c r="E12" s="8"/>
      <c r="F12" s="8"/>
    </row>
    <row r="13" spans="2:15" ht="14">
      <c r="B13" s="7">
        <v>30</v>
      </c>
      <c r="C13" s="4" t="s">
        <v>40</v>
      </c>
      <c r="D13" s="5">
        <v>0.03</v>
      </c>
      <c r="E13" s="8"/>
      <c r="F13" s="8"/>
    </row>
    <row r="14" spans="2:15" ht="14">
      <c r="B14" s="7">
        <v>61</v>
      </c>
      <c r="C14" s="4" t="s">
        <v>42</v>
      </c>
      <c r="D14" s="5">
        <v>0.03</v>
      </c>
      <c r="E14" s="8"/>
      <c r="F14" s="8"/>
    </row>
    <row r="15" spans="2:15" ht="14">
      <c r="B15" s="7">
        <v>91</v>
      </c>
      <c r="C15" s="4" t="s">
        <v>43</v>
      </c>
      <c r="D15" s="5">
        <v>0.03</v>
      </c>
      <c r="E15" s="8"/>
      <c r="F15" s="8"/>
    </row>
    <row r="16" spans="2:15" ht="14">
      <c r="B16" s="7">
        <v>181</v>
      </c>
      <c r="C16" s="4" t="s">
        <v>44</v>
      </c>
      <c r="D16" s="5">
        <v>0.03</v>
      </c>
      <c r="E16" s="8"/>
      <c r="F16" s="8"/>
    </row>
    <row r="17" spans="1:6" ht="14">
      <c r="B17" s="7">
        <v>271</v>
      </c>
      <c r="C17" s="4" t="s">
        <v>45</v>
      </c>
      <c r="D17" s="5">
        <v>0.03</v>
      </c>
      <c r="E17" s="8"/>
      <c r="F17" s="8"/>
    </row>
    <row r="19" spans="1:6">
      <c r="A19" s="1" t="s">
        <v>48</v>
      </c>
      <c r="B19" s="1">
        <f ca="1">+YEAR(Tabla!C10)</f>
        <v>2026</v>
      </c>
    </row>
    <row r="20" spans="1:6" ht="13" thickBot="1">
      <c r="B20" s="129"/>
      <c r="C20" s="129"/>
      <c r="D20" s="129"/>
    </row>
    <row r="21" spans="1:6" ht="13" thickBot="1">
      <c r="A21" s="9" t="s">
        <v>49</v>
      </c>
      <c r="B21" s="9" t="s">
        <v>9</v>
      </c>
      <c r="C21" s="9" t="s">
        <v>50</v>
      </c>
    </row>
    <row r="22" spans="1:6">
      <c r="A22" t="s">
        <v>51</v>
      </c>
      <c r="B22" s="16">
        <v>45292</v>
      </c>
      <c r="C22" t="s">
        <v>49</v>
      </c>
    </row>
    <row r="23" spans="1:6">
      <c r="A23" t="s">
        <v>52</v>
      </c>
      <c r="B23" s="16">
        <v>45334</v>
      </c>
      <c r="C23" t="s">
        <v>49</v>
      </c>
    </row>
    <row r="24" spans="1:6">
      <c r="A24" t="s">
        <v>52</v>
      </c>
      <c r="B24" s="16">
        <v>45335</v>
      </c>
      <c r="C24" t="s">
        <v>49</v>
      </c>
    </row>
    <row r="25" spans="1:6">
      <c r="A25" t="s">
        <v>53</v>
      </c>
      <c r="B25" s="16">
        <v>45380</v>
      </c>
      <c r="C25" t="s">
        <v>49</v>
      </c>
    </row>
    <row r="26" spans="1:6">
      <c r="A26" t="s">
        <v>54</v>
      </c>
      <c r="B26" s="16">
        <v>45415</v>
      </c>
      <c r="C26" t="s">
        <v>49</v>
      </c>
    </row>
    <row r="27" spans="1:6">
      <c r="A27" t="s">
        <v>55</v>
      </c>
      <c r="B27" s="16">
        <v>45436</v>
      </c>
      <c r="C27" t="s">
        <v>49</v>
      </c>
    </row>
    <row r="28" spans="1:6">
      <c r="A28" t="s">
        <v>56</v>
      </c>
      <c r="B28" s="16">
        <v>45513</v>
      </c>
      <c r="C28" t="s">
        <v>49</v>
      </c>
    </row>
    <row r="29" spans="1:6">
      <c r="A29" t="s">
        <v>57</v>
      </c>
      <c r="B29" s="16">
        <v>45576</v>
      </c>
      <c r="C29" t="s">
        <v>49</v>
      </c>
    </row>
    <row r="30" spans="1:6">
      <c r="A30" t="s">
        <v>58</v>
      </c>
      <c r="B30" s="16">
        <v>45597</v>
      </c>
      <c r="C30" t="s">
        <v>49</v>
      </c>
    </row>
    <row r="31" spans="1:6">
      <c r="A31" t="s">
        <v>59</v>
      </c>
      <c r="B31" s="16">
        <v>45600</v>
      </c>
      <c r="C31" t="s">
        <v>49</v>
      </c>
    </row>
    <row r="32" spans="1:6">
      <c r="A32" t="s">
        <v>60</v>
      </c>
      <c r="B32" s="16">
        <v>45651</v>
      </c>
      <c r="C32" t="s">
        <v>49</v>
      </c>
    </row>
    <row r="33" spans="1:3">
      <c r="A33" t="s">
        <v>51</v>
      </c>
      <c r="B33" s="16">
        <v>45658</v>
      </c>
      <c r="C33" t="s">
        <v>49</v>
      </c>
    </row>
    <row r="34" spans="1:3">
      <c r="A34" t="s">
        <v>52</v>
      </c>
      <c r="B34" s="16">
        <v>45355</v>
      </c>
      <c r="C34" t="s">
        <v>49</v>
      </c>
    </row>
    <row r="35" spans="1:3">
      <c r="A35" t="s">
        <v>52</v>
      </c>
      <c r="B35" s="16">
        <v>45356</v>
      </c>
      <c r="C35" t="s">
        <v>49</v>
      </c>
    </row>
    <row r="36" spans="1:3">
      <c r="A36" t="s">
        <v>53</v>
      </c>
      <c r="B36" s="16">
        <v>45401</v>
      </c>
      <c r="C36" t="s">
        <v>49</v>
      </c>
    </row>
    <row r="37" spans="1:3">
      <c r="A37" t="s">
        <v>54</v>
      </c>
      <c r="B37" s="16">
        <v>45779</v>
      </c>
      <c r="C37" t="s">
        <v>49</v>
      </c>
    </row>
    <row r="38" spans="1:3">
      <c r="A38" t="s">
        <v>55</v>
      </c>
      <c r="B38" s="16">
        <v>45800</v>
      </c>
      <c r="C38" t="s">
        <v>49</v>
      </c>
    </row>
    <row r="39" spans="1:3">
      <c r="A39" t="s">
        <v>56</v>
      </c>
      <c r="B39" s="16">
        <v>45880</v>
      </c>
      <c r="C39" t="s">
        <v>49</v>
      </c>
    </row>
    <row r="40" spans="1:3">
      <c r="A40" t="s">
        <v>57</v>
      </c>
      <c r="B40" s="16">
        <v>45940</v>
      </c>
      <c r="C40" t="s">
        <v>49</v>
      </c>
    </row>
    <row r="41" spans="1:3">
      <c r="A41" t="s">
        <v>58</v>
      </c>
      <c r="B41" s="16">
        <v>45964</v>
      </c>
      <c r="C41" t="s">
        <v>49</v>
      </c>
    </row>
    <row r="42" spans="1:3">
      <c r="A42" t="s">
        <v>59</v>
      </c>
      <c r="B42" s="16">
        <v>45964</v>
      </c>
      <c r="C42" t="s">
        <v>49</v>
      </c>
    </row>
    <row r="43" spans="1:3">
      <c r="A43" t="s">
        <v>60</v>
      </c>
      <c r="B43" s="16">
        <v>46016</v>
      </c>
      <c r="C43" t="s">
        <v>49</v>
      </c>
    </row>
    <row r="44" spans="1:3">
      <c r="A44" t="s">
        <v>61</v>
      </c>
      <c r="B44" s="16">
        <v>46022</v>
      </c>
      <c r="C44" t="s">
        <v>49</v>
      </c>
    </row>
    <row r="45" spans="1:3">
      <c r="A45" t="s">
        <v>51</v>
      </c>
      <c r="B45" s="16">
        <v>46023</v>
      </c>
      <c r="C45" t="s">
        <v>49</v>
      </c>
    </row>
    <row r="46" spans="1:3">
      <c r="A46" t="s">
        <v>52</v>
      </c>
      <c r="B46" s="16">
        <v>46069</v>
      </c>
      <c r="C46" t="s">
        <v>49</v>
      </c>
    </row>
    <row r="47" spans="1:3">
      <c r="A47" t="s">
        <v>52</v>
      </c>
      <c r="B47" s="16">
        <v>46070</v>
      </c>
      <c r="C47" t="s">
        <v>49</v>
      </c>
    </row>
    <row r="48" spans="1:3">
      <c r="A48" t="s">
        <v>53</v>
      </c>
      <c r="B48" s="16">
        <v>46115</v>
      </c>
      <c r="C48" t="s">
        <v>49</v>
      </c>
    </row>
    <row r="49" spans="1:3">
      <c r="A49" t="s">
        <v>54</v>
      </c>
      <c r="B49" s="16">
        <v>46143</v>
      </c>
      <c r="C49" t="s">
        <v>49</v>
      </c>
    </row>
    <row r="50" spans="1:3">
      <c r="A50" t="s">
        <v>55</v>
      </c>
      <c r="B50" s="16">
        <v>46167</v>
      </c>
      <c r="C50" t="s">
        <v>49</v>
      </c>
    </row>
    <row r="51" spans="1:3">
      <c r="A51" t="s">
        <v>56</v>
      </c>
      <c r="B51" s="16">
        <v>46244</v>
      </c>
      <c r="C51" t="s">
        <v>49</v>
      </c>
    </row>
    <row r="52" spans="1:3">
      <c r="A52" t="s">
        <v>57</v>
      </c>
      <c r="B52" s="16">
        <v>46304</v>
      </c>
      <c r="C52" t="s">
        <v>49</v>
      </c>
    </row>
    <row r="53" spans="1:3">
      <c r="A53" t="s">
        <v>58</v>
      </c>
      <c r="B53" s="16">
        <v>46328</v>
      </c>
      <c r="C53" t="s">
        <v>49</v>
      </c>
    </row>
    <row r="54" spans="1:3">
      <c r="A54" t="s">
        <v>59</v>
      </c>
      <c r="B54" s="16">
        <v>46329</v>
      </c>
      <c r="C54" t="s">
        <v>49</v>
      </c>
    </row>
    <row r="55" spans="1:3">
      <c r="A55" t="s">
        <v>60</v>
      </c>
      <c r="B55" s="16">
        <v>46381</v>
      </c>
      <c r="C55" t="s">
        <v>49</v>
      </c>
    </row>
    <row r="56" spans="1:3">
      <c r="A56" t="s">
        <v>61</v>
      </c>
      <c r="B56" s="16">
        <v>46387</v>
      </c>
      <c r="C56" t="s">
        <v>49</v>
      </c>
    </row>
    <row r="57" spans="1:3">
      <c r="A57" t="s">
        <v>51</v>
      </c>
      <c r="B57" s="16">
        <v>46388</v>
      </c>
      <c r="C57" t="s">
        <v>49</v>
      </c>
    </row>
    <row r="58" spans="1:3">
      <c r="A58" t="s">
        <v>52</v>
      </c>
      <c r="B58" s="16">
        <v>46426</v>
      </c>
      <c r="C58" t="s">
        <v>49</v>
      </c>
    </row>
    <row r="59" spans="1:3">
      <c r="A59" t="s">
        <v>52</v>
      </c>
      <c r="B59" s="16">
        <v>46427</v>
      </c>
      <c r="C59" t="s">
        <v>49</v>
      </c>
    </row>
    <row r="60" spans="1:3">
      <c r="A60" t="s">
        <v>53</v>
      </c>
      <c r="B60" s="16">
        <v>46472</v>
      </c>
      <c r="C60" t="s">
        <v>49</v>
      </c>
    </row>
    <row r="61" spans="1:3">
      <c r="A61" t="s">
        <v>54</v>
      </c>
      <c r="B61" s="16">
        <v>46507</v>
      </c>
      <c r="C61" t="s">
        <v>49</v>
      </c>
    </row>
    <row r="62" spans="1:3">
      <c r="A62" t="s">
        <v>55</v>
      </c>
      <c r="B62" s="16">
        <v>46531</v>
      </c>
      <c r="C62" t="s">
        <v>49</v>
      </c>
    </row>
    <row r="63" spans="1:3">
      <c r="A63" t="s">
        <v>56</v>
      </c>
      <c r="B63" s="16">
        <v>46608</v>
      </c>
      <c r="C63" t="s">
        <v>49</v>
      </c>
    </row>
    <row r="64" spans="1:3">
      <c r="A64" t="s">
        <v>57</v>
      </c>
      <c r="B64" s="16">
        <v>46668</v>
      </c>
      <c r="C64" t="s">
        <v>49</v>
      </c>
    </row>
    <row r="65" spans="1:4">
      <c r="A65" t="s">
        <v>58</v>
      </c>
      <c r="B65" s="16">
        <v>46692</v>
      </c>
      <c r="C65" t="s">
        <v>49</v>
      </c>
    </row>
    <row r="66" spans="1:4">
      <c r="A66" t="s">
        <v>59</v>
      </c>
      <c r="B66" s="16">
        <v>46696</v>
      </c>
      <c r="C66" t="s">
        <v>49</v>
      </c>
    </row>
    <row r="67" spans="1:4">
      <c r="A67" t="s">
        <v>60</v>
      </c>
      <c r="B67" s="16">
        <v>46745</v>
      </c>
      <c r="C67" t="s">
        <v>49</v>
      </c>
    </row>
    <row r="68" spans="1:4">
      <c r="A68" t="s">
        <v>51</v>
      </c>
      <c r="B68" s="16">
        <v>46752</v>
      </c>
      <c r="C68" t="s">
        <v>49</v>
      </c>
    </row>
    <row r="69" spans="1:4">
      <c r="A69" t="s">
        <v>52</v>
      </c>
      <c r="B69" s="16">
        <v>46811</v>
      </c>
      <c r="C69" t="s">
        <v>49</v>
      </c>
    </row>
    <row r="70" spans="1:4">
      <c r="A70" t="s">
        <v>52</v>
      </c>
      <c r="B70" s="16">
        <v>46812</v>
      </c>
      <c r="C70" t="s">
        <v>49</v>
      </c>
    </row>
    <row r="71" spans="1:4">
      <c r="A71" t="s">
        <v>53</v>
      </c>
      <c r="B71" s="16">
        <v>46857</v>
      </c>
      <c r="C71" t="s">
        <v>49</v>
      </c>
      <c r="D71" s="17"/>
    </row>
    <row r="72" spans="1:4">
      <c r="A72" t="s">
        <v>54</v>
      </c>
      <c r="B72" s="16">
        <v>46874</v>
      </c>
      <c r="C72" t="s">
        <v>49</v>
      </c>
    </row>
    <row r="73" spans="1:4">
      <c r="A73" t="s">
        <v>55</v>
      </c>
      <c r="B73" s="16">
        <v>46899</v>
      </c>
      <c r="C73" t="s">
        <v>49</v>
      </c>
    </row>
    <row r="74" spans="1:4">
      <c r="A74" t="s">
        <v>56</v>
      </c>
      <c r="B74" s="16">
        <v>46976</v>
      </c>
      <c r="C74" t="s">
        <v>49</v>
      </c>
    </row>
    <row r="75" spans="1:4">
      <c r="A75" t="s">
        <v>57</v>
      </c>
      <c r="B75" s="16">
        <v>47035</v>
      </c>
      <c r="C75" t="s">
        <v>49</v>
      </c>
    </row>
    <row r="76" spans="1:4">
      <c r="A76" t="s">
        <v>58</v>
      </c>
      <c r="B76" s="16">
        <v>47059</v>
      </c>
      <c r="C76" t="s">
        <v>49</v>
      </c>
    </row>
    <row r="77" spans="1:4">
      <c r="A77" t="s">
        <v>59</v>
      </c>
      <c r="B77" s="16">
        <v>47060</v>
      </c>
      <c r="C77" t="s">
        <v>49</v>
      </c>
    </row>
    <row r="78" spans="1:4">
      <c r="A78" t="s">
        <v>60</v>
      </c>
      <c r="B78" s="16">
        <v>47112</v>
      </c>
      <c r="C78" t="s">
        <v>49</v>
      </c>
    </row>
    <row r="79" spans="1:4">
      <c r="A79" t="s">
        <v>51</v>
      </c>
      <c r="B79" s="16">
        <v>47119</v>
      </c>
      <c r="C79" t="s">
        <v>49</v>
      </c>
    </row>
  </sheetData>
  <mergeCells count="3">
    <mergeCell ref="B20:D20"/>
    <mergeCell ref="C1:D1"/>
    <mergeCell ref="C10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54d70fe5-4fcb-448e-9e2a-7b4692fd4708" xsi:nil="true"/>
    <lcf76f155ced4ddcb4097134ff3c332f xmlns="b3f30d0c-1f20-439d-a8c2-2cf37ef21c15">
      <Terms xmlns="http://schemas.microsoft.com/office/infopath/2007/PartnerControls"/>
    </lcf76f155ced4ddcb4097134ff3c332f>
    <_dlc_DocIdUrl xmlns="b3f30d0c-1f20-439d-a8c2-2cf37ef21c15">
      <Url xsi:nil="true"/>
      <Description xsi:nil="true"/>
    </_dlc_DocIdUrl>
    <_dlc_DocIdPersistId xmlns="b3f30d0c-1f20-439d-a8c2-2cf37ef21c15" xsi:nil="true"/>
    <SharedWithUsers xmlns="b3f30d0c-1f20-439d-a8c2-2cf37ef21c15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36A4E3627D5E43BCBC06783B4589FA" ma:contentTypeVersion="142" ma:contentTypeDescription="Crear nuevo documento." ma:contentTypeScope="" ma:versionID="6c087a9182362e2d570a85a2873a7311">
  <xsd:schema xmlns:xsd="http://www.w3.org/2001/XMLSchema" xmlns:xs="http://www.w3.org/2001/XMLSchema" xmlns:p="http://schemas.microsoft.com/office/2006/metadata/properties" xmlns:ns1="http://schemas.microsoft.com/sharepoint/v3" xmlns:ns2="b3f30d0c-1f20-439d-a8c2-2cf37ef21c15" xmlns:ns3="54d70fe5-4fcb-448e-9e2a-7b4692fd4708" targetNamespace="http://schemas.microsoft.com/office/2006/metadata/properties" ma:root="true" ma:fieldsID="d9a8da09456853460eef268592e7d871" ns1:_="" ns2:_="" ns3:_="">
    <xsd:import namespace="http://schemas.microsoft.com/sharepoint/v3"/>
    <xsd:import namespace="b3f30d0c-1f20-439d-a8c2-2cf37ef21c15"/>
    <xsd:import namespace="54d70fe5-4fcb-448e-9e2a-7b4692fd470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30d0c-1f20-439d-a8c2-2cf37ef21c1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SharedWithUsers" ma:index="11" nillable="true" ma:displayName="Compartido con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8082d5a7-b359-4d08-8bbd-db085261e9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d70fe5-4fcb-448e-9e2a-7b4692fd470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27a0027-826e-43bb-b33c-e8cfbc11cf00}" ma:internalName="TaxCatchAll" ma:showField="CatchAllData" ma:web="54d70fe5-4fcb-448e-9e2a-7b4692fd47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23808-1BF9-4E3F-A269-BEF60B96C158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www.w3.org/XML/1998/namespace"/>
    <ds:schemaRef ds:uri="http://purl.org/dc/terms/"/>
    <ds:schemaRef ds:uri="http://schemas.openxmlformats.org/package/2006/metadata/core-properties"/>
    <ds:schemaRef ds:uri="2adb649c-a6e4-4c96-8e87-e81bd2cfe298"/>
    <ds:schemaRef ds:uri="f228912c-e0aa-427b-824a-a7900bb8ae18"/>
    <ds:schemaRef ds:uri="http://purl.org/dc/dcmitype/"/>
    <ds:schemaRef ds:uri="54d70fe5-4fcb-448e-9e2a-7b4692fd4708"/>
    <ds:schemaRef ds:uri="b3f30d0c-1f20-439d-a8c2-2cf37ef21c15"/>
  </ds:schemaRefs>
</ds:datastoreItem>
</file>

<file path=customXml/itemProps2.xml><?xml version="1.0" encoding="utf-8"?>
<ds:datastoreItem xmlns:ds="http://schemas.openxmlformats.org/officeDocument/2006/customXml" ds:itemID="{C6835CAD-493D-4FA5-AD45-17BE965CA8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3f30d0c-1f20-439d-a8c2-2cf37ef21c15"/>
    <ds:schemaRef ds:uri="54d70fe5-4fcb-448e-9e2a-7b4692fd47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25A3B7-9325-408B-9758-5920E6BF0D4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2A4B977-F70C-485D-A6A4-30E7CE8306A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f4d4838-f998-49ee-bba2-8f9088f2c146}" enabled="1" method="Standard" siteId="{698364c0-daad-466d-9ec4-1a4c6363c21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Simulador</vt:lpstr>
      <vt:lpstr>Tabla</vt:lpstr>
      <vt:lpstr>Rangos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Noroña Z. Andres</dc:creator>
  <cp:keywords/>
  <dc:description/>
  <cp:lastModifiedBy>Noroña Z. Andres</cp:lastModifiedBy>
  <cp:revision/>
  <dcterms:created xsi:type="dcterms:W3CDTF">2024-08-13T15:04:31Z</dcterms:created>
  <dcterms:modified xsi:type="dcterms:W3CDTF">2026-07-07T21:38:19Z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0x0101000E36A4E3627D5E43BCBC06783B4589FA</vt:lpwstr>
  </property>
  <property fmtid="{D5CDD505-2E9C-101B-9397-08002B2CF9AE}" pid="3" name="MediaServiceImageTags">
    <vt:lpwstr/>
  </property>
</Properties>
</file>